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373" activeTab="0"/>
  </bookViews>
  <sheets>
    <sheet name="O-9" sheetId="1" r:id="rId1"/>
  </sheets>
  <definedNames>
    <definedName name="_Sort" hidden="1">'O-9'!$A$300:$C$300</definedName>
    <definedName name="_xlnm.Print_Area" localSheetId="0">'O-9'!$A$1:$N$318</definedName>
  </definedNames>
  <calcPr fullCalcOnLoad="1"/>
</workbook>
</file>

<file path=xl/sharedStrings.xml><?xml version="1.0" encoding="utf-8"?>
<sst xmlns="http://schemas.openxmlformats.org/spreadsheetml/2006/main" count="835" uniqueCount="412">
  <si>
    <t xml:space="preserve">Lake Erie </t>
  </si>
  <si>
    <t>Chautauqua</t>
  </si>
  <si>
    <t xml:space="preserve">Battle Island </t>
  </si>
  <si>
    <t>Oswego</t>
  </si>
  <si>
    <t xml:space="preserve">Bowman Lake </t>
  </si>
  <si>
    <t>Chenango</t>
  </si>
  <si>
    <t xml:space="preserve">Chenango Valley  </t>
  </si>
  <si>
    <t>Broome</t>
  </si>
  <si>
    <t>Chittenango Falls</t>
  </si>
  <si>
    <t>Madison</t>
  </si>
  <si>
    <t xml:space="preserve">Clark Reservation </t>
  </si>
  <si>
    <t>Onondaga</t>
  </si>
  <si>
    <t xml:space="preserve">Delta Lake </t>
  </si>
  <si>
    <t>Oneida</t>
  </si>
  <si>
    <t xml:space="preserve">Gilbert Lake </t>
  </si>
  <si>
    <t>Otsego</t>
  </si>
  <si>
    <t xml:space="preserve">Glimmerglass </t>
  </si>
  <si>
    <t xml:space="preserve">Green Lakes </t>
  </si>
  <si>
    <t xml:space="preserve">Old Erie Canal </t>
  </si>
  <si>
    <t xml:space="preserve">Oquaga Creek </t>
  </si>
  <si>
    <t xml:space="preserve">Pixley Falls </t>
  </si>
  <si>
    <t xml:space="preserve">Selkirk Shores </t>
  </si>
  <si>
    <t xml:space="preserve">Verona Beach </t>
  </si>
  <si>
    <t>Delaware</t>
  </si>
  <si>
    <t>Herkimer</t>
  </si>
  <si>
    <t xml:space="preserve">Allan H. Treman </t>
  </si>
  <si>
    <t>Tompkins</t>
  </si>
  <si>
    <t xml:space="preserve">Bonavista </t>
  </si>
  <si>
    <t>Seneca</t>
  </si>
  <si>
    <t xml:space="preserve">Buttermilk Falls </t>
  </si>
  <si>
    <t xml:space="preserve">Cayuga Lake </t>
  </si>
  <si>
    <t xml:space="preserve">Chimney Bluffs </t>
  </si>
  <si>
    <t>Wayne</t>
  </si>
  <si>
    <t xml:space="preserve">Fair Haven Beach </t>
  </si>
  <si>
    <t>Cayuga</t>
  </si>
  <si>
    <t xml:space="preserve">Fillmore Glen </t>
  </si>
  <si>
    <t xml:space="preserve">Harriet Holister Spencer </t>
  </si>
  <si>
    <t>Ontario</t>
  </si>
  <si>
    <t xml:space="preserve">Keuka Lake </t>
  </si>
  <si>
    <t>Yates</t>
  </si>
  <si>
    <t>Chemung</t>
  </si>
  <si>
    <t>Steuben</t>
  </si>
  <si>
    <t xml:space="preserve">Sampson </t>
  </si>
  <si>
    <t xml:space="preserve">Seneca Lake </t>
  </si>
  <si>
    <t xml:space="preserve">Stony Brook </t>
  </si>
  <si>
    <t xml:space="preserve">Taughannock Falls </t>
  </si>
  <si>
    <t xml:space="preserve">Watkins Glen </t>
  </si>
  <si>
    <t>Schuyler</t>
  </si>
  <si>
    <t>Deans Cove Boat Launch</t>
  </si>
  <si>
    <t xml:space="preserve">Darien Lakes </t>
  </si>
  <si>
    <t>Genesee</t>
  </si>
  <si>
    <t xml:space="preserve">Hamlin Beach </t>
  </si>
  <si>
    <t>Monroe</t>
  </si>
  <si>
    <t xml:space="preserve">Lakeside Beach </t>
  </si>
  <si>
    <t>Orleans</t>
  </si>
  <si>
    <t xml:space="preserve">Letchworth </t>
  </si>
  <si>
    <t xml:space="preserve">Oak Orchard Marine Park </t>
  </si>
  <si>
    <t xml:space="preserve">Silver Lake </t>
  </si>
  <si>
    <t>Wyoming</t>
  </si>
  <si>
    <t>Livingston</t>
  </si>
  <si>
    <t xml:space="preserve">A.E. Smith/Sunken Meadow </t>
  </si>
  <si>
    <t>Suffolk</t>
  </si>
  <si>
    <t xml:space="preserve">Belmont Lake </t>
  </si>
  <si>
    <t xml:space="preserve">Brookhaven </t>
  </si>
  <si>
    <t xml:space="preserve">Captree  </t>
  </si>
  <si>
    <t xml:space="preserve">Connetquot River </t>
  </si>
  <si>
    <t xml:space="preserve">Heckscher </t>
  </si>
  <si>
    <t xml:space="preserve">Hempstead Lake </t>
  </si>
  <si>
    <t>Nassau</t>
  </si>
  <si>
    <t xml:space="preserve">Hither Hills </t>
  </si>
  <si>
    <t xml:space="preserve">Jones Beach </t>
  </si>
  <si>
    <t xml:space="preserve">Montauk Downs </t>
  </si>
  <si>
    <t xml:space="preserve">Montauk Point </t>
  </si>
  <si>
    <t xml:space="preserve">Napeague </t>
  </si>
  <si>
    <t xml:space="preserve">Orient Beach </t>
  </si>
  <si>
    <t xml:space="preserve">Robert Moses </t>
  </si>
  <si>
    <t xml:space="preserve">Valley Stream </t>
  </si>
  <si>
    <t xml:space="preserve">Wildwood </t>
  </si>
  <si>
    <t xml:space="preserve">Bayswater Point </t>
  </si>
  <si>
    <t>Queens</t>
  </si>
  <si>
    <t>Richmond</t>
  </si>
  <si>
    <t>Kings</t>
  </si>
  <si>
    <t>Gantry Plaza</t>
  </si>
  <si>
    <t>New York</t>
  </si>
  <si>
    <t xml:space="preserve">Roberto Clemente </t>
  </si>
  <si>
    <t>Bronx</t>
  </si>
  <si>
    <t xml:space="preserve">Beaver Island </t>
  </si>
  <si>
    <t>Erie</t>
  </si>
  <si>
    <t xml:space="preserve">Big Six Mile Creek Marina </t>
  </si>
  <si>
    <t xml:space="preserve">Buckhorn Island </t>
  </si>
  <si>
    <t>Niagara</t>
  </si>
  <si>
    <t xml:space="preserve">Evangola </t>
  </si>
  <si>
    <t xml:space="preserve">Fort Niagara </t>
  </si>
  <si>
    <t xml:space="preserve">Reservoir  </t>
  </si>
  <si>
    <t xml:space="preserve">Whirlpool </t>
  </si>
  <si>
    <t xml:space="preserve">Wilson-Tuscarora </t>
  </si>
  <si>
    <t xml:space="preserve">Blauvelt </t>
  </si>
  <si>
    <t>Rockland</t>
  </si>
  <si>
    <t xml:space="preserve">Bristol Beach </t>
  </si>
  <si>
    <t>Ulster</t>
  </si>
  <si>
    <t xml:space="preserve">Goose Pond Mountain </t>
  </si>
  <si>
    <t>Orange</t>
  </si>
  <si>
    <t xml:space="preserve">Haverstraw Beach </t>
  </si>
  <si>
    <t xml:space="preserve">High Tor </t>
  </si>
  <si>
    <t xml:space="preserve">Highland Lakes </t>
  </si>
  <si>
    <t xml:space="preserve">Hook Mountain </t>
  </si>
  <si>
    <t xml:space="preserve">Lake Superior </t>
  </si>
  <si>
    <t>Sullivan</t>
  </si>
  <si>
    <t xml:space="preserve">Minnewaska </t>
  </si>
  <si>
    <t xml:space="preserve">Nyack Beach </t>
  </si>
  <si>
    <t xml:space="preserve">Rockland Lake </t>
  </si>
  <si>
    <t>Sterling Forest</t>
  </si>
  <si>
    <t xml:space="preserve">Schodack Island </t>
  </si>
  <si>
    <t xml:space="preserve">Cherry Plain </t>
  </si>
  <si>
    <t>Rensselaer</t>
  </si>
  <si>
    <t xml:space="preserve">Grafton Lakes  </t>
  </si>
  <si>
    <t xml:space="preserve">Hudson River Islands </t>
  </si>
  <si>
    <t>Columbia</t>
  </si>
  <si>
    <t>Albany</t>
  </si>
  <si>
    <t>Washington</t>
  </si>
  <si>
    <t xml:space="preserve">Max V. Shaul </t>
  </si>
  <si>
    <t>Schoharie</t>
  </si>
  <si>
    <t xml:space="preserve">Mine Kill </t>
  </si>
  <si>
    <t xml:space="preserve">Moreau Lake </t>
  </si>
  <si>
    <t>Saratoga</t>
  </si>
  <si>
    <t xml:space="preserve">Saratoga </t>
  </si>
  <si>
    <t>Greene</t>
  </si>
  <si>
    <t xml:space="preserve">Saratoga Lake Boat Launch </t>
  </si>
  <si>
    <t xml:space="preserve">Rensselaer </t>
  </si>
  <si>
    <t>Essex</t>
  </si>
  <si>
    <t>Montgomery</t>
  </si>
  <si>
    <t>Fulton</t>
  </si>
  <si>
    <t>Appalachian Trail</t>
  </si>
  <si>
    <t>Putnam</t>
  </si>
  <si>
    <t xml:space="preserve">Franklin D. Roosevelt </t>
  </si>
  <si>
    <t>Westchester</t>
  </si>
  <si>
    <t xml:space="preserve">James Baird </t>
  </si>
  <si>
    <t>Dutchess</t>
  </si>
  <si>
    <t xml:space="preserve">Lake Taghkanic </t>
  </si>
  <si>
    <t xml:space="preserve">Rockefeller Park Preserve </t>
  </si>
  <si>
    <t>Jefferson</t>
  </si>
  <si>
    <t xml:space="preserve">Burnham Point </t>
  </si>
  <si>
    <t xml:space="preserve">Canoe Picnic Point </t>
  </si>
  <si>
    <t xml:space="preserve">Cedar Island </t>
  </si>
  <si>
    <t>St. Lawrence</t>
  </si>
  <si>
    <t xml:space="preserve">Cedar Point </t>
  </si>
  <si>
    <t xml:space="preserve">Coles Creek </t>
  </si>
  <si>
    <t xml:space="preserve">Cumberland Bay </t>
  </si>
  <si>
    <t>Clinton</t>
  </si>
  <si>
    <t xml:space="preserve">Eel Weir </t>
  </si>
  <si>
    <t xml:space="preserve">Grass Point </t>
  </si>
  <si>
    <t xml:space="preserve">Higley Flow </t>
  </si>
  <si>
    <t xml:space="preserve">Jacques Cartier </t>
  </si>
  <si>
    <t xml:space="preserve">Keewaydin </t>
  </si>
  <si>
    <t xml:space="preserve">Kring Point </t>
  </si>
  <si>
    <t xml:space="preserve">Long Point </t>
  </si>
  <si>
    <t xml:space="preserve">Macomb Reservation </t>
  </si>
  <si>
    <t xml:space="preserve">Mary Island </t>
  </si>
  <si>
    <t xml:space="preserve">Point Au Roche </t>
  </si>
  <si>
    <t xml:space="preserve">Southwick Beach </t>
  </si>
  <si>
    <t xml:space="preserve">St. Lawrence </t>
  </si>
  <si>
    <t xml:space="preserve">Waterson Point </t>
  </si>
  <si>
    <t xml:space="preserve">Wellesley Island </t>
  </si>
  <si>
    <t xml:space="preserve">Westcott Beach </t>
  </si>
  <si>
    <t xml:space="preserve">Whetstone Gulf </t>
  </si>
  <si>
    <t>Lewis</t>
  </si>
  <si>
    <t>Black Lake Boat Launch</t>
  </si>
  <si>
    <t>Chaumont Boat Launch</t>
  </si>
  <si>
    <t>Great Chazy Boat Launch</t>
  </si>
  <si>
    <t>Stony Creek Boat Launch</t>
  </si>
  <si>
    <t>Wilson Hill Boat Launch</t>
  </si>
  <si>
    <t>Allegany</t>
  </si>
  <si>
    <t xml:space="preserve">Camp Hero </t>
  </si>
  <si>
    <t>Cattaraugus</t>
  </si>
  <si>
    <t>Acreage of and Attendance at Facilities Operated by the Office of Parks, Recreation and Historic Preservation</t>
  </si>
  <si>
    <t>County</t>
  </si>
  <si>
    <t>Facility</t>
  </si>
  <si>
    <t>a</t>
  </si>
  <si>
    <t>a  Under development.</t>
  </si>
  <si>
    <t>Livingston/Wyoming</t>
  </si>
  <si>
    <t>Orange/Rockland</t>
  </si>
  <si>
    <t>Columbia/Dutchess</t>
  </si>
  <si>
    <t>Chemung/Schuyler</t>
  </si>
  <si>
    <t>Suffolk/Nassau</t>
  </si>
  <si>
    <t>Rensselaer/Greene/Columbia</t>
  </si>
  <si>
    <t xml:space="preserve">Long Point (Cayuga Lake) </t>
  </si>
  <si>
    <t xml:space="preserve">Long Point (on Lake Chautauqua) </t>
  </si>
  <si>
    <t>Ontario/Seneca</t>
  </si>
  <si>
    <t>1  National Historic Landmark.</t>
  </si>
  <si>
    <t>2  National Register.</t>
  </si>
  <si>
    <t>Nissequogue River</t>
  </si>
  <si>
    <t>Mexico Point Marine Park</t>
  </si>
  <si>
    <t>Canandaigua Lake Marine Park</t>
  </si>
  <si>
    <t>Canadarago Marine Park</t>
  </si>
  <si>
    <t xml:space="preserve">Margaret Lewis Norrie </t>
  </si>
  <si>
    <t>Cold Spring Harbor</t>
  </si>
  <si>
    <t>Knox Farm</t>
  </si>
  <si>
    <t>Shadmoor</t>
  </si>
  <si>
    <t>Trail View</t>
  </si>
  <si>
    <t>Peter Jay</t>
  </si>
  <si>
    <t>East River</t>
  </si>
  <si>
    <t>DeVeaux Wood</t>
  </si>
  <si>
    <t>Lodi Point State Marine</t>
  </si>
  <si>
    <t>Braddock Bay</t>
  </si>
  <si>
    <t>Genesee Valley Greenway</t>
  </si>
  <si>
    <t>Lake Ontario Parkway</t>
  </si>
  <si>
    <t>Attendance (thousands)</t>
  </si>
  <si>
    <t>Monroe/Orleans</t>
  </si>
  <si>
    <t xml:space="preserve">Pinnacle State Golf Course </t>
  </si>
  <si>
    <t>Brentwood</t>
  </si>
  <si>
    <t>Robert G. Wehle</t>
  </si>
  <si>
    <t>Bay Parkway</t>
  </si>
  <si>
    <t>Genesee River</t>
  </si>
  <si>
    <t>Long Mountain Parkway</t>
  </si>
  <si>
    <t>Loop Parkway</t>
  </si>
  <si>
    <t>Montauk Parkway</t>
  </si>
  <si>
    <t>Niagara Gorge Trail</t>
  </si>
  <si>
    <t>Ocean Parkway</t>
  </si>
  <si>
    <t>Sandy Island Beach</t>
  </si>
  <si>
    <t>Schunnemunk Mountain</t>
  </si>
  <si>
    <t>Sunken Meadow Parkway</t>
  </si>
  <si>
    <t>Heckscher State Parkway</t>
  </si>
  <si>
    <t>Meadowbrook Parkway</t>
  </si>
  <si>
    <t>Amsterdam Beach</t>
  </si>
  <si>
    <t>Bethpage Parkway</t>
  </si>
  <si>
    <t>Nassau/Suffolk</t>
  </si>
  <si>
    <t>Sagtikos Parkway</t>
  </si>
  <si>
    <t>Wantagh Parkway</t>
  </si>
  <si>
    <t>Putnam/Westchester</t>
  </si>
  <si>
    <t>Mohawk River</t>
  </si>
  <si>
    <t>Schenectady</t>
  </si>
  <si>
    <t>Midway</t>
  </si>
  <si>
    <t>Indian Hill Golf Course</t>
  </si>
  <si>
    <t>Betty and Wilbur Davis</t>
  </si>
  <si>
    <t>Columbia/Greene</t>
  </si>
  <si>
    <t>Quiet Cove Riverfront Park</t>
  </si>
  <si>
    <t>Honeoye Lake Marine Park</t>
  </si>
  <si>
    <t>Lehigh Valley Trail</t>
  </si>
  <si>
    <t>2008-09</t>
  </si>
  <si>
    <t>2009-10</t>
  </si>
  <si>
    <t>Acres</t>
  </si>
  <si>
    <t>Harriman</t>
  </si>
  <si>
    <t>SOURCE:  New York State Office of Parks, Recreation and Historic Preservation.</t>
  </si>
  <si>
    <t>2010-11</t>
  </si>
  <si>
    <t>2011-12</t>
  </si>
  <si>
    <t>Robert Moses Parkway and Causeway</t>
  </si>
  <si>
    <t>2012-13</t>
  </si>
  <si>
    <t xml:space="preserve">Hallock </t>
  </si>
  <si>
    <t>Mark Twain/Soaring Eagles Golf Course</t>
  </si>
  <si>
    <t>2013-14</t>
  </si>
  <si>
    <t>X</t>
  </si>
  <si>
    <t>X  Not applicable.</t>
  </si>
  <si>
    <t>Black Diamond Trail</t>
  </si>
  <si>
    <t>2014-15</t>
  </si>
  <si>
    <t>Barcelona Lighthouse</t>
  </si>
  <si>
    <t>Sunset Bay State Marine Park</t>
  </si>
  <si>
    <t>Taconic</t>
  </si>
  <si>
    <t>Walkway Over the Hudson</t>
  </si>
  <si>
    <t>b  Attendance figures for Thompson’s Lake Campground are included with John Boyd Thatcher/Thompson’s Lake Campground starting in 2013-14.</t>
  </si>
  <si>
    <t xml:space="preserve">               374b</t>
  </si>
  <si>
    <t xml:space="preserve">               453b</t>
  </si>
  <si>
    <t>4  Attendance figures are included with Margaret Lewis Norrie.</t>
  </si>
  <si>
    <t>5  Urban Cultural Park.</t>
  </si>
  <si>
    <t>Palisades Interstate Parkway</t>
  </si>
  <si>
    <t>Putnam/Dutchess/Orange/Rockland</t>
  </si>
  <si>
    <t>Black River Trail</t>
  </si>
  <si>
    <t>Four Mile Creek</t>
  </si>
  <si>
    <t>Northern Parkway</t>
  </si>
  <si>
    <t>Sonnenberg Gardens</t>
  </si>
  <si>
    <t>South State Parkway</t>
  </si>
  <si>
    <t xml:space="preserve">Devil’s Hole </t>
  </si>
  <si>
    <r>
      <t>Bennington Battlefield (NHL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>/NR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</si>
  <si>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r>
      <t>Clermont (NHL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>/NR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</si>
  <si>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r>
      <t>Crailo (NHL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>/NR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</si>
  <si>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r>
      <t>Crown Point (NHL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>/NR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</si>
  <si>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r>
      <t>Fort Montgomery (NHL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>/NR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</si>
  <si>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r>
      <t>Fort Ontario (NR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</si>
  <si>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r>
      <t>Ganondagan (NHL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>/NR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</si>
  <si>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r>
      <t>Herkimer Home (NR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</si>
  <si>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r>
      <t>John Jay Homestead (NHL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>/NR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</si>
  <si>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r>
      <t>Johnson Hall (NHL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>/NR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</si>
  <si>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r>
      <t>Knox Headquarters (NHL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>/NR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</si>
  <si>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r>
      <t>Lorenzo (NR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</si>
  <si>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r>
      <t>New Windsor Cantonment (NR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</si>
  <si>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r>
      <t>Newtown Battlefield (NHL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>/NR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</si>
  <si>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r>
      <t>Ogden and Ruth Livingston Mills</t>
    </r>
    <r>
      <rPr>
        <vertAlign val="superscript"/>
        <sz val="11"/>
        <rFont val="Arial"/>
        <family val="2"/>
      </rPr>
      <t>4</t>
    </r>
  </si>
  <si>
    <r>
      <t>Olana (NHL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>/NR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</si>
  <si>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r>
      <t>Old Fort Niagara (NHL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>/NR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</si>
  <si>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r>
      <t>Oriskany Battlefield (NHL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>/NR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</si>
  <si>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r>
      <t>Parrot Hall (NR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</si>
  <si>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r>
      <t>Philipse Manor Hall (NHL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>/NR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</si>
  <si>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r>
      <t>Planting Fields Arboretum (NR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</si>
  <si>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r>
      <t>Sackets Harbor (NR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/UCP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>)</t>
    </r>
  </si>
  <si>
    <r>
      <t>Schoharie Crossing (NHL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>/NR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</si>
  <si>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r>
      <t>Schuyler Mansion (NHL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>/NR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</si>
  <si>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r>
      <t>Senate House (NR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</si>
  <si>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r>
      <t>Stony Point Battlefield (NHL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>/NR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</si>
  <si>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r>
      <t>Walt Whitman Birthplace (NR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</si>
  <si>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r>
      <t>Washington Headquarters (NHL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>/NR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</si>
  <si>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r>
      <t>Caumsett State Histpric Park Preserve (NR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</si>
  <si>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t xml:space="preserve">Clarence Fahnestock Memorial </t>
  </si>
  <si>
    <t>Clay Pit Ponds State Park Preserve</t>
  </si>
  <si>
    <t>Conesus Lake State Marine Park</t>
  </si>
  <si>
    <t>Denny Farrell Riverbank</t>
  </si>
  <si>
    <t>Monroe /Livingston/Wyoming/Allegany/Cattaraugus</t>
  </si>
  <si>
    <t>Ontario/Livingston</t>
  </si>
  <si>
    <t>Albany/Schenectady/Montgomery</t>
  </si>
  <si>
    <t>Dutchess/Putnam/Westchester</t>
  </si>
  <si>
    <t>Irondequoit Bay State Marine Park</t>
  </si>
  <si>
    <t>Saratoga/Warren</t>
  </si>
  <si>
    <t>Broome/Delaware</t>
  </si>
  <si>
    <t>Onondaga/Madison/Oneida</t>
  </si>
  <si>
    <t>Perkins Memorial Parkway</t>
  </si>
  <si>
    <t>Rockland/Orange</t>
  </si>
  <si>
    <t>Saratoga/Albany</t>
  </si>
  <si>
    <t>Tioga/Chemung</t>
  </si>
  <si>
    <t>2015-16</t>
  </si>
  <si>
    <t>2016-17</t>
  </si>
  <si>
    <t>2017-18</t>
  </si>
  <si>
    <t>2018-19</t>
  </si>
  <si>
    <t>Fiscal Years 2008-09 — 2018-19</t>
  </si>
  <si>
    <t>Bethpage Golf Course</t>
  </si>
  <si>
    <t>327b</t>
  </si>
  <si>
    <t>565b</t>
  </si>
  <si>
    <t>503b</t>
  </si>
  <si>
    <t>546b</t>
  </si>
  <si>
    <t xml:space="preserve">7  Management by other entity. Attendance not reported. </t>
  </si>
  <si>
    <r>
      <t>Athens Boat Launch</t>
    </r>
    <r>
      <rPr>
        <vertAlign val="superscript"/>
        <sz val="11"/>
        <rFont val="Arial"/>
        <family val="2"/>
      </rPr>
      <t>6</t>
    </r>
  </si>
  <si>
    <r>
      <t>Beechwood</t>
    </r>
    <r>
      <rPr>
        <vertAlign val="superscript"/>
        <sz val="11"/>
        <rFont val="Arial"/>
        <family val="2"/>
      </rPr>
      <t>7</t>
    </r>
  </si>
  <si>
    <r>
      <t>Caleb Smith Park Preserve (NR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</si>
  <si>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r>
      <t>Bayard Cutting Arboretum (NR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</si>
  <si>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r>
      <t>Bear Mountain  (NHL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>/NR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</si>
  <si>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r>
      <t>Coxsackie Boat Launch</t>
    </r>
    <r>
      <rPr>
        <vertAlign val="superscript"/>
        <sz val="11"/>
        <rFont val="Arial"/>
        <family val="2"/>
      </rPr>
      <t>7</t>
    </r>
  </si>
  <si>
    <r>
      <t>Franklin D. Roosevelt Four Freedoms Park</t>
    </r>
    <r>
      <rPr>
        <vertAlign val="superscript"/>
        <sz val="11"/>
        <rFont val="Arial"/>
        <family val="2"/>
      </rPr>
      <t>8</t>
    </r>
  </si>
  <si>
    <t xml:space="preserve">3  Buffalo Harbor online in 2014. </t>
  </si>
  <si>
    <r>
      <t>Buffalo Harbor State Park &amp; Marina</t>
    </r>
    <r>
      <rPr>
        <vertAlign val="superscript"/>
        <sz val="11"/>
        <rFont val="Arial"/>
        <family val="2"/>
      </rPr>
      <t>3</t>
    </r>
  </si>
  <si>
    <r>
      <t>Earl W. Brydges Artpark (NR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</si>
  <si>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r>
      <t>Golden Hill (NR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</si>
  <si>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r>
      <t>Grant Cottage (NR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</si>
  <si>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r>
      <t>Hither Woods</t>
    </r>
    <r>
      <rPr>
        <vertAlign val="superscript"/>
        <sz val="11"/>
        <rFont val="Arial"/>
        <family val="2"/>
      </rPr>
      <t>7</t>
    </r>
  </si>
  <si>
    <r>
      <t>Hudson - Mohawk Trail (Sar)</t>
    </r>
    <r>
      <rPr>
        <vertAlign val="superscript"/>
        <sz val="11"/>
        <rFont val="Arial"/>
        <family val="2"/>
      </rPr>
      <t>7</t>
    </r>
  </si>
  <si>
    <r>
      <t>Hudson-Mohawk Trail</t>
    </r>
    <r>
      <rPr>
        <vertAlign val="superscript"/>
        <sz val="11"/>
        <rFont val="Arial"/>
        <family val="2"/>
      </rPr>
      <t>7</t>
    </r>
  </si>
  <si>
    <r>
      <t>Hudson Boat Launch</t>
    </r>
    <r>
      <rPr>
        <vertAlign val="superscript"/>
        <sz val="11"/>
        <rFont val="Arial"/>
        <family val="2"/>
      </rPr>
      <t>7</t>
    </r>
  </si>
  <si>
    <r>
      <t>Hudson Highlands (NR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</si>
  <si>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r>
      <t>Hudson River Park</t>
    </r>
    <r>
      <rPr>
        <vertAlign val="superscript"/>
        <sz val="11"/>
        <rFont val="Arial"/>
        <family val="2"/>
      </rPr>
      <t>7</t>
    </r>
  </si>
  <si>
    <r>
      <t>Issac Property (Irondequoit)</t>
    </r>
    <r>
      <rPr>
        <vertAlign val="superscript"/>
        <sz val="11"/>
        <rFont val="Arial"/>
        <family val="2"/>
      </rPr>
      <t>7</t>
    </r>
  </si>
  <si>
    <r>
      <t>John Brown Farm (NHL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>/NR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</si>
  <si>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r>
      <t>John Burroughs Memorial (NHL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>/NR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</si>
  <si>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r>
      <t>Joseph Davis</t>
    </r>
    <r>
      <rPr>
        <vertAlign val="superscript"/>
        <sz val="11"/>
        <rFont val="Arial"/>
        <family val="2"/>
      </rPr>
      <t>9</t>
    </r>
    <r>
      <rPr>
        <sz val="11"/>
        <rFont val="Arial"/>
        <family val="2"/>
      </rPr>
      <t xml:space="preserve"> </t>
    </r>
  </si>
  <si>
    <r>
      <t>Mexico Point</t>
    </r>
    <r>
      <rPr>
        <vertAlign val="superscript"/>
        <sz val="11"/>
        <rFont val="Arial"/>
        <family val="2"/>
      </rPr>
      <t>7</t>
    </r>
  </si>
  <si>
    <r>
      <t>Niagara Falls (NHL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>/NR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</si>
  <si>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t xml:space="preserve">Niagara Scenic (formerly Robert Moses) Parkway </t>
  </si>
  <si>
    <r>
      <t>Old Croton Aqueduct (NHL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>/NR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</si>
  <si>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r>
      <t>Palisades  (NHL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>/NR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</si>
  <si>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r>
      <t>Peebles Island (NR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</si>
  <si>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r>
      <t>Ploch Property</t>
    </r>
    <r>
      <rPr>
        <vertAlign val="superscript"/>
        <sz val="11"/>
        <rFont val="Arial"/>
        <family val="2"/>
      </rPr>
      <t>7</t>
    </r>
  </si>
  <si>
    <r>
      <t>Robert H. Treman (NR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</si>
  <si>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r>
      <t>Rock Island Light House (NR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</si>
  <si>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t>Sag Harbor Golf Course</t>
  </si>
  <si>
    <r>
      <t>Saratoga Spa (NHL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>/NR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</si>
  <si>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t>Southern State Parkway</t>
  </si>
  <si>
    <r>
      <t>Staatsburgh (NR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</si>
  <si>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t>Steuben Memorial</t>
  </si>
  <si>
    <r>
      <t>Stonewall In State Historic Site (NHL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>)</t>
    </r>
    <r>
      <rPr>
        <vertAlign val="superscript"/>
        <sz val="11"/>
        <rFont val="Arial"/>
        <family val="2"/>
      </rPr>
      <t>7</t>
    </r>
  </si>
  <si>
    <r>
      <t>Storm King (NR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</si>
  <si>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r>
      <t>Tallman Mountain (NHL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>/NR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</si>
  <si>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r>
      <t>Woodlawn Beach</t>
    </r>
    <r>
      <rPr>
        <vertAlign val="superscript"/>
        <sz val="11"/>
        <rFont val="Arial"/>
        <family val="2"/>
      </rPr>
      <t>7</t>
    </r>
  </si>
  <si>
    <r>
      <t>Wonder Lake</t>
    </r>
    <r>
      <rPr>
        <vertAlign val="superscript"/>
        <sz val="11"/>
        <rFont val="Arial"/>
        <family val="2"/>
      </rPr>
      <t>6</t>
    </r>
  </si>
  <si>
    <t>6  Attendance not currently reported.</t>
  </si>
  <si>
    <r>
      <t>Washington County Trail</t>
    </r>
    <r>
      <rPr>
        <vertAlign val="superscript"/>
        <sz val="11"/>
        <rFont val="Arial"/>
        <family val="2"/>
      </rPr>
      <t>7</t>
    </r>
  </si>
  <si>
    <r>
      <t>West River Trail</t>
    </r>
    <r>
      <rPr>
        <vertAlign val="superscript"/>
        <sz val="11"/>
        <rFont val="Arial"/>
        <family val="2"/>
      </rPr>
      <t>6</t>
    </r>
  </si>
  <si>
    <r>
      <t>Two Rivers</t>
    </r>
    <r>
      <rPr>
        <vertAlign val="superscript"/>
        <sz val="11"/>
        <rFont val="Arial"/>
        <family val="2"/>
      </rPr>
      <t>6</t>
    </r>
  </si>
  <si>
    <r>
      <t>Taxter Ridge Park Reserve</t>
    </r>
    <r>
      <rPr>
        <vertAlign val="superscript"/>
        <sz val="11"/>
        <rFont val="Arial"/>
        <family val="2"/>
      </rPr>
      <t>7</t>
    </r>
  </si>
  <si>
    <r>
      <t>Susan B. Anthony</t>
    </r>
    <r>
      <rPr>
        <vertAlign val="superscript"/>
        <sz val="11"/>
        <rFont val="Arial"/>
        <family val="2"/>
      </rPr>
      <t>6</t>
    </r>
  </si>
  <si>
    <r>
      <t>Strawberry Island</t>
    </r>
    <r>
      <rPr>
        <vertAlign val="superscript"/>
        <sz val="11"/>
        <rFont val="Arial"/>
        <family val="2"/>
      </rPr>
      <t>6</t>
    </r>
  </si>
  <si>
    <r>
      <t>State Park at the Fair</t>
    </r>
    <r>
      <rPr>
        <vertAlign val="superscript"/>
        <sz val="11"/>
        <rFont val="Arial"/>
        <family val="2"/>
      </rPr>
      <t>6</t>
    </r>
  </si>
  <si>
    <r>
      <t>Shirley Chisholm State Park</t>
    </r>
    <r>
      <rPr>
        <vertAlign val="superscript"/>
        <sz val="11"/>
        <rFont val="Arial"/>
        <family val="2"/>
      </rPr>
      <t>10</t>
    </r>
  </si>
  <si>
    <r>
      <t>Rt. 62 North Tonawanda Boat Launch</t>
    </r>
    <r>
      <rPr>
        <vertAlign val="superscript"/>
        <sz val="11"/>
        <rFont val="Arial"/>
        <family val="2"/>
      </rPr>
      <t>6</t>
    </r>
  </si>
  <si>
    <r>
      <t>Robert V. Ridell</t>
    </r>
    <r>
      <rPr>
        <vertAlign val="superscript"/>
        <sz val="11"/>
        <rFont val="Arial"/>
        <family val="2"/>
      </rPr>
      <t>6</t>
    </r>
  </si>
  <si>
    <r>
      <t>Rexford Aqueduct</t>
    </r>
    <r>
      <rPr>
        <vertAlign val="superscript"/>
        <sz val="11"/>
        <rFont val="Arial"/>
        <family val="2"/>
      </rPr>
      <t>6</t>
    </r>
  </si>
  <si>
    <r>
      <t>Franny Reese Preserve</t>
    </r>
    <r>
      <rPr>
        <vertAlign val="superscript"/>
        <sz val="11"/>
        <rFont val="Arial"/>
        <family val="2"/>
      </rPr>
      <t>6</t>
    </r>
  </si>
  <si>
    <r>
      <t>Galop Island</t>
    </r>
    <r>
      <rPr>
        <vertAlign val="superscript"/>
        <sz val="11"/>
        <rFont val="Arial"/>
        <family val="2"/>
      </rPr>
      <t>6</t>
    </r>
  </si>
  <si>
    <r>
      <t>Gilgo Beach</t>
    </r>
    <r>
      <rPr>
        <vertAlign val="superscript"/>
        <sz val="11"/>
        <rFont val="Arial"/>
        <family val="2"/>
      </rPr>
      <t>6</t>
    </r>
  </si>
  <si>
    <r>
      <t>Harlem Valley Rail Trail</t>
    </r>
    <r>
      <rPr>
        <vertAlign val="superscript"/>
        <sz val="11"/>
        <rFont val="Arial"/>
        <family val="2"/>
      </rPr>
      <t>6</t>
    </r>
  </si>
  <si>
    <r>
      <t>Helen L. McNitt</t>
    </r>
    <r>
      <rPr>
        <vertAlign val="superscript"/>
        <sz val="11"/>
        <rFont val="Arial"/>
        <family val="2"/>
      </rPr>
      <t>6</t>
    </r>
  </si>
  <si>
    <r>
      <t>Hyde Hall (NHL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>/NR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)</t>
    </r>
    <r>
      <rPr>
        <vertAlign val="superscript"/>
        <sz val="11"/>
        <rFont val="Arial"/>
        <family val="2"/>
      </rPr>
      <t>7</t>
    </r>
  </si>
  <si>
    <r>
      <t>Donald J. Trump</t>
    </r>
    <r>
      <rPr>
        <vertAlign val="superscript"/>
        <sz val="11"/>
        <rFont val="Arial"/>
        <family val="2"/>
      </rPr>
      <t>6</t>
    </r>
  </si>
  <si>
    <r>
      <t>DeWolf Point</t>
    </r>
    <r>
      <rPr>
        <vertAlign val="superscript"/>
        <sz val="11"/>
        <rFont val="Arial"/>
        <family val="2"/>
      </rPr>
      <t>6</t>
    </r>
  </si>
  <si>
    <r>
      <t>Darwin Martin House Complex &amp; Visitor Center (NHL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>/NR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)</t>
    </r>
    <r>
      <rPr>
        <vertAlign val="superscript"/>
        <sz val="11"/>
        <rFont val="Arial"/>
        <family val="2"/>
      </rPr>
      <t>7</t>
    </r>
  </si>
  <si>
    <r>
      <t>Croil Island</t>
    </r>
    <r>
      <rPr>
        <vertAlign val="superscript"/>
        <sz val="11"/>
        <rFont val="Arial"/>
        <family val="2"/>
      </rPr>
      <t>6</t>
    </r>
  </si>
  <si>
    <r>
      <t>Crab Island</t>
    </r>
    <r>
      <rPr>
        <vertAlign val="superscript"/>
        <sz val="11"/>
        <rFont val="Arial"/>
        <family val="2"/>
      </rPr>
      <t>6</t>
    </r>
  </si>
  <si>
    <r>
      <t>Clinton House (NR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)</t>
    </r>
    <r>
      <rPr>
        <vertAlign val="superscript"/>
        <sz val="11"/>
        <rFont val="Arial"/>
        <family val="2"/>
      </rPr>
      <t>7</t>
    </r>
  </si>
  <si>
    <r>
      <t>Catharine Valley Trail</t>
    </r>
    <r>
      <rPr>
        <vertAlign val="superscript"/>
        <sz val="11"/>
        <rFont val="Arial"/>
        <family val="2"/>
      </rPr>
      <t>6</t>
    </r>
  </si>
  <si>
    <r>
      <t>Canal Park — Lock 32</t>
    </r>
    <r>
      <rPr>
        <vertAlign val="superscript"/>
        <sz val="11"/>
        <rFont val="Arial"/>
        <family val="2"/>
      </rPr>
      <t>6</t>
    </r>
  </si>
  <si>
    <r>
      <t>Brandy Brook Boat Launch</t>
    </r>
    <r>
      <rPr>
        <vertAlign val="superscript"/>
        <sz val="11"/>
        <rFont val="Arial"/>
        <family val="2"/>
      </rPr>
      <t>6</t>
    </r>
  </si>
  <si>
    <r>
      <t>Amherst</t>
    </r>
    <r>
      <rPr>
        <vertAlign val="superscript"/>
        <sz val="11"/>
        <rFont val="Arial"/>
        <family val="2"/>
      </rPr>
      <t>7</t>
    </r>
  </si>
  <si>
    <r>
      <t>Allegheny Reservoir Boat Launch</t>
    </r>
    <r>
      <rPr>
        <vertAlign val="superscript"/>
        <sz val="11"/>
        <rFont val="Arial"/>
        <family val="2"/>
      </rPr>
      <t>6</t>
    </r>
  </si>
  <si>
    <t>Lake Lauderdale</t>
  </si>
  <si>
    <r>
      <t>Hart's Brook Nature Preserve</t>
    </r>
    <r>
      <rPr>
        <vertAlign val="superscript"/>
        <sz val="11"/>
        <rFont val="Arial"/>
        <family val="2"/>
      </rPr>
      <t>7</t>
    </r>
  </si>
  <si>
    <t>John Boyd Thacher</t>
  </si>
  <si>
    <t>9 Joseph Davis SP was managed by another entity between 2012-18. It returned to OPRHP management in 2018 negligible attendance was reported.</t>
  </si>
  <si>
    <t>10  Shirley Chisholm State Park opens Summer 2019, no attendance in 2018-19.</t>
  </si>
  <si>
    <t>8  FDR Four Freedoms opens in 2012.</t>
  </si>
  <si>
    <t>Copake Falls</t>
  </si>
  <si>
    <t>Rudd Pond</t>
  </si>
  <si>
    <t>Beaver Pond</t>
  </si>
  <si>
    <t>Group Camp</t>
  </si>
  <si>
    <t>Hiker Lake</t>
  </si>
  <si>
    <t>Lake Tiorati</t>
  </si>
  <si>
    <t>Lake Welch</t>
  </si>
  <si>
    <t>Sebago Lake</t>
  </si>
  <si>
    <t>Anthony Wayne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</si>
</sst>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"/>
    <numFmt numFmtId="165" formatCode="#,###,"/>
    <numFmt numFmtId="166" formatCode="[$-409]dddd\,\ mmmm\ d\,\ yyyy"/>
    <numFmt numFmtId="167" formatCode="[$-409]h:mm:ss\ AM/PM"/>
    <numFmt numFmtId="168" formatCode="#,##0.0_);\(#,##0.0\)"/>
    <numFmt numFmtId="169" formatCode="#,##0.0"/>
  </numFmts>
  <fonts count="47">
    <font>
      <sz val="9"/>
      <name val="TimesNewRomanPS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9"/>
      <name val="Clearface Regular"/>
      <family val="1"/>
    </font>
    <font>
      <sz val="8"/>
      <name val="Clearface Regular"/>
      <family val="1"/>
    </font>
    <font>
      <sz val="11"/>
      <name val="Arial"/>
      <family val="2"/>
    </font>
    <font>
      <b/>
      <sz val="11"/>
      <color indexed="10"/>
      <name val="Arial"/>
      <family val="2"/>
    </font>
    <font>
      <vertAlign val="superscript"/>
      <sz val="11"/>
      <name val="Arial"/>
      <family val="2"/>
    </font>
    <font>
      <b/>
      <sz val="16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>
        <color indexed="8"/>
      </top>
      <bottom/>
    </border>
    <border>
      <left/>
      <right/>
      <top style="thin"/>
      <bottom style="thin"/>
    </border>
  </borders>
  <cellStyleXfs count="61">
    <xf numFmtId="3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7">
    <xf numFmtId="37" fontId="0" fillId="0" borderId="0" xfId="0" applyAlignment="1">
      <alignment/>
    </xf>
    <xf numFmtId="37" fontId="3" fillId="0" borderId="0" xfId="0" applyFont="1" applyBorder="1" applyAlignment="1">
      <alignment/>
    </xf>
    <xf numFmtId="37" fontId="4" fillId="0" borderId="0" xfId="0" applyFont="1" applyBorder="1" applyAlignment="1">
      <alignment/>
    </xf>
    <xf numFmtId="37" fontId="5" fillId="0" borderId="0" xfId="0" applyFont="1" applyBorder="1" applyAlignment="1">
      <alignment/>
    </xf>
    <xf numFmtId="37" fontId="5" fillId="0" borderId="0" xfId="0" applyFont="1" applyFill="1" applyBorder="1" applyAlignment="1">
      <alignment/>
    </xf>
    <xf numFmtId="37" fontId="5" fillId="0" borderId="10" xfId="0" applyFont="1" applyBorder="1" applyAlignment="1">
      <alignment/>
    </xf>
    <xf numFmtId="3" fontId="5" fillId="0" borderId="11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37" fontId="5" fillId="0" borderId="11" xfId="0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164" fontId="5" fillId="0" borderId="0" xfId="0" applyNumberFormat="1" applyFont="1" applyFill="1" applyBorder="1" applyAlignment="1">
      <alignment/>
    </xf>
    <xf numFmtId="3" fontId="5" fillId="33" borderId="0" xfId="0" applyNumberFormat="1" applyFont="1" applyFill="1" applyBorder="1" applyAlignment="1" applyProtection="1">
      <alignment horizontal="right"/>
      <protection/>
    </xf>
    <xf numFmtId="3" fontId="5" fillId="0" borderId="0" xfId="0" applyNumberFormat="1" applyFont="1" applyBorder="1" applyAlignment="1" applyProtection="1">
      <alignment horizontal="right"/>
      <protection/>
    </xf>
    <xf numFmtId="3" fontId="5" fillId="0" borderId="0" xfId="0" applyNumberFormat="1" applyFont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 horizontal="right"/>
      <protection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>
      <alignment/>
    </xf>
    <xf numFmtId="3" fontId="5" fillId="33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 horizontal="right" vertical="justify"/>
      <protection/>
    </xf>
    <xf numFmtId="37" fontId="5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Fill="1" applyBorder="1" applyAlignment="1" applyProtection="1">
      <alignment/>
      <protection/>
    </xf>
    <xf numFmtId="37" fontId="5" fillId="33" borderId="0" xfId="0" applyNumberFormat="1" applyFont="1" applyFill="1" applyBorder="1" applyAlignment="1" applyProtection="1">
      <alignment/>
      <protection/>
    </xf>
    <xf numFmtId="3" fontId="44" fillId="0" borderId="0" xfId="0" applyNumberFormat="1" applyFont="1" applyFill="1" applyBorder="1" applyAlignment="1" applyProtection="1">
      <alignment horizontal="right"/>
      <protection/>
    </xf>
    <xf numFmtId="3" fontId="5" fillId="0" borderId="12" xfId="0" applyNumberFormat="1" applyFont="1" applyFill="1" applyBorder="1" applyAlignment="1">
      <alignment/>
    </xf>
    <xf numFmtId="3" fontId="5" fillId="0" borderId="0" xfId="0" applyNumberFormat="1" applyFont="1" applyFill="1" applyBorder="1" applyAlignment="1" quotePrefix="1">
      <alignment/>
    </xf>
    <xf numFmtId="37" fontId="8" fillId="0" borderId="0" xfId="0" applyFont="1" applyBorder="1" applyAlignment="1">
      <alignment/>
    </xf>
    <xf numFmtId="3" fontId="44" fillId="0" borderId="0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37" fontId="5" fillId="0" borderId="11" xfId="0" applyFont="1" applyFill="1" applyBorder="1" applyAlignment="1">
      <alignment horizontal="right"/>
    </xf>
    <xf numFmtId="2" fontId="5" fillId="0" borderId="0" xfId="0" applyNumberFormat="1" applyFont="1" applyFill="1" applyBorder="1" applyAlignment="1" applyProtection="1">
      <alignment horizontal="right"/>
      <protection/>
    </xf>
    <xf numFmtId="49" fontId="5" fillId="0" borderId="0" xfId="0" applyNumberFormat="1" applyFont="1" applyFill="1" applyAlignment="1">
      <alignment horizontal="left" wrapText="1"/>
    </xf>
    <xf numFmtId="37" fontId="5" fillId="0" borderId="0" xfId="0" applyFont="1" applyFill="1" applyAlignment="1">
      <alignment horizontal="left" wrapText="1"/>
    </xf>
    <xf numFmtId="2" fontId="5" fillId="0" borderId="0" xfId="0" applyNumberFormat="1" applyFont="1" applyFill="1" applyBorder="1" applyAlignment="1">
      <alignment horizontal="right"/>
    </xf>
    <xf numFmtId="3" fontId="5" fillId="34" borderId="0" xfId="0" applyNumberFormat="1" applyFont="1" applyFill="1" applyBorder="1" applyAlignment="1" applyProtection="1">
      <alignment/>
      <protection/>
    </xf>
    <xf numFmtId="3" fontId="5" fillId="34" borderId="0" xfId="0" applyNumberFormat="1" applyFont="1" applyFill="1" applyBorder="1" applyAlignment="1" applyProtection="1">
      <alignment horizontal="right"/>
      <protection/>
    </xf>
    <xf numFmtId="3" fontId="5" fillId="34" borderId="0" xfId="0" applyNumberFormat="1" applyFont="1" applyFill="1" applyBorder="1" applyAlignment="1">
      <alignment horizontal="right"/>
    </xf>
    <xf numFmtId="37" fontId="5" fillId="34" borderId="0" xfId="0" applyFont="1" applyFill="1" applyBorder="1" applyAlignment="1">
      <alignment/>
    </xf>
    <xf numFmtId="3" fontId="5" fillId="0" borderId="13" xfId="0" applyNumberFormat="1" applyFont="1" applyFill="1" applyBorder="1" applyAlignment="1">
      <alignment horizontal="right"/>
    </xf>
    <xf numFmtId="37" fontId="5" fillId="0" borderId="0" xfId="0" applyFont="1" applyFill="1" applyBorder="1" applyAlignment="1">
      <alignment horizontal="right"/>
    </xf>
    <xf numFmtId="37" fontId="5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37" fontId="5" fillId="0" borderId="0" xfId="0" applyFont="1" applyAlignment="1">
      <alignment horizontal="right"/>
    </xf>
    <xf numFmtId="3" fontId="44" fillId="0" borderId="0" xfId="0" applyNumberFormat="1" applyFont="1" applyAlignment="1">
      <alignment horizontal="right"/>
    </xf>
    <xf numFmtId="3" fontId="5" fillId="0" borderId="12" xfId="0" applyNumberFormat="1" applyFont="1" applyFill="1" applyBorder="1" applyAlignment="1" applyProtection="1">
      <alignment horizontal="right"/>
      <protection/>
    </xf>
    <xf numFmtId="3" fontId="5" fillId="0" borderId="12" xfId="0" applyNumberFormat="1" applyFont="1" applyFill="1" applyBorder="1" applyAlignment="1">
      <alignment horizontal="right"/>
    </xf>
    <xf numFmtId="37" fontId="4" fillId="0" borderId="0" xfId="0" applyFont="1" applyFill="1" applyBorder="1" applyAlignment="1">
      <alignment horizontal="right"/>
    </xf>
    <xf numFmtId="37" fontId="4" fillId="0" borderId="0" xfId="0" applyFont="1" applyBorder="1" applyAlignment="1">
      <alignment horizontal="right"/>
    </xf>
    <xf numFmtId="3" fontId="44" fillId="0" borderId="0" xfId="0" applyNumberFormat="1" applyFont="1" applyFill="1" applyAlignment="1">
      <alignment/>
    </xf>
    <xf numFmtId="37" fontId="5" fillId="0" borderId="0" xfId="0" applyFont="1" applyAlignment="1">
      <alignment horizontal="left"/>
    </xf>
    <xf numFmtId="2" fontId="5" fillId="0" borderId="10" xfId="0" applyNumberFormat="1" applyFont="1" applyFill="1" applyBorder="1" applyAlignment="1">
      <alignment horizontal="right"/>
    </xf>
    <xf numFmtId="2" fontId="5" fillId="0" borderId="12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Border="1" applyAlignment="1">
      <alignment horizontal="right"/>
    </xf>
    <xf numFmtId="3" fontId="44" fillId="0" borderId="0" xfId="0" applyNumberFormat="1" applyFont="1" applyFill="1" applyAlignment="1">
      <alignment horizontal="right"/>
    </xf>
    <xf numFmtId="3" fontId="5" fillId="0" borderId="0" xfId="0" applyNumberFormat="1" applyFont="1" applyFill="1" applyBorder="1" applyAlignment="1" applyProtection="1" quotePrefix="1">
      <alignment horizontal="right"/>
      <protection/>
    </xf>
    <xf numFmtId="3" fontId="5" fillId="0" borderId="11" xfId="0" applyNumberFormat="1" applyFont="1" applyBorder="1" applyAlignment="1">
      <alignment/>
    </xf>
    <xf numFmtId="2" fontId="5" fillId="0" borderId="11" xfId="0" applyNumberFormat="1" applyFont="1" applyFill="1" applyBorder="1" applyAlignment="1">
      <alignment horizontal="right"/>
    </xf>
    <xf numFmtId="37" fontId="5" fillId="0" borderId="13" xfId="0" applyFont="1" applyBorder="1" applyAlignment="1">
      <alignment horizontal="center"/>
    </xf>
    <xf numFmtId="3" fontId="44" fillId="0" borderId="0" xfId="0" applyNumberFormat="1" applyFont="1" applyAlignment="1">
      <alignment/>
    </xf>
    <xf numFmtId="3" fontId="5" fillId="0" borderId="0" xfId="0" applyNumberFormat="1" applyFont="1" applyFill="1" applyAlignment="1">
      <alignment horizontal="right"/>
    </xf>
    <xf numFmtId="3" fontId="45" fillId="34" borderId="0" xfId="0" applyNumberFormat="1" applyFont="1" applyFill="1" applyBorder="1" applyAlignment="1" applyProtection="1">
      <alignment horizontal="right"/>
      <protection/>
    </xf>
    <xf numFmtId="3" fontId="46" fillId="0" borderId="0" xfId="0" applyNumberFormat="1" applyFont="1" applyFill="1" applyAlignment="1">
      <alignment horizontal="right" vertical="center"/>
    </xf>
    <xf numFmtId="3" fontId="5" fillId="0" borderId="0" xfId="0" applyNumberFormat="1" applyFont="1" applyFill="1" applyBorder="1" applyAlignment="1" applyProtection="1">
      <alignment horizontal="left" indent="1"/>
      <protection/>
    </xf>
    <xf numFmtId="37" fontId="5" fillId="0" borderId="0" xfId="0" applyNumberFormat="1" applyFont="1" applyBorder="1" applyAlignment="1" applyProtection="1">
      <alignment horizontal="left" indent="1"/>
      <protection/>
    </xf>
    <xf numFmtId="37" fontId="5" fillId="0" borderId="0" xfId="0" applyNumberFormat="1" applyFont="1" applyFill="1" applyBorder="1" applyAlignment="1" applyProtection="1">
      <alignment horizontal="left" inden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3"/>
  <sheetViews>
    <sheetView tabSelected="1" zoomScalePageLayoutView="0" workbookViewId="0" topLeftCell="A1">
      <selection activeCell="A1" sqref="A1"/>
    </sheetView>
  </sheetViews>
  <sheetFormatPr defaultColWidth="9.00390625" defaultRowHeight="12"/>
  <cols>
    <col min="1" max="1" width="66.00390625" style="2" customWidth="1"/>
    <col min="2" max="2" width="45.625" style="2" customWidth="1"/>
    <col min="3" max="3" width="20.125" style="54" customWidth="1"/>
    <col min="4" max="7" width="13.625" style="48" customWidth="1"/>
    <col min="8" max="13" width="13.875" style="48" customWidth="1"/>
    <col min="14" max="14" width="12.875" style="49" customWidth="1"/>
    <col min="15" max="15" width="13.50390625" style="1" bestFit="1" customWidth="1"/>
    <col min="16" max="16384" width="9.375" style="1" customWidth="1"/>
  </cols>
  <sheetData>
    <row r="1" spans="1:15" s="3" customFormat="1" ht="20.25">
      <c r="A1" s="27" t="s">
        <v>174</v>
      </c>
      <c r="C1" s="34"/>
      <c r="D1" s="40"/>
      <c r="E1" s="40"/>
      <c r="F1" s="40"/>
      <c r="G1" s="40"/>
      <c r="H1" s="40"/>
      <c r="I1" s="40"/>
      <c r="J1" s="40"/>
      <c r="K1" s="40"/>
      <c r="L1" s="40"/>
      <c r="M1" s="40"/>
      <c r="N1" s="41"/>
      <c r="O1" s="9">
        <v>0.001</v>
      </c>
    </row>
    <row r="2" spans="1:14" s="3" customFormat="1" ht="20.25">
      <c r="A2" s="27" t="s">
        <v>320</v>
      </c>
      <c r="C2" s="34"/>
      <c r="D2" s="40"/>
      <c r="E2" s="40"/>
      <c r="F2" s="40"/>
      <c r="G2" s="40"/>
      <c r="H2" s="40"/>
      <c r="I2" s="40"/>
      <c r="J2" s="40"/>
      <c r="K2" s="40"/>
      <c r="L2" s="40"/>
      <c r="M2" s="40"/>
      <c r="N2" s="41"/>
    </row>
    <row r="3" spans="3:14" s="3" customFormat="1" ht="14.25">
      <c r="C3" s="34"/>
      <c r="D3" s="40"/>
      <c r="E3" s="40"/>
      <c r="F3" s="40"/>
      <c r="G3" s="40"/>
      <c r="H3" s="40"/>
      <c r="I3" s="40"/>
      <c r="J3" s="40"/>
      <c r="K3" s="40"/>
      <c r="L3" s="40"/>
      <c r="M3" s="40"/>
      <c r="N3" s="41"/>
    </row>
    <row r="4" spans="1:14" s="3" customFormat="1" ht="17.25" customHeight="1">
      <c r="A4" s="5"/>
      <c r="B4" s="5"/>
      <c r="C4" s="52"/>
      <c r="D4" s="59" t="s">
        <v>206</v>
      </c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4" s="3" customFormat="1" ht="15.75" customHeight="1">
      <c r="A5" s="57" t="s">
        <v>176</v>
      </c>
      <c r="B5" s="57" t="s">
        <v>175</v>
      </c>
      <c r="C5" s="58" t="s">
        <v>240</v>
      </c>
      <c r="D5" s="39" t="s">
        <v>319</v>
      </c>
      <c r="E5" s="39" t="s">
        <v>318</v>
      </c>
      <c r="F5" s="39" t="s">
        <v>317</v>
      </c>
      <c r="G5" s="39" t="s">
        <v>316</v>
      </c>
      <c r="H5" s="30" t="s">
        <v>253</v>
      </c>
      <c r="I5" s="8" t="s">
        <v>249</v>
      </c>
      <c r="J5" s="7" t="s">
        <v>246</v>
      </c>
      <c r="K5" s="7" t="s">
        <v>244</v>
      </c>
      <c r="L5" s="6" t="s">
        <v>243</v>
      </c>
      <c r="M5" s="7" t="s">
        <v>239</v>
      </c>
      <c r="N5" s="7" t="s">
        <v>238</v>
      </c>
    </row>
    <row r="6" spans="1:14" s="3" customFormat="1" ht="15.75" customHeight="1">
      <c r="A6" s="9"/>
      <c r="B6" s="9"/>
      <c r="C6" s="34"/>
      <c r="D6" s="16"/>
      <c r="E6" s="16"/>
      <c r="F6" s="16"/>
      <c r="G6" s="16"/>
      <c r="H6" s="29"/>
      <c r="I6" s="15"/>
      <c r="J6" s="42"/>
      <c r="K6" s="40"/>
      <c r="L6" s="41"/>
      <c r="M6" s="41"/>
      <c r="N6" s="41"/>
    </row>
    <row r="7" spans="1:14" s="3" customFormat="1" ht="15.75" customHeight="1">
      <c r="A7" s="13" t="s">
        <v>60</v>
      </c>
      <c r="B7" s="13" t="s">
        <v>61</v>
      </c>
      <c r="C7" s="14">
        <v>1287.7</v>
      </c>
      <c r="D7" s="43">
        <v>3272</v>
      </c>
      <c r="E7" s="43">
        <v>3624</v>
      </c>
      <c r="F7" s="43">
        <v>2872</v>
      </c>
      <c r="G7" s="43">
        <v>2336</v>
      </c>
      <c r="H7" s="9">
        <v>2025.5330000000001</v>
      </c>
      <c r="I7" s="15">
        <v>1758</v>
      </c>
      <c r="J7" s="15">
        <v>1847</v>
      </c>
      <c r="K7" s="28">
        <v>1713.8</v>
      </c>
      <c r="L7" s="16">
        <v>1577</v>
      </c>
      <c r="M7" s="15">
        <v>1467.081</v>
      </c>
      <c r="N7" s="15">
        <v>1610</v>
      </c>
    </row>
    <row r="8" spans="1:14" s="3" customFormat="1" ht="14.25">
      <c r="A8" s="13" t="s">
        <v>25</v>
      </c>
      <c r="B8" s="13" t="s">
        <v>26</v>
      </c>
      <c r="C8" s="45">
        <v>292</v>
      </c>
      <c r="D8" s="45">
        <v>305</v>
      </c>
      <c r="E8" s="45">
        <v>309</v>
      </c>
      <c r="F8" s="45">
        <v>298</v>
      </c>
      <c r="G8" s="43">
        <v>298</v>
      </c>
      <c r="H8" s="15">
        <v>212.479</v>
      </c>
      <c r="I8" s="15">
        <v>293</v>
      </c>
      <c r="J8" s="15">
        <v>156</v>
      </c>
      <c r="K8" s="15">
        <v>182.8</v>
      </c>
      <c r="L8" s="16">
        <v>207.7</v>
      </c>
      <c r="M8" s="15">
        <v>180.971</v>
      </c>
      <c r="N8" s="15">
        <v>172</v>
      </c>
    </row>
    <row r="9" spans="1:14" s="3" customFormat="1" ht="14.25">
      <c r="A9" s="13" t="s">
        <v>171</v>
      </c>
      <c r="B9" s="13" t="s">
        <v>173</v>
      </c>
      <c r="C9" s="14">
        <v>64800</v>
      </c>
      <c r="D9" s="63">
        <v>1514</v>
      </c>
      <c r="E9" s="63">
        <v>1509</v>
      </c>
      <c r="F9" s="63">
        <v>1513</v>
      </c>
      <c r="G9" s="63">
        <v>1460</v>
      </c>
      <c r="H9" s="15">
        <f>(713342+695977)*0.001</f>
        <v>1409.319</v>
      </c>
      <c r="I9" s="15">
        <v>1483</v>
      </c>
      <c r="J9" s="15">
        <v>1451</v>
      </c>
      <c r="K9" s="15">
        <v>1350</v>
      </c>
      <c r="L9" s="16">
        <v>1429</v>
      </c>
      <c r="M9" s="15">
        <v>1494</v>
      </c>
      <c r="N9" s="15">
        <v>1554</v>
      </c>
    </row>
    <row r="10" spans="1:14" s="4" customFormat="1" ht="16.5">
      <c r="A10" s="17" t="s">
        <v>396</v>
      </c>
      <c r="B10" s="17" t="s">
        <v>173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5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</row>
    <row r="11" spans="1:15" s="4" customFormat="1" ht="16.5">
      <c r="A11" s="17" t="s">
        <v>395</v>
      </c>
      <c r="B11" s="17" t="s">
        <v>87</v>
      </c>
      <c r="C11" s="14">
        <v>77.2</v>
      </c>
      <c r="D11" s="14">
        <v>0</v>
      </c>
      <c r="E11" s="14">
        <v>0</v>
      </c>
      <c r="F11" s="14">
        <v>0</v>
      </c>
      <c r="G11" s="14">
        <v>0</v>
      </c>
      <c r="H11" s="15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0"/>
    </row>
    <row r="12" spans="1:14" s="3" customFormat="1" ht="14.25">
      <c r="A12" s="13" t="s">
        <v>223</v>
      </c>
      <c r="B12" s="13" t="s">
        <v>61</v>
      </c>
      <c r="C12" s="14">
        <v>197.6</v>
      </c>
      <c r="D12" s="43">
        <v>15</v>
      </c>
      <c r="E12" s="43">
        <v>15</v>
      </c>
      <c r="F12" s="43">
        <v>0</v>
      </c>
      <c r="G12" s="43">
        <v>0</v>
      </c>
      <c r="H12" s="15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</row>
    <row r="13" spans="1:14" s="4" customFormat="1" ht="14.25">
      <c r="A13" s="17" t="s">
        <v>132</v>
      </c>
      <c r="B13" s="17" t="s">
        <v>264</v>
      </c>
      <c r="C13" s="14">
        <v>642.1</v>
      </c>
      <c r="D13" s="43">
        <v>18</v>
      </c>
      <c r="E13" s="43">
        <v>17</v>
      </c>
      <c r="F13" s="43">
        <v>17</v>
      </c>
      <c r="G13" s="43">
        <v>13</v>
      </c>
      <c r="H13" s="15">
        <v>12.683</v>
      </c>
      <c r="I13" s="16">
        <v>13</v>
      </c>
      <c r="J13" s="16">
        <v>10</v>
      </c>
      <c r="K13" s="16">
        <v>10.4</v>
      </c>
      <c r="L13" s="14">
        <v>4.7</v>
      </c>
      <c r="M13" s="16">
        <v>1.373</v>
      </c>
      <c r="N13" s="16">
        <v>2</v>
      </c>
    </row>
    <row r="14" spans="1:14" s="4" customFormat="1" ht="16.5">
      <c r="A14" s="17" t="s">
        <v>327</v>
      </c>
      <c r="B14" s="17" t="s">
        <v>126</v>
      </c>
      <c r="C14" s="14">
        <v>3</v>
      </c>
      <c r="D14" s="14">
        <v>0</v>
      </c>
      <c r="E14" s="14">
        <v>0</v>
      </c>
      <c r="F14" s="14">
        <v>0</v>
      </c>
      <c r="G14" s="14">
        <v>0</v>
      </c>
      <c r="H14" s="15">
        <v>12.592</v>
      </c>
      <c r="I14" s="16">
        <v>5</v>
      </c>
      <c r="J14" s="16">
        <v>6</v>
      </c>
      <c r="K14" s="16">
        <v>21</v>
      </c>
      <c r="L14" s="14">
        <v>39.5</v>
      </c>
      <c r="M14" s="16">
        <v>38.121</v>
      </c>
      <c r="N14" s="16">
        <v>42</v>
      </c>
    </row>
    <row r="15" spans="1:14" s="4" customFormat="1" ht="14.25">
      <c r="A15" s="17" t="s">
        <v>254</v>
      </c>
      <c r="B15" s="17" t="s">
        <v>1</v>
      </c>
      <c r="C15" s="11">
        <v>1.7</v>
      </c>
      <c r="D15" s="43">
        <v>21</v>
      </c>
      <c r="E15" s="43">
        <v>18</v>
      </c>
      <c r="F15" s="43">
        <v>0</v>
      </c>
      <c r="G15" s="43">
        <v>0</v>
      </c>
      <c r="H15" s="15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</row>
    <row r="16" spans="1:14" s="3" customFormat="1" ht="14.25">
      <c r="A16" s="13" t="s">
        <v>2</v>
      </c>
      <c r="B16" s="13" t="s">
        <v>3</v>
      </c>
      <c r="C16" s="14">
        <v>235</v>
      </c>
      <c r="D16" s="43">
        <v>28</v>
      </c>
      <c r="E16" s="43">
        <v>29</v>
      </c>
      <c r="F16" s="43">
        <v>32</v>
      </c>
      <c r="G16" s="43">
        <v>31</v>
      </c>
      <c r="H16" s="15">
        <v>28.778000000000002</v>
      </c>
      <c r="I16" s="15">
        <v>30</v>
      </c>
      <c r="J16" s="15">
        <v>30</v>
      </c>
      <c r="K16" s="15">
        <v>27.7</v>
      </c>
      <c r="L16" s="16">
        <v>31.6</v>
      </c>
      <c r="M16" s="15">
        <v>31.745</v>
      </c>
      <c r="N16" s="15">
        <v>31</v>
      </c>
    </row>
    <row r="17" spans="1:14" s="4" customFormat="1" ht="14.25">
      <c r="A17" s="17" t="s">
        <v>211</v>
      </c>
      <c r="B17" s="17" t="s">
        <v>68</v>
      </c>
      <c r="C17" s="14">
        <v>0</v>
      </c>
      <c r="D17" s="12" t="s">
        <v>250</v>
      </c>
      <c r="E17" s="12" t="s">
        <v>250</v>
      </c>
      <c r="F17" s="12" t="s">
        <v>250</v>
      </c>
      <c r="G17" s="12" t="s">
        <v>250</v>
      </c>
      <c r="H17" s="15" t="s">
        <v>250</v>
      </c>
      <c r="I17" s="12" t="s">
        <v>250</v>
      </c>
      <c r="J17" s="12" t="s">
        <v>250</v>
      </c>
      <c r="K17" s="12" t="s">
        <v>250</v>
      </c>
      <c r="L17" s="12" t="s">
        <v>250</v>
      </c>
      <c r="M17" s="12" t="s">
        <v>250</v>
      </c>
      <c r="N17" s="12" t="s">
        <v>250</v>
      </c>
    </row>
    <row r="18" spans="1:14" s="3" customFormat="1" ht="16.5">
      <c r="A18" s="13" t="s">
        <v>330</v>
      </c>
      <c r="B18" s="13" t="s">
        <v>61</v>
      </c>
      <c r="C18" s="14">
        <v>690</v>
      </c>
      <c r="D18" s="43">
        <v>376</v>
      </c>
      <c r="E18" s="43">
        <v>330</v>
      </c>
      <c r="F18" s="43">
        <v>307</v>
      </c>
      <c r="G18" s="43">
        <v>264</v>
      </c>
      <c r="H18" s="15">
        <v>227.44400000000002</v>
      </c>
      <c r="I18" s="15">
        <v>184</v>
      </c>
      <c r="J18" s="15">
        <v>164</v>
      </c>
      <c r="K18" s="15">
        <v>189.4</v>
      </c>
      <c r="L18" s="16">
        <v>182.9</v>
      </c>
      <c r="M18" s="15">
        <v>153.022</v>
      </c>
      <c r="N18" s="15">
        <v>150</v>
      </c>
    </row>
    <row r="19" spans="1:14" s="3" customFormat="1" ht="14.25">
      <c r="A19" s="13" t="s">
        <v>78</v>
      </c>
      <c r="B19" s="13" t="s">
        <v>79</v>
      </c>
      <c r="C19" s="14">
        <v>16.9</v>
      </c>
      <c r="D19" s="43">
        <v>19</v>
      </c>
      <c r="E19" s="43">
        <v>20</v>
      </c>
      <c r="F19" s="43">
        <v>20</v>
      </c>
      <c r="G19" s="43">
        <v>13</v>
      </c>
      <c r="H19" s="15">
        <v>17.011</v>
      </c>
      <c r="I19" s="15">
        <v>16</v>
      </c>
      <c r="J19" s="15">
        <v>21</v>
      </c>
      <c r="K19" s="12">
        <v>18.4</v>
      </c>
      <c r="L19" s="16">
        <v>0</v>
      </c>
      <c r="M19" s="15">
        <v>7.708</v>
      </c>
      <c r="N19" s="15">
        <v>3</v>
      </c>
    </row>
    <row r="20" spans="1:14" s="3" customFormat="1" ht="16.5">
      <c r="A20" s="13" t="s">
        <v>331</v>
      </c>
      <c r="B20" s="13" t="s">
        <v>180</v>
      </c>
      <c r="C20" s="14">
        <v>5518.7</v>
      </c>
      <c r="D20" s="43">
        <v>2059</v>
      </c>
      <c r="E20" s="43">
        <v>2122</v>
      </c>
      <c r="F20" s="43">
        <v>2145</v>
      </c>
      <c r="G20" s="43">
        <v>2129</v>
      </c>
      <c r="H20" s="15">
        <v>1881.751</v>
      </c>
      <c r="I20" s="15">
        <v>1944</v>
      </c>
      <c r="J20" s="15">
        <v>1849</v>
      </c>
      <c r="K20" s="15">
        <v>1921.4</v>
      </c>
      <c r="L20" s="16">
        <v>1929.1</v>
      </c>
      <c r="M20" s="15">
        <v>1177.336</v>
      </c>
      <c r="N20" s="15">
        <v>922</v>
      </c>
    </row>
    <row r="21" spans="1:14" s="3" customFormat="1" ht="14.25">
      <c r="A21" s="13" t="s">
        <v>86</v>
      </c>
      <c r="B21" s="13" t="s">
        <v>87</v>
      </c>
      <c r="C21" s="14">
        <v>952</v>
      </c>
      <c r="D21" s="43">
        <v>337</v>
      </c>
      <c r="E21" s="43">
        <v>329</v>
      </c>
      <c r="F21" s="43">
        <v>342</v>
      </c>
      <c r="G21" s="43">
        <v>308</v>
      </c>
      <c r="H21" s="15">
        <v>279.173</v>
      </c>
      <c r="I21" s="15">
        <v>269</v>
      </c>
      <c r="J21" s="15">
        <v>297</v>
      </c>
      <c r="K21" s="15">
        <v>282.3</v>
      </c>
      <c r="L21" s="16">
        <v>290.1</v>
      </c>
      <c r="M21" s="15">
        <v>304.723</v>
      </c>
      <c r="N21" s="15">
        <v>288</v>
      </c>
    </row>
    <row r="22" spans="1:14" s="4" customFormat="1" ht="16.5">
      <c r="A22" s="17" t="s">
        <v>328</v>
      </c>
      <c r="B22" s="17" t="s">
        <v>32</v>
      </c>
      <c r="C22" s="14">
        <v>288.1</v>
      </c>
      <c r="D22" s="14">
        <v>0</v>
      </c>
      <c r="E22" s="14">
        <v>0</v>
      </c>
      <c r="F22" s="14">
        <v>0</v>
      </c>
      <c r="G22" s="14">
        <v>0</v>
      </c>
      <c r="H22" s="15">
        <v>0</v>
      </c>
      <c r="I22" s="14">
        <v>0</v>
      </c>
      <c r="J22" s="14">
        <v>0</v>
      </c>
      <c r="K22" s="16">
        <v>0</v>
      </c>
      <c r="L22" s="20">
        <v>0.997</v>
      </c>
      <c r="M22" s="16">
        <v>6.132</v>
      </c>
      <c r="N22" s="16">
        <v>12</v>
      </c>
    </row>
    <row r="23" spans="1:14" s="3" customFormat="1" ht="14.25">
      <c r="A23" s="13" t="s">
        <v>62</v>
      </c>
      <c r="B23" s="13" t="s">
        <v>61</v>
      </c>
      <c r="C23" s="14">
        <v>463.5</v>
      </c>
      <c r="D23" s="43">
        <v>884</v>
      </c>
      <c r="E23" s="43">
        <v>859</v>
      </c>
      <c r="F23" s="43">
        <v>795</v>
      </c>
      <c r="G23" s="43">
        <v>765</v>
      </c>
      <c r="H23" s="15">
        <v>499.56100000000004</v>
      </c>
      <c r="I23" s="15">
        <v>649</v>
      </c>
      <c r="J23" s="15">
        <v>535</v>
      </c>
      <c r="K23" s="15">
        <v>459.7</v>
      </c>
      <c r="L23" s="16">
        <v>480.5</v>
      </c>
      <c r="M23" s="15">
        <v>420.2</v>
      </c>
      <c r="N23" s="15">
        <v>385</v>
      </c>
    </row>
    <row r="24" spans="1:14" s="3" customFormat="1" ht="16.5">
      <c r="A24" s="13" t="s">
        <v>271</v>
      </c>
      <c r="B24" s="13" t="s">
        <v>128</v>
      </c>
      <c r="C24" s="14">
        <v>416.5</v>
      </c>
      <c r="D24" s="43">
        <v>26</v>
      </c>
      <c r="E24" s="43">
        <v>28</v>
      </c>
      <c r="F24" s="43">
        <v>31</v>
      </c>
      <c r="G24" s="43">
        <v>19</v>
      </c>
      <c r="H24" s="15">
        <v>19.408</v>
      </c>
      <c r="I24" s="15">
        <v>18</v>
      </c>
      <c r="J24" s="15">
        <v>23</v>
      </c>
      <c r="K24" s="15">
        <v>18</v>
      </c>
      <c r="L24" s="16">
        <v>12.3</v>
      </c>
      <c r="M24" s="15">
        <v>15.393</v>
      </c>
      <c r="N24" s="15">
        <v>19</v>
      </c>
    </row>
    <row r="25" spans="1:14" s="3" customFormat="1" ht="14.25">
      <c r="A25" s="13" t="s">
        <v>321</v>
      </c>
      <c r="B25" s="13" t="s">
        <v>183</v>
      </c>
      <c r="C25" s="14">
        <v>1476.9</v>
      </c>
      <c r="D25" s="45">
        <v>718</v>
      </c>
      <c r="E25" s="45">
        <v>753</v>
      </c>
      <c r="F25" s="45">
        <v>812</v>
      </c>
      <c r="G25" s="45">
        <v>784</v>
      </c>
      <c r="H25" s="15">
        <v>791.4250000000001</v>
      </c>
      <c r="I25" s="15">
        <v>780</v>
      </c>
      <c r="J25" s="15">
        <v>800</v>
      </c>
      <c r="K25" s="15">
        <v>766.1</v>
      </c>
      <c r="L25" s="16">
        <v>780.7</v>
      </c>
      <c r="M25" s="15">
        <v>993.879</v>
      </c>
      <c r="N25" s="15">
        <v>827</v>
      </c>
    </row>
    <row r="26" spans="1:14" s="3" customFormat="1" ht="14.25">
      <c r="A26" s="19" t="s">
        <v>224</v>
      </c>
      <c r="B26" s="19" t="s">
        <v>68</v>
      </c>
      <c r="C26" s="11">
        <v>0</v>
      </c>
      <c r="D26" s="12" t="s">
        <v>250</v>
      </c>
      <c r="E26" s="12" t="s">
        <v>250</v>
      </c>
      <c r="F26" s="12" t="s">
        <v>250</v>
      </c>
      <c r="G26" s="12" t="s">
        <v>250</v>
      </c>
      <c r="H26" s="15" t="s">
        <v>250</v>
      </c>
      <c r="I26" s="12" t="s">
        <v>250</v>
      </c>
      <c r="J26" s="12" t="s">
        <v>250</v>
      </c>
      <c r="K26" s="12" t="s">
        <v>250</v>
      </c>
      <c r="L26" s="12" t="s">
        <v>250</v>
      </c>
      <c r="M26" s="12" t="s">
        <v>250</v>
      </c>
      <c r="N26" s="12" t="s">
        <v>250</v>
      </c>
    </row>
    <row r="27" spans="1:14" s="3" customFormat="1" ht="14.25">
      <c r="A27" s="13" t="s">
        <v>233</v>
      </c>
      <c r="B27" s="13" t="s">
        <v>15</v>
      </c>
      <c r="C27" s="14">
        <v>237.5</v>
      </c>
      <c r="D27" s="43">
        <v>30</v>
      </c>
      <c r="E27" s="43">
        <v>36</v>
      </c>
      <c r="F27" s="43">
        <v>28</v>
      </c>
      <c r="G27" s="43">
        <v>16</v>
      </c>
      <c r="H27" s="15">
        <v>12.351</v>
      </c>
      <c r="I27" s="15">
        <v>12</v>
      </c>
      <c r="J27" s="15">
        <v>13</v>
      </c>
      <c r="K27" s="15">
        <v>16</v>
      </c>
      <c r="L27" s="16">
        <v>23.5</v>
      </c>
      <c r="M27" s="15">
        <v>24.917</v>
      </c>
      <c r="N27" s="15">
        <v>15</v>
      </c>
    </row>
    <row r="28" spans="1:14" s="3" customFormat="1" ht="14.25">
      <c r="A28" s="13" t="s">
        <v>88</v>
      </c>
      <c r="B28" s="13" t="s">
        <v>87</v>
      </c>
      <c r="C28" s="14">
        <v>20.6</v>
      </c>
      <c r="D28" s="43">
        <v>77</v>
      </c>
      <c r="E28" s="43">
        <v>75</v>
      </c>
      <c r="F28" s="43">
        <v>92</v>
      </c>
      <c r="G28" s="43">
        <v>90</v>
      </c>
      <c r="H28" s="15">
        <v>75.132</v>
      </c>
      <c r="I28" s="15">
        <v>74</v>
      </c>
      <c r="J28" s="15">
        <v>78</v>
      </c>
      <c r="K28" s="15">
        <v>66.8</v>
      </c>
      <c r="L28" s="16">
        <v>25.9</v>
      </c>
      <c r="M28" s="15">
        <v>21</v>
      </c>
      <c r="N28" s="15">
        <v>50</v>
      </c>
    </row>
    <row r="29" spans="1:14" s="4" customFormat="1" ht="14.25">
      <c r="A29" s="17" t="s">
        <v>252</v>
      </c>
      <c r="B29" s="17" t="s">
        <v>26</v>
      </c>
      <c r="C29" s="14">
        <v>232</v>
      </c>
      <c r="D29" s="14" t="s">
        <v>177</v>
      </c>
      <c r="E29" s="14" t="s">
        <v>177</v>
      </c>
      <c r="F29" s="14" t="s">
        <v>177</v>
      </c>
      <c r="G29" s="14" t="s">
        <v>177</v>
      </c>
      <c r="H29" s="15" t="s">
        <v>177</v>
      </c>
      <c r="I29" s="14" t="s">
        <v>177</v>
      </c>
      <c r="J29" s="14" t="s">
        <v>177</v>
      </c>
      <c r="K29" s="14" t="s">
        <v>177</v>
      </c>
      <c r="L29" s="14" t="s">
        <v>177</v>
      </c>
      <c r="M29" s="14" t="s">
        <v>177</v>
      </c>
      <c r="N29" s="14" t="s">
        <v>177</v>
      </c>
    </row>
    <row r="30" spans="1:14" s="3" customFormat="1" ht="14.25">
      <c r="A30" s="13" t="s">
        <v>166</v>
      </c>
      <c r="B30" s="13" t="s">
        <v>144</v>
      </c>
      <c r="C30" s="14">
        <v>4</v>
      </c>
      <c r="D30" s="43">
        <v>29</v>
      </c>
      <c r="E30" s="43">
        <v>20</v>
      </c>
      <c r="F30" s="43">
        <v>15</v>
      </c>
      <c r="G30" s="43">
        <v>8</v>
      </c>
      <c r="H30" s="15">
        <v>8.278</v>
      </c>
      <c r="I30" s="15">
        <v>4</v>
      </c>
      <c r="J30" s="15">
        <v>6</v>
      </c>
      <c r="K30" s="15">
        <v>11.8</v>
      </c>
      <c r="L30" s="16">
        <v>6.4</v>
      </c>
      <c r="M30" s="15">
        <v>8.207</v>
      </c>
      <c r="N30" s="15">
        <v>7</v>
      </c>
    </row>
    <row r="31" spans="1:14" s="3" customFormat="1" ht="14.25">
      <c r="A31" s="13" t="s">
        <v>265</v>
      </c>
      <c r="B31" s="13" t="s">
        <v>140</v>
      </c>
      <c r="C31" s="14">
        <v>60.4</v>
      </c>
      <c r="D31" s="43">
        <v>105</v>
      </c>
      <c r="E31" s="43">
        <v>73</v>
      </c>
      <c r="F31" s="43">
        <v>62</v>
      </c>
      <c r="G31" s="43">
        <v>75</v>
      </c>
      <c r="H31" s="15">
        <v>75.569</v>
      </c>
      <c r="I31" s="15">
        <v>83</v>
      </c>
      <c r="J31" s="15">
        <v>96</v>
      </c>
      <c r="K31" s="15">
        <v>106.6</v>
      </c>
      <c r="L31" s="14">
        <v>82.9</v>
      </c>
      <c r="M31" s="15">
        <v>65.208</v>
      </c>
      <c r="N31" s="15">
        <v>63</v>
      </c>
    </row>
    <row r="32" spans="1:14" s="3" customFormat="1" ht="14.25">
      <c r="A32" s="13" t="s">
        <v>96</v>
      </c>
      <c r="B32" s="13" t="s">
        <v>97</v>
      </c>
      <c r="C32" s="14">
        <v>639.4</v>
      </c>
      <c r="D32" s="43">
        <v>36</v>
      </c>
      <c r="E32" s="43">
        <v>32</v>
      </c>
      <c r="F32" s="43">
        <v>33</v>
      </c>
      <c r="G32" s="43">
        <v>28</v>
      </c>
      <c r="H32" s="15">
        <v>25.298000000000002</v>
      </c>
      <c r="I32" s="15">
        <v>24</v>
      </c>
      <c r="J32" s="15">
        <v>23</v>
      </c>
      <c r="K32" s="15">
        <v>24.6</v>
      </c>
      <c r="L32" s="20">
        <v>26.5</v>
      </c>
      <c r="M32" s="15">
        <v>23.456</v>
      </c>
      <c r="N32" s="15">
        <v>28</v>
      </c>
    </row>
    <row r="33" spans="1:14" s="3" customFormat="1" ht="14.25">
      <c r="A33" s="13" t="s">
        <v>27</v>
      </c>
      <c r="B33" s="13" t="s">
        <v>28</v>
      </c>
      <c r="C33" s="14">
        <v>247</v>
      </c>
      <c r="D33" s="43">
        <v>8</v>
      </c>
      <c r="E33" s="43">
        <v>5</v>
      </c>
      <c r="F33" s="43">
        <v>0</v>
      </c>
      <c r="G33" s="43">
        <v>0</v>
      </c>
      <c r="H33" s="15">
        <v>0</v>
      </c>
      <c r="I33" s="12">
        <v>0</v>
      </c>
      <c r="J33" s="12">
        <v>0</v>
      </c>
      <c r="K33" s="12">
        <v>0</v>
      </c>
      <c r="L33" s="16">
        <v>0</v>
      </c>
      <c r="M33" s="15">
        <v>12.317</v>
      </c>
      <c r="N33" s="15">
        <v>16</v>
      </c>
    </row>
    <row r="34" spans="1:14" s="3" customFormat="1" ht="14.25">
      <c r="A34" s="13" t="s">
        <v>4</v>
      </c>
      <c r="B34" s="13" t="s">
        <v>5</v>
      </c>
      <c r="C34" s="14">
        <v>966.9</v>
      </c>
      <c r="D34" s="43">
        <v>63</v>
      </c>
      <c r="E34" s="43">
        <v>44</v>
      </c>
      <c r="F34" s="43">
        <v>50</v>
      </c>
      <c r="G34" s="43">
        <v>61</v>
      </c>
      <c r="H34" s="15">
        <v>51.913000000000004</v>
      </c>
      <c r="I34" s="15">
        <v>63</v>
      </c>
      <c r="J34" s="15">
        <v>67</v>
      </c>
      <c r="K34" s="15">
        <v>47.6</v>
      </c>
      <c r="L34" s="16">
        <v>41.7</v>
      </c>
      <c r="M34" s="15">
        <v>45.474</v>
      </c>
      <c r="N34" s="15">
        <v>55</v>
      </c>
    </row>
    <row r="35" spans="1:14" s="3" customFormat="1" ht="14.25">
      <c r="A35" s="13" t="s">
        <v>203</v>
      </c>
      <c r="B35" s="13" t="s">
        <v>52</v>
      </c>
      <c r="C35" s="14">
        <v>387</v>
      </c>
      <c r="D35" s="43">
        <v>32</v>
      </c>
      <c r="E35" s="43">
        <v>30</v>
      </c>
      <c r="F35" s="43">
        <v>40</v>
      </c>
      <c r="G35" s="43">
        <v>43</v>
      </c>
      <c r="H35" s="15">
        <v>40.312</v>
      </c>
      <c r="I35" s="15">
        <v>41</v>
      </c>
      <c r="J35" s="15">
        <v>42</v>
      </c>
      <c r="K35" s="15">
        <v>40</v>
      </c>
      <c r="L35" s="20">
        <v>38.9</v>
      </c>
      <c r="M35" s="15">
        <v>39.266</v>
      </c>
      <c r="N35" s="15">
        <v>38</v>
      </c>
    </row>
    <row r="36" spans="1:14" s="4" customFormat="1" ht="16.5">
      <c r="A36" s="17" t="s">
        <v>394</v>
      </c>
      <c r="B36" s="17" t="s">
        <v>144</v>
      </c>
      <c r="C36" s="14">
        <v>1.6</v>
      </c>
      <c r="D36" s="14">
        <v>0</v>
      </c>
      <c r="E36" s="14">
        <v>0</v>
      </c>
      <c r="F36" s="14">
        <v>0</v>
      </c>
      <c r="G36" s="14">
        <v>0</v>
      </c>
      <c r="H36" s="15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</row>
    <row r="37" spans="1:14" s="3" customFormat="1" ht="14.25">
      <c r="A37" s="13" t="s">
        <v>209</v>
      </c>
      <c r="B37" s="13" t="s">
        <v>61</v>
      </c>
      <c r="C37" s="14">
        <v>52.3</v>
      </c>
      <c r="D37" s="43">
        <v>804</v>
      </c>
      <c r="E37" s="43">
        <v>745</v>
      </c>
      <c r="F37" s="43">
        <v>957</v>
      </c>
      <c r="G37" s="43">
        <v>743</v>
      </c>
      <c r="H37" s="15">
        <v>195.77</v>
      </c>
      <c r="I37" s="15">
        <v>294</v>
      </c>
      <c r="J37" s="15">
        <v>505</v>
      </c>
      <c r="K37" s="15">
        <v>539.7</v>
      </c>
      <c r="L37" s="20">
        <v>297.9</v>
      </c>
      <c r="M37" s="15">
        <v>90.85</v>
      </c>
      <c r="N37" s="15">
        <v>83</v>
      </c>
    </row>
    <row r="38" spans="1:14" s="3" customFormat="1" ht="14.25">
      <c r="A38" s="13" t="s">
        <v>98</v>
      </c>
      <c r="B38" s="13" t="s">
        <v>99</v>
      </c>
      <c r="C38" s="14">
        <v>133.7</v>
      </c>
      <c r="D38" s="43">
        <v>8</v>
      </c>
      <c r="E38" s="43">
        <v>9</v>
      </c>
      <c r="F38" s="43">
        <v>13</v>
      </c>
      <c r="G38" s="43">
        <v>11</v>
      </c>
      <c r="H38" s="15">
        <v>10.864</v>
      </c>
      <c r="I38" s="15">
        <v>10</v>
      </c>
      <c r="J38" s="15">
        <v>12</v>
      </c>
      <c r="K38" s="15">
        <v>10.9</v>
      </c>
      <c r="L38" s="16">
        <v>9.9</v>
      </c>
      <c r="M38" s="15">
        <v>17.846</v>
      </c>
      <c r="N38" s="15">
        <v>78</v>
      </c>
    </row>
    <row r="39" spans="1:14" s="3" customFormat="1" ht="14.25">
      <c r="A39" s="13" t="s">
        <v>63</v>
      </c>
      <c r="B39" s="13" t="s">
        <v>61</v>
      </c>
      <c r="C39" s="14">
        <v>1638</v>
      </c>
      <c r="D39" s="43">
        <v>65</v>
      </c>
      <c r="E39" s="43">
        <v>42</v>
      </c>
      <c r="F39" s="43">
        <v>5</v>
      </c>
      <c r="G39" s="43">
        <v>0</v>
      </c>
      <c r="H39" s="15">
        <v>0</v>
      </c>
      <c r="I39" s="12">
        <v>0</v>
      </c>
      <c r="J39" s="15">
        <v>0</v>
      </c>
      <c r="K39" s="15">
        <v>6.5</v>
      </c>
      <c r="L39" s="20">
        <v>12.3</v>
      </c>
      <c r="M39" s="15">
        <v>7.033</v>
      </c>
      <c r="N39" s="15">
        <v>5</v>
      </c>
    </row>
    <row r="40" spans="1:14" s="3" customFormat="1" ht="14.25">
      <c r="A40" s="13" t="s">
        <v>89</v>
      </c>
      <c r="B40" s="13" t="s">
        <v>87</v>
      </c>
      <c r="C40" s="14">
        <v>895</v>
      </c>
      <c r="D40" s="43">
        <v>39</v>
      </c>
      <c r="E40" s="43">
        <v>39</v>
      </c>
      <c r="F40" s="43">
        <v>39</v>
      </c>
      <c r="G40" s="43">
        <v>33</v>
      </c>
      <c r="H40" s="15">
        <v>32.33</v>
      </c>
      <c r="I40" s="15">
        <v>31</v>
      </c>
      <c r="J40" s="15">
        <v>30</v>
      </c>
      <c r="K40" s="15">
        <v>30.2</v>
      </c>
      <c r="L40" s="16">
        <v>28</v>
      </c>
      <c r="M40" s="15">
        <v>28.8</v>
      </c>
      <c r="N40" s="15">
        <v>29</v>
      </c>
    </row>
    <row r="41" spans="1:14" s="3" customFormat="1" ht="16.5">
      <c r="A41" s="13" t="s">
        <v>335</v>
      </c>
      <c r="B41" s="13" t="s">
        <v>87</v>
      </c>
      <c r="C41" s="14">
        <v>190</v>
      </c>
      <c r="D41" s="43">
        <v>255</v>
      </c>
      <c r="E41" s="43">
        <v>207</v>
      </c>
      <c r="F41" s="43">
        <v>234</v>
      </c>
      <c r="G41" s="43">
        <v>170</v>
      </c>
      <c r="H41" s="15">
        <v>4.002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</row>
    <row r="42" spans="1:14" s="3" customFormat="1" ht="14.25">
      <c r="A42" s="13" t="s">
        <v>141</v>
      </c>
      <c r="B42" s="13" t="s">
        <v>140</v>
      </c>
      <c r="C42" s="14">
        <v>12</v>
      </c>
      <c r="D42" s="43">
        <v>12</v>
      </c>
      <c r="E42" s="43">
        <v>12</v>
      </c>
      <c r="F42" s="43">
        <v>11</v>
      </c>
      <c r="G42" s="43">
        <v>12</v>
      </c>
      <c r="H42" s="15">
        <v>11.952</v>
      </c>
      <c r="I42" s="15">
        <v>14</v>
      </c>
      <c r="J42" s="15">
        <v>14</v>
      </c>
      <c r="K42" s="15">
        <v>14.4</v>
      </c>
      <c r="L42" s="16">
        <v>13.1</v>
      </c>
      <c r="M42" s="15">
        <v>12.132</v>
      </c>
      <c r="N42" s="15">
        <v>12</v>
      </c>
    </row>
    <row r="43" spans="1:14" s="3" customFormat="1" ht="14.25">
      <c r="A43" s="13" t="s">
        <v>29</v>
      </c>
      <c r="B43" s="13" t="s">
        <v>26</v>
      </c>
      <c r="C43" s="14">
        <v>811.2</v>
      </c>
      <c r="D43" s="43">
        <v>300</v>
      </c>
      <c r="E43" s="43">
        <v>297</v>
      </c>
      <c r="F43" s="43">
        <v>245</v>
      </c>
      <c r="G43" s="43">
        <v>273</v>
      </c>
      <c r="H43" s="15">
        <v>193.16400000000002</v>
      </c>
      <c r="I43" s="15">
        <v>177</v>
      </c>
      <c r="J43" s="15">
        <v>158</v>
      </c>
      <c r="K43" s="15">
        <v>162.9</v>
      </c>
      <c r="L43" s="16">
        <v>177.7</v>
      </c>
      <c r="M43" s="15">
        <v>179.494</v>
      </c>
      <c r="N43" s="15">
        <v>169</v>
      </c>
    </row>
    <row r="44" spans="1:14" s="3" customFormat="1" ht="16.5">
      <c r="A44" s="13" t="s">
        <v>329</v>
      </c>
      <c r="B44" s="13" t="s">
        <v>61</v>
      </c>
      <c r="C44" s="14">
        <v>545.4</v>
      </c>
      <c r="D44" s="43">
        <v>63</v>
      </c>
      <c r="E44" s="43">
        <v>41</v>
      </c>
      <c r="F44" s="43">
        <v>38</v>
      </c>
      <c r="G44" s="43">
        <v>36</v>
      </c>
      <c r="H44" s="15">
        <v>27.659</v>
      </c>
      <c r="I44" s="15">
        <v>27</v>
      </c>
      <c r="J44" s="15">
        <v>24</v>
      </c>
      <c r="K44" s="15">
        <v>26.9</v>
      </c>
      <c r="L44" s="16">
        <v>25.8</v>
      </c>
      <c r="M44" s="15">
        <v>29.093</v>
      </c>
      <c r="N44" s="15">
        <v>32</v>
      </c>
    </row>
    <row r="45" spans="1:14" s="3" customFormat="1" ht="14.25">
      <c r="A45" s="13" t="s">
        <v>172</v>
      </c>
      <c r="B45" s="13" t="s">
        <v>61</v>
      </c>
      <c r="C45" s="14">
        <v>754</v>
      </c>
      <c r="D45" s="43">
        <v>259</v>
      </c>
      <c r="E45" s="43">
        <v>305</v>
      </c>
      <c r="F45" s="43">
        <v>187</v>
      </c>
      <c r="G45" s="43">
        <v>110</v>
      </c>
      <c r="H45" s="15">
        <v>115.485</v>
      </c>
      <c r="I45" s="15">
        <v>102</v>
      </c>
      <c r="J45" s="15">
        <v>123</v>
      </c>
      <c r="K45" s="15">
        <v>118.4</v>
      </c>
      <c r="L45" s="16">
        <v>137.8</v>
      </c>
      <c r="M45" s="15">
        <v>180.805</v>
      </c>
      <c r="N45" s="15">
        <v>177</v>
      </c>
    </row>
    <row r="46" spans="1:14" s="3" customFormat="1" ht="14.25">
      <c r="A46" s="13" t="s">
        <v>193</v>
      </c>
      <c r="B46" s="13" t="s">
        <v>15</v>
      </c>
      <c r="C46" s="14">
        <v>4.2</v>
      </c>
      <c r="D46" s="45">
        <v>17</v>
      </c>
      <c r="E46" s="45">
        <v>17</v>
      </c>
      <c r="F46" s="45">
        <v>20</v>
      </c>
      <c r="G46" s="45">
        <v>22</v>
      </c>
      <c r="H46" s="15">
        <v>24.650000000000002</v>
      </c>
      <c r="I46" s="15">
        <v>20</v>
      </c>
      <c r="J46" s="15">
        <v>23</v>
      </c>
      <c r="K46" s="15">
        <v>21.9</v>
      </c>
      <c r="L46" s="16">
        <v>17.2</v>
      </c>
      <c r="M46" s="15">
        <v>22.852</v>
      </c>
      <c r="N46" s="15">
        <v>20</v>
      </c>
    </row>
    <row r="47" spans="1:14" s="3" customFormat="1" ht="16.5">
      <c r="A47" s="13" t="s">
        <v>393</v>
      </c>
      <c r="B47" s="13" t="s">
        <v>52</v>
      </c>
      <c r="C47" s="14">
        <v>9</v>
      </c>
      <c r="D47" s="12">
        <v>0</v>
      </c>
      <c r="E47" s="12">
        <v>0</v>
      </c>
      <c r="F47" s="12">
        <v>0</v>
      </c>
      <c r="G47" s="12">
        <v>0</v>
      </c>
      <c r="H47" s="15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</row>
    <row r="48" spans="1:14" s="3" customFormat="1" ht="14.25">
      <c r="A48" s="13" t="s">
        <v>192</v>
      </c>
      <c r="B48" s="13" t="s">
        <v>37</v>
      </c>
      <c r="C48" s="14">
        <v>15</v>
      </c>
      <c r="D48" s="60">
        <v>47</v>
      </c>
      <c r="E48" s="60">
        <v>49</v>
      </c>
      <c r="F48" s="60">
        <v>43</v>
      </c>
      <c r="G48" s="60">
        <v>38</v>
      </c>
      <c r="H48" s="15">
        <v>43.736000000000004</v>
      </c>
      <c r="I48" s="15">
        <v>34</v>
      </c>
      <c r="J48" s="15">
        <v>37</v>
      </c>
      <c r="K48" s="15">
        <v>38.4</v>
      </c>
      <c r="L48" s="16">
        <v>47</v>
      </c>
      <c r="M48" s="15">
        <v>38.324</v>
      </c>
      <c r="N48" s="15">
        <v>46</v>
      </c>
    </row>
    <row r="49" spans="1:14" s="3" customFormat="1" ht="14.25">
      <c r="A49" s="13" t="s">
        <v>142</v>
      </c>
      <c r="B49" s="13" t="s">
        <v>140</v>
      </c>
      <c r="C49" s="14">
        <v>70</v>
      </c>
      <c r="D49" s="43">
        <v>9</v>
      </c>
      <c r="E49" s="43">
        <v>9</v>
      </c>
      <c r="F49" s="43">
        <v>7</v>
      </c>
      <c r="G49" s="43">
        <v>9</v>
      </c>
      <c r="H49" s="15">
        <v>7.221</v>
      </c>
      <c r="I49" s="15">
        <v>8</v>
      </c>
      <c r="J49" s="15">
        <v>10</v>
      </c>
      <c r="K49" s="15">
        <v>9.4</v>
      </c>
      <c r="L49" s="16">
        <v>6.4</v>
      </c>
      <c r="M49" s="15">
        <v>7.159</v>
      </c>
      <c r="N49" s="15">
        <v>9</v>
      </c>
    </row>
    <row r="50" spans="1:14" s="3" customFormat="1" ht="14.25">
      <c r="A50" s="13" t="s">
        <v>64</v>
      </c>
      <c r="B50" s="13" t="s">
        <v>61</v>
      </c>
      <c r="C50" s="14">
        <v>342.6</v>
      </c>
      <c r="D50" s="43">
        <v>1204</v>
      </c>
      <c r="E50" s="43">
        <v>1242</v>
      </c>
      <c r="F50" s="43">
        <v>1427</v>
      </c>
      <c r="G50" s="43">
        <v>1226</v>
      </c>
      <c r="H50" s="15">
        <v>1112.172</v>
      </c>
      <c r="I50" s="15">
        <v>1173</v>
      </c>
      <c r="J50" s="15">
        <v>1163</v>
      </c>
      <c r="K50" s="15">
        <v>1048.2</v>
      </c>
      <c r="L50" s="16">
        <v>1145.4</v>
      </c>
      <c r="M50" s="15">
        <v>1199.023</v>
      </c>
      <c r="N50" s="15">
        <v>1169</v>
      </c>
    </row>
    <row r="51" spans="1:14" s="3" customFormat="1" ht="16.5">
      <c r="A51" s="13" t="s">
        <v>392</v>
      </c>
      <c r="B51" s="13" t="s">
        <v>182</v>
      </c>
      <c r="C51" s="14">
        <v>218.2</v>
      </c>
      <c r="D51" s="12">
        <v>0</v>
      </c>
      <c r="E51" s="12">
        <v>0</v>
      </c>
      <c r="F51" s="12">
        <v>0</v>
      </c>
      <c r="G51" s="12">
        <v>0</v>
      </c>
      <c r="H51" s="15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 t="s">
        <v>177</v>
      </c>
    </row>
    <row r="52" spans="1:14" s="3" customFormat="1" ht="16.5">
      <c r="A52" s="13" t="s">
        <v>299</v>
      </c>
      <c r="B52" s="13" t="s">
        <v>61</v>
      </c>
      <c r="C52" s="14">
        <v>1542.9</v>
      </c>
      <c r="D52" s="43">
        <v>509</v>
      </c>
      <c r="E52" s="43">
        <v>467</v>
      </c>
      <c r="F52" s="43">
        <v>427</v>
      </c>
      <c r="G52" s="43">
        <v>478</v>
      </c>
      <c r="H52" s="15">
        <v>460.03700000000003</v>
      </c>
      <c r="I52" s="15">
        <v>425</v>
      </c>
      <c r="J52" s="15">
        <v>393</v>
      </c>
      <c r="K52" s="15">
        <v>408.3</v>
      </c>
      <c r="L52" s="16">
        <v>409.3</v>
      </c>
      <c r="M52" s="15">
        <v>395.606</v>
      </c>
      <c r="N52" s="15">
        <v>333</v>
      </c>
    </row>
    <row r="53" spans="1:14" s="3" customFormat="1" ht="14.25">
      <c r="A53" s="13" t="s">
        <v>30</v>
      </c>
      <c r="B53" s="13" t="s">
        <v>28</v>
      </c>
      <c r="C53" s="14">
        <v>141</v>
      </c>
      <c r="D53" s="43">
        <v>169</v>
      </c>
      <c r="E53" s="43">
        <v>157</v>
      </c>
      <c r="F53" s="43">
        <v>152</v>
      </c>
      <c r="G53" s="43">
        <v>146</v>
      </c>
      <c r="H53" s="15">
        <v>130.87</v>
      </c>
      <c r="I53" s="15">
        <v>132</v>
      </c>
      <c r="J53" s="15">
        <v>139</v>
      </c>
      <c r="K53" s="15">
        <v>122.8</v>
      </c>
      <c r="L53" s="16">
        <v>128.1</v>
      </c>
      <c r="M53" s="15">
        <v>130.924</v>
      </c>
      <c r="N53" s="15">
        <v>155</v>
      </c>
    </row>
    <row r="54" spans="1:14" s="3" customFormat="1" ht="14.25">
      <c r="A54" s="13" t="s">
        <v>143</v>
      </c>
      <c r="B54" s="13" t="s">
        <v>144</v>
      </c>
      <c r="C54" s="14">
        <v>10</v>
      </c>
      <c r="D54" s="43">
        <v>2</v>
      </c>
      <c r="E54" s="43">
        <v>2</v>
      </c>
      <c r="F54" s="43">
        <v>2</v>
      </c>
      <c r="G54" s="43">
        <v>2</v>
      </c>
      <c r="H54" s="15">
        <v>1.942</v>
      </c>
      <c r="I54" s="15">
        <v>2</v>
      </c>
      <c r="J54" s="15">
        <v>2</v>
      </c>
      <c r="K54" s="15">
        <v>2</v>
      </c>
      <c r="L54" s="16">
        <v>1.7</v>
      </c>
      <c r="M54" s="15">
        <v>2.649</v>
      </c>
      <c r="N54" s="15">
        <v>2</v>
      </c>
    </row>
    <row r="55" spans="1:14" s="3" customFormat="1" ht="14.25">
      <c r="A55" s="13" t="s">
        <v>145</v>
      </c>
      <c r="B55" s="13" t="s">
        <v>140</v>
      </c>
      <c r="C55" s="14">
        <v>48</v>
      </c>
      <c r="D55" s="43">
        <v>83</v>
      </c>
      <c r="E55" s="43">
        <v>69</v>
      </c>
      <c r="F55" s="43">
        <v>65</v>
      </c>
      <c r="G55" s="43">
        <v>81</v>
      </c>
      <c r="H55" s="15">
        <v>72.212</v>
      </c>
      <c r="I55" s="15">
        <v>77</v>
      </c>
      <c r="J55" s="15">
        <v>81</v>
      </c>
      <c r="K55" s="15">
        <v>68</v>
      </c>
      <c r="L55" s="16">
        <v>69</v>
      </c>
      <c r="M55" s="15">
        <v>69.126</v>
      </c>
      <c r="N55" s="15">
        <v>65</v>
      </c>
    </row>
    <row r="56" spans="1:14" s="3" customFormat="1" ht="14.25">
      <c r="A56" s="13" t="s">
        <v>167</v>
      </c>
      <c r="B56" s="13" t="s">
        <v>140</v>
      </c>
      <c r="C56" s="14">
        <v>13</v>
      </c>
      <c r="D56" s="43">
        <v>40</v>
      </c>
      <c r="E56" s="43">
        <v>40</v>
      </c>
      <c r="F56" s="43">
        <v>38</v>
      </c>
      <c r="G56" s="43">
        <v>53</v>
      </c>
      <c r="H56" s="15">
        <v>47.887</v>
      </c>
      <c r="I56" s="15">
        <v>49</v>
      </c>
      <c r="J56" s="15">
        <v>45</v>
      </c>
      <c r="K56" s="15">
        <v>44.1</v>
      </c>
      <c r="L56" s="16">
        <v>41.1</v>
      </c>
      <c r="M56" s="15">
        <v>39.543</v>
      </c>
      <c r="N56" s="15">
        <v>35</v>
      </c>
    </row>
    <row r="57" spans="1:14" s="3" customFormat="1" ht="14.25">
      <c r="A57" s="13" t="s">
        <v>6</v>
      </c>
      <c r="B57" s="13" t="s">
        <v>7</v>
      </c>
      <c r="C57" s="14">
        <v>1112</v>
      </c>
      <c r="D57" s="43">
        <v>215</v>
      </c>
      <c r="E57" s="43">
        <v>198</v>
      </c>
      <c r="F57" s="43">
        <v>198</v>
      </c>
      <c r="G57" s="43">
        <v>174</v>
      </c>
      <c r="H57" s="15">
        <v>172.202</v>
      </c>
      <c r="I57" s="15">
        <v>176</v>
      </c>
      <c r="J57" s="15">
        <v>170</v>
      </c>
      <c r="K57" s="15">
        <v>168.5</v>
      </c>
      <c r="L57" s="16">
        <v>174.7</v>
      </c>
      <c r="M57" s="15">
        <v>176.579</v>
      </c>
      <c r="N57" s="15">
        <v>177</v>
      </c>
    </row>
    <row r="58" spans="1:14" s="4" customFormat="1" ht="14.25">
      <c r="A58" s="17" t="s">
        <v>113</v>
      </c>
      <c r="B58" s="17" t="s">
        <v>114</v>
      </c>
      <c r="C58" s="14">
        <v>175</v>
      </c>
      <c r="D58" s="43">
        <v>24</v>
      </c>
      <c r="E58" s="43">
        <v>23</v>
      </c>
      <c r="F58" s="43">
        <v>15</v>
      </c>
      <c r="G58" s="43">
        <v>23</v>
      </c>
      <c r="H58" s="15">
        <v>23.241</v>
      </c>
      <c r="I58" s="16">
        <v>28</v>
      </c>
      <c r="J58" s="16">
        <v>37</v>
      </c>
      <c r="K58" s="16">
        <v>26.3</v>
      </c>
      <c r="L58" s="16">
        <v>24.7</v>
      </c>
      <c r="M58" s="16">
        <v>27.249</v>
      </c>
      <c r="N58" s="16">
        <v>29</v>
      </c>
    </row>
    <row r="59" spans="1:14" s="3" customFormat="1" ht="14.25">
      <c r="A59" s="13" t="s">
        <v>31</v>
      </c>
      <c r="B59" s="13" t="s">
        <v>32</v>
      </c>
      <c r="C59" s="14">
        <v>597</v>
      </c>
      <c r="D59" s="43">
        <v>78</v>
      </c>
      <c r="E59" s="43">
        <v>102</v>
      </c>
      <c r="F59" s="43">
        <v>86</v>
      </c>
      <c r="G59" s="43">
        <v>90</v>
      </c>
      <c r="H59" s="15">
        <v>108.809</v>
      </c>
      <c r="I59" s="15">
        <v>127</v>
      </c>
      <c r="J59" s="15">
        <v>166</v>
      </c>
      <c r="K59" s="15">
        <v>114.3</v>
      </c>
      <c r="L59" s="16">
        <v>109.8</v>
      </c>
      <c r="M59" s="15">
        <v>87.43</v>
      </c>
      <c r="N59" s="15">
        <v>75</v>
      </c>
    </row>
    <row r="60" spans="1:14" s="3" customFormat="1" ht="14.25">
      <c r="A60" s="13" t="s">
        <v>8</v>
      </c>
      <c r="B60" s="13" t="s">
        <v>9</v>
      </c>
      <c r="C60" s="14">
        <v>194.6</v>
      </c>
      <c r="D60" s="43">
        <v>108</v>
      </c>
      <c r="E60" s="43">
        <v>122</v>
      </c>
      <c r="F60" s="43">
        <v>72</v>
      </c>
      <c r="G60" s="43">
        <v>56</v>
      </c>
      <c r="H60" s="15">
        <v>46.954</v>
      </c>
      <c r="I60" s="15">
        <v>41</v>
      </c>
      <c r="J60" s="15">
        <v>36</v>
      </c>
      <c r="K60" s="15">
        <v>41.4</v>
      </c>
      <c r="L60" s="16">
        <v>37.9</v>
      </c>
      <c r="M60" s="15">
        <v>47.025</v>
      </c>
      <c r="N60" s="15">
        <v>41</v>
      </c>
    </row>
    <row r="61" spans="1:14" s="3" customFormat="1" ht="14.25">
      <c r="A61" s="13" t="s">
        <v>300</v>
      </c>
      <c r="B61" s="13" t="s">
        <v>133</v>
      </c>
      <c r="C61" s="14">
        <v>14685.6</v>
      </c>
      <c r="D61" s="43">
        <v>270</v>
      </c>
      <c r="E61" s="43">
        <v>316</v>
      </c>
      <c r="F61" s="43">
        <v>212</v>
      </c>
      <c r="G61" s="43">
        <v>252</v>
      </c>
      <c r="H61" s="15">
        <v>280.683</v>
      </c>
      <c r="I61" s="15">
        <v>272</v>
      </c>
      <c r="J61" s="15">
        <v>268</v>
      </c>
      <c r="K61" s="15">
        <v>270.1</v>
      </c>
      <c r="L61" s="16">
        <v>240.9</v>
      </c>
      <c r="M61" s="15">
        <v>211.536</v>
      </c>
      <c r="N61" s="15">
        <v>207</v>
      </c>
    </row>
    <row r="62" spans="1:14" s="3" customFormat="1" ht="14.25">
      <c r="A62" s="13" t="s">
        <v>10</v>
      </c>
      <c r="B62" s="13" t="s">
        <v>11</v>
      </c>
      <c r="C62" s="14">
        <v>386.6</v>
      </c>
      <c r="D62" s="43">
        <v>142</v>
      </c>
      <c r="E62" s="43">
        <v>116</v>
      </c>
      <c r="F62" s="43">
        <v>81</v>
      </c>
      <c r="G62" s="43">
        <v>78</v>
      </c>
      <c r="H62" s="15">
        <v>70.955</v>
      </c>
      <c r="I62" s="15">
        <v>55</v>
      </c>
      <c r="J62" s="15">
        <v>47</v>
      </c>
      <c r="K62" s="15">
        <v>44.8</v>
      </c>
      <c r="L62" s="16">
        <v>31.1</v>
      </c>
      <c r="M62" s="15">
        <v>38.106</v>
      </c>
      <c r="N62" s="15">
        <v>31</v>
      </c>
    </row>
    <row r="63" spans="1:14" s="3" customFormat="1" ht="14.25">
      <c r="A63" s="13" t="s">
        <v>301</v>
      </c>
      <c r="B63" s="13" t="s">
        <v>80</v>
      </c>
      <c r="C63" s="14">
        <v>265</v>
      </c>
      <c r="D63" s="43">
        <v>44</v>
      </c>
      <c r="E63" s="43">
        <v>47</v>
      </c>
      <c r="F63" s="43">
        <v>34</v>
      </c>
      <c r="G63" s="43">
        <v>33</v>
      </c>
      <c r="H63" s="15">
        <v>23.998</v>
      </c>
      <c r="I63" s="15">
        <v>51</v>
      </c>
      <c r="J63" s="15">
        <v>41</v>
      </c>
      <c r="K63" s="15">
        <v>59</v>
      </c>
      <c r="L63" s="16">
        <v>62.8</v>
      </c>
      <c r="M63" s="15">
        <v>61.831</v>
      </c>
      <c r="N63" s="15">
        <v>57</v>
      </c>
    </row>
    <row r="64" spans="1:14" s="3" customFormat="1" ht="16.5">
      <c r="A64" s="13" t="s">
        <v>272</v>
      </c>
      <c r="B64" s="13" t="s">
        <v>181</v>
      </c>
      <c r="C64" s="14">
        <v>592</v>
      </c>
      <c r="D64" s="43">
        <v>89</v>
      </c>
      <c r="E64" s="43">
        <v>87</v>
      </c>
      <c r="F64" s="43">
        <v>104</v>
      </c>
      <c r="G64" s="43">
        <v>123</v>
      </c>
      <c r="H64" s="15">
        <v>103.061</v>
      </c>
      <c r="I64" s="15">
        <v>233</v>
      </c>
      <c r="J64" s="15">
        <v>198</v>
      </c>
      <c r="K64" s="15">
        <v>122.2</v>
      </c>
      <c r="L64" s="16">
        <v>104.6</v>
      </c>
      <c r="M64" s="15">
        <v>94.296</v>
      </c>
      <c r="N64" s="15">
        <v>101</v>
      </c>
    </row>
    <row r="65" spans="1:14" s="3" customFormat="1" ht="16.5">
      <c r="A65" s="13" t="s">
        <v>391</v>
      </c>
      <c r="B65" s="13" t="s">
        <v>137</v>
      </c>
      <c r="C65" s="14">
        <v>1.1</v>
      </c>
      <c r="D65" s="12">
        <v>0</v>
      </c>
      <c r="E65" s="12">
        <v>0</v>
      </c>
      <c r="F65" s="12">
        <v>0</v>
      </c>
      <c r="G65" s="12">
        <v>0</v>
      </c>
      <c r="H65" s="15">
        <v>0</v>
      </c>
      <c r="I65" s="12">
        <v>0</v>
      </c>
      <c r="J65" s="12">
        <v>0</v>
      </c>
      <c r="K65" s="11">
        <v>0</v>
      </c>
      <c r="L65" s="16">
        <v>0.7</v>
      </c>
      <c r="M65" s="15">
        <v>2.146</v>
      </c>
      <c r="N65" s="15">
        <v>2</v>
      </c>
    </row>
    <row r="66" spans="1:14" s="3" customFormat="1" ht="14.25">
      <c r="A66" s="13" t="s">
        <v>195</v>
      </c>
      <c r="B66" s="13" t="s">
        <v>61</v>
      </c>
      <c r="C66" s="14">
        <v>50</v>
      </c>
      <c r="D66" s="43">
        <v>173</v>
      </c>
      <c r="E66" s="43">
        <v>166</v>
      </c>
      <c r="F66" s="43">
        <v>159</v>
      </c>
      <c r="G66" s="43">
        <v>167</v>
      </c>
      <c r="H66" s="15">
        <v>165.45600000000002</v>
      </c>
      <c r="I66" s="15">
        <v>160</v>
      </c>
      <c r="J66" s="15">
        <v>150</v>
      </c>
      <c r="K66" s="15">
        <v>157.7</v>
      </c>
      <c r="L66" s="20">
        <v>158.1</v>
      </c>
      <c r="M66" s="15">
        <v>155.616</v>
      </c>
      <c r="N66" s="15">
        <v>146</v>
      </c>
    </row>
    <row r="67" spans="1:14" s="3" customFormat="1" ht="14.25">
      <c r="A67" s="13" t="s">
        <v>146</v>
      </c>
      <c r="B67" s="13" t="s">
        <v>144</v>
      </c>
      <c r="C67" s="14">
        <v>1800</v>
      </c>
      <c r="D67" s="43">
        <v>95</v>
      </c>
      <c r="E67" s="43">
        <v>88</v>
      </c>
      <c r="F67" s="43">
        <v>65</v>
      </c>
      <c r="G67" s="43">
        <v>154</v>
      </c>
      <c r="H67" s="15">
        <v>175.243</v>
      </c>
      <c r="I67" s="15">
        <v>126</v>
      </c>
      <c r="J67" s="15">
        <v>133</v>
      </c>
      <c r="K67" s="15">
        <v>117.5</v>
      </c>
      <c r="L67" s="16">
        <v>114.2</v>
      </c>
      <c r="M67" s="15">
        <v>115.067</v>
      </c>
      <c r="N67" s="15">
        <v>123</v>
      </c>
    </row>
    <row r="68" spans="1:14" s="3" customFormat="1" ht="14.25">
      <c r="A68" s="13" t="s">
        <v>302</v>
      </c>
      <c r="B68" s="13" t="s">
        <v>59</v>
      </c>
      <c r="C68" s="14">
        <v>3</v>
      </c>
      <c r="D68" s="43">
        <v>25</v>
      </c>
      <c r="E68" s="43">
        <v>25</v>
      </c>
      <c r="F68" s="43">
        <v>25</v>
      </c>
      <c r="G68" s="43">
        <v>24</v>
      </c>
      <c r="H68" s="15">
        <v>27.025000000000002</v>
      </c>
      <c r="I68" s="15">
        <v>23</v>
      </c>
      <c r="J68" s="15">
        <v>24</v>
      </c>
      <c r="K68" s="15">
        <v>21.9</v>
      </c>
      <c r="L68" s="16">
        <v>25.7</v>
      </c>
      <c r="M68" s="15">
        <v>21.836</v>
      </c>
      <c r="N68" s="15">
        <v>21</v>
      </c>
    </row>
    <row r="69" spans="1:14" s="3" customFormat="1" ht="14.25">
      <c r="A69" s="13" t="s">
        <v>65</v>
      </c>
      <c r="B69" s="13" t="s">
        <v>61</v>
      </c>
      <c r="C69" s="14">
        <v>3473</v>
      </c>
      <c r="D69" s="43">
        <v>207</v>
      </c>
      <c r="E69" s="43">
        <v>277</v>
      </c>
      <c r="F69" s="43">
        <v>243</v>
      </c>
      <c r="G69" s="43">
        <v>215</v>
      </c>
      <c r="H69" s="15">
        <v>218.53900000000002</v>
      </c>
      <c r="I69" s="15">
        <v>248</v>
      </c>
      <c r="J69" s="15">
        <v>220</v>
      </c>
      <c r="K69" s="15">
        <v>229</v>
      </c>
      <c r="L69" s="16">
        <v>200.2</v>
      </c>
      <c r="M69" s="15">
        <v>184.154</v>
      </c>
      <c r="N69" s="15">
        <v>230</v>
      </c>
    </row>
    <row r="70" spans="1:14" s="4" customFormat="1" ht="16.5">
      <c r="A70" s="17" t="s">
        <v>332</v>
      </c>
      <c r="B70" s="17" t="s">
        <v>126</v>
      </c>
      <c r="C70" s="14">
        <v>4</v>
      </c>
      <c r="D70" s="14">
        <v>0</v>
      </c>
      <c r="E70" s="14">
        <v>0</v>
      </c>
      <c r="F70" s="14">
        <v>0</v>
      </c>
      <c r="G70" s="14">
        <v>0</v>
      </c>
      <c r="H70" s="15">
        <v>40.043</v>
      </c>
      <c r="I70" s="16">
        <v>57</v>
      </c>
      <c r="J70" s="16">
        <v>82</v>
      </c>
      <c r="K70" s="16">
        <v>118</v>
      </c>
      <c r="L70" s="16">
        <v>111.1</v>
      </c>
      <c r="M70" s="16">
        <v>93.078</v>
      </c>
      <c r="N70" s="16">
        <v>99</v>
      </c>
    </row>
    <row r="71" spans="1:14" s="3" customFormat="1" ht="16.5">
      <c r="A71" s="13" t="s">
        <v>390</v>
      </c>
      <c r="B71" s="13" t="s">
        <v>148</v>
      </c>
      <c r="C71" s="14">
        <v>40</v>
      </c>
      <c r="D71" s="12">
        <v>0</v>
      </c>
      <c r="E71" s="12">
        <v>0</v>
      </c>
      <c r="F71" s="12">
        <v>0</v>
      </c>
      <c r="G71" s="12">
        <v>0</v>
      </c>
      <c r="H71" s="15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</row>
    <row r="72" spans="1:14" s="3" customFormat="1" ht="16.5">
      <c r="A72" s="13" t="s">
        <v>273</v>
      </c>
      <c r="B72" s="13" t="s">
        <v>114</v>
      </c>
      <c r="C72" s="14">
        <v>1</v>
      </c>
      <c r="D72" s="43">
        <v>8</v>
      </c>
      <c r="E72" s="43">
        <v>10</v>
      </c>
      <c r="F72" s="43">
        <v>10</v>
      </c>
      <c r="G72" s="43">
        <v>15</v>
      </c>
      <c r="H72" s="15">
        <v>11.746</v>
      </c>
      <c r="I72" s="15">
        <v>9</v>
      </c>
      <c r="J72" s="15">
        <v>8</v>
      </c>
      <c r="K72" s="15">
        <v>9.6</v>
      </c>
      <c r="L72" s="16">
        <v>5</v>
      </c>
      <c r="M72" s="15">
        <v>6.383</v>
      </c>
      <c r="N72" s="15">
        <v>5</v>
      </c>
    </row>
    <row r="73" spans="1:14" s="3" customFormat="1" ht="16.5">
      <c r="A73" s="13" t="s">
        <v>389</v>
      </c>
      <c r="B73" s="13" t="s">
        <v>144</v>
      </c>
      <c r="C73" s="14">
        <v>796</v>
      </c>
      <c r="D73" s="12">
        <v>0</v>
      </c>
      <c r="E73" s="12">
        <v>0</v>
      </c>
      <c r="F73" s="12">
        <v>0</v>
      </c>
      <c r="G73" s="12">
        <v>0</v>
      </c>
      <c r="H73" s="15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</row>
    <row r="74" spans="1:14" s="3" customFormat="1" ht="16.5">
      <c r="A74" s="13" t="s">
        <v>274</v>
      </c>
      <c r="B74" s="13" t="s">
        <v>129</v>
      </c>
      <c r="C74" s="14">
        <v>380</v>
      </c>
      <c r="D74" s="43">
        <v>30</v>
      </c>
      <c r="E74" s="43">
        <v>30</v>
      </c>
      <c r="F74" s="43">
        <v>29</v>
      </c>
      <c r="G74" s="43">
        <v>25</v>
      </c>
      <c r="H74" s="15">
        <v>20.583000000000002</v>
      </c>
      <c r="I74" s="15">
        <v>20</v>
      </c>
      <c r="J74" s="15">
        <v>26</v>
      </c>
      <c r="K74" s="15">
        <v>23.7</v>
      </c>
      <c r="L74" s="16">
        <v>17.1</v>
      </c>
      <c r="M74" s="15">
        <v>21.434</v>
      </c>
      <c r="N74" s="15">
        <v>14</v>
      </c>
    </row>
    <row r="75" spans="1:14" s="3" customFormat="1" ht="14.25">
      <c r="A75" s="13" t="s">
        <v>147</v>
      </c>
      <c r="B75" s="13" t="s">
        <v>148</v>
      </c>
      <c r="C75" s="14">
        <v>350</v>
      </c>
      <c r="D75" s="43">
        <v>58</v>
      </c>
      <c r="E75" s="43">
        <v>52</v>
      </c>
      <c r="F75" s="43">
        <v>56</v>
      </c>
      <c r="G75" s="43">
        <v>44</v>
      </c>
      <c r="H75" s="15">
        <v>47.438</v>
      </c>
      <c r="I75" s="15">
        <v>43</v>
      </c>
      <c r="J75" s="15">
        <v>47</v>
      </c>
      <c r="K75" s="15">
        <v>4.6</v>
      </c>
      <c r="L75" s="16">
        <v>46.5</v>
      </c>
      <c r="M75" s="15">
        <v>53.869</v>
      </c>
      <c r="N75" s="15">
        <v>55</v>
      </c>
    </row>
    <row r="76" spans="1:14" s="3" customFormat="1" ht="14.25">
      <c r="A76" s="13" t="s">
        <v>49</v>
      </c>
      <c r="B76" s="13" t="s">
        <v>50</v>
      </c>
      <c r="C76" s="14">
        <v>1845</v>
      </c>
      <c r="D76" s="43">
        <v>80</v>
      </c>
      <c r="E76" s="43">
        <v>76</v>
      </c>
      <c r="F76" s="43">
        <v>77</v>
      </c>
      <c r="G76" s="43">
        <v>79</v>
      </c>
      <c r="H76" s="15">
        <v>67.933</v>
      </c>
      <c r="I76" s="15">
        <v>60</v>
      </c>
      <c r="J76" s="15">
        <v>66</v>
      </c>
      <c r="K76" s="15">
        <v>69</v>
      </c>
      <c r="L76" s="16">
        <v>60.5</v>
      </c>
      <c r="M76" s="15">
        <v>50.908</v>
      </c>
      <c r="N76" s="15">
        <v>54</v>
      </c>
    </row>
    <row r="77" spans="1:14" s="3" customFormat="1" ht="16.5">
      <c r="A77" s="17" t="s">
        <v>388</v>
      </c>
      <c r="B77" s="17" t="s">
        <v>87</v>
      </c>
      <c r="C77" s="14">
        <v>1</v>
      </c>
      <c r="D77" s="12">
        <v>0</v>
      </c>
      <c r="E77" s="12">
        <v>0</v>
      </c>
      <c r="F77" s="12">
        <v>0</v>
      </c>
      <c r="G77" s="12">
        <v>0</v>
      </c>
      <c r="H77" s="15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</row>
    <row r="78" spans="1:14" s="3" customFormat="1" ht="14.25">
      <c r="A78" s="13" t="s">
        <v>48</v>
      </c>
      <c r="B78" s="13" t="s">
        <v>28</v>
      </c>
      <c r="C78" s="14">
        <v>10</v>
      </c>
      <c r="D78" s="43">
        <v>19</v>
      </c>
      <c r="E78" s="43">
        <v>18</v>
      </c>
      <c r="F78" s="43">
        <v>18</v>
      </c>
      <c r="G78" s="43">
        <v>16</v>
      </c>
      <c r="H78" s="15">
        <v>15.275</v>
      </c>
      <c r="I78" s="15">
        <v>15</v>
      </c>
      <c r="J78" s="15">
        <v>16</v>
      </c>
      <c r="K78" s="15">
        <v>16</v>
      </c>
      <c r="L78" s="16">
        <v>16.7</v>
      </c>
      <c r="M78" s="15">
        <v>16.478</v>
      </c>
      <c r="N78" s="15">
        <v>21</v>
      </c>
    </row>
    <row r="79" spans="1:14" s="3" customFormat="1" ht="14.25">
      <c r="A79" s="13" t="s">
        <v>12</v>
      </c>
      <c r="B79" s="13" t="s">
        <v>13</v>
      </c>
      <c r="C79" s="14">
        <v>400</v>
      </c>
      <c r="D79" s="43">
        <v>319</v>
      </c>
      <c r="E79" s="43">
        <v>278</v>
      </c>
      <c r="F79" s="43">
        <v>223</v>
      </c>
      <c r="G79" s="43">
        <v>208</v>
      </c>
      <c r="H79" s="15">
        <v>207.178</v>
      </c>
      <c r="I79" s="15">
        <v>220</v>
      </c>
      <c r="J79" s="15">
        <v>210</v>
      </c>
      <c r="K79" s="15">
        <v>200.2</v>
      </c>
      <c r="L79" s="16">
        <v>195.6</v>
      </c>
      <c r="M79" s="15">
        <v>175.293</v>
      </c>
      <c r="N79" s="15">
        <v>180</v>
      </c>
    </row>
    <row r="80" spans="1:14" s="3" customFormat="1" ht="14.25">
      <c r="A80" s="32" t="s">
        <v>303</v>
      </c>
      <c r="B80" s="13" t="s">
        <v>83</v>
      </c>
      <c r="C80" s="14">
        <v>28</v>
      </c>
      <c r="D80" s="50">
        <v>3713</v>
      </c>
      <c r="E80" s="50">
        <v>3328</v>
      </c>
      <c r="F80" s="50">
        <v>3125</v>
      </c>
      <c r="G80" s="50">
        <v>2942</v>
      </c>
      <c r="H80" s="15">
        <v>3.261</v>
      </c>
      <c r="I80" s="9">
        <v>4590</v>
      </c>
      <c r="J80" s="15">
        <v>3623</v>
      </c>
      <c r="K80" s="50">
        <v>3480</v>
      </c>
      <c r="L80" s="50">
        <v>3593</v>
      </c>
      <c r="M80" s="50">
        <v>3874</v>
      </c>
      <c r="N80" s="50">
        <v>2992</v>
      </c>
    </row>
    <row r="81" spans="1:14" s="3" customFormat="1" ht="14.25">
      <c r="A81" s="13" t="s">
        <v>201</v>
      </c>
      <c r="B81" s="13" t="s">
        <v>90</v>
      </c>
      <c r="C81" s="14">
        <v>51.1</v>
      </c>
      <c r="D81" s="43">
        <v>101</v>
      </c>
      <c r="E81" s="43">
        <v>82</v>
      </c>
      <c r="F81" s="43">
        <v>66</v>
      </c>
      <c r="G81" s="43">
        <v>63</v>
      </c>
      <c r="H81" s="15">
        <v>90.038</v>
      </c>
      <c r="I81" s="15">
        <v>106</v>
      </c>
      <c r="J81" s="15">
        <v>96</v>
      </c>
      <c r="K81" s="15">
        <v>20.9</v>
      </c>
      <c r="L81" s="16">
        <v>19.1</v>
      </c>
      <c r="M81" s="15">
        <v>34.06</v>
      </c>
      <c r="N81" s="15">
        <v>27</v>
      </c>
    </row>
    <row r="82" spans="1:14" s="3" customFormat="1" ht="14.25">
      <c r="A82" s="13" t="s">
        <v>270</v>
      </c>
      <c r="B82" s="13" t="s">
        <v>90</v>
      </c>
      <c r="C82" s="14">
        <v>42</v>
      </c>
      <c r="D82" s="43">
        <v>163</v>
      </c>
      <c r="E82" s="43">
        <v>160</v>
      </c>
      <c r="F82" s="43">
        <v>159</v>
      </c>
      <c r="G82" s="43">
        <v>151</v>
      </c>
      <c r="H82" s="15">
        <v>135.332</v>
      </c>
      <c r="I82" s="15">
        <v>130</v>
      </c>
      <c r="J82" s="15">
        <v>183</v>
      </c>
      <c r="K82" s="15">
        <v>424.6</v>
      </c>
      <c r="L82" s="16">
        <v>133.8</v>
      </c>
      <c r="M82" s="15">
        <v>109.846</v>
      </c>
      <c r="N82" s="15">
        <v>130</v>
      </c>
    </row>
    <row r="83" spans="1:14" s="3" customFormat="1" ht="16.5">
      <c r="A83" s="13" t="s">
        <v>387</v>
      </c>
      <c r="B83" s="13" t="s">
        <v>140</v>
      </c>
      <c r="C83" s="14">
        <v>13</v>
      </c>
      <c r="D83" s="43">
        <v>17</v>
      </c>
      <c r="E83" s="43">
        <v>19</v>
      </c>
      <c r="F83" s="43">
        <v>17</v>
      </c>
      <c r="G83" s="43">
        <v>17</v>
      </c>
      <c r="H83" s="15">
        <v>15.582</v>
      </c>
      <c r="I83" s="15">
        <v>15</v>
      </c>
      <c r="J83" s="15">
        <v>18</v>
      </c>
      <c r="K83" s="15">
        <v>17.8</v>
      </c>
      <c r="L83" s="16">
        <v>13.7</v>
      </c>
      <c r="M83" s="15">
        <v>9.528</v>
      </c>
      <c r="N83" s="15">
        <v>9</v>
      </c>
    </row>
    <row r="84" spans="1:14" s="3" customFormat="1" ht="16.5">
      <c r="A84" s="13" t="s">
        <v>386</v>
      </c>
      <c r="B84" s="13" t="s">
        <v>228</v>
      </c>
      <c r="C84" s="14">
        <v>435.1</v>
      </c>
      <c r="D84" s="12">
        <v>0</v>
      </c>
      <c r="E84" s="12">
        <v>0</v>
      </c>
      <c r="F84" s="12">
        <v>0</v>
      </c>
      <c r="G84" s="12">
        <v>0</v>
      </c>
      <c r="H84" s="15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</row>
    <row r="85" spans="1:14" s="44" customFormat="1" ht="16.5">
      <c r="A85" s="51" t="s">
        <v>336</v>
      </c>
      <c r="B85" s="51" t="s">
        <v>90</v>
      </c>
      <c r="C85" s="43">
        <v>197</v>
      </c>
      <c r="D85" s="43">
        <v>341145</v>
      </c>
      <c r="E85" s="43">
        <v>319008</v>
      </c>
      <c r="F85" s="43">
        <v>297199</v>
      </c>
      <c r="G85" s="43">
        <v>324631</v>
      </c>
      <c r="H85" s="15">
        <v>302.433</v>
      </c>
      <c r="I85" s="43">
        <v>310</v>
      </c>
      <c r="J85" s="43">
        <v>272</v>
      </c>
      <c r="K85" s="43">
        <v>316.2</v>
      </c>
      <c r="L85" s="43">
        <v>199.5</v>
      </c>
      <c r="M85" s="43">
        <v>160.809</v>
      </c>
      <c r="N85" s="43">
        <v>164</v>
      </c>
    </row>
    <row r="86" spans="1:14" s="3" customFormat="1" ht="14.25">
      <c r="A86" s="13" t="s">
        <v>200</v>
      </c>
      <c r="B86" s="13" t="s">
        <v>81</v>
      </c>
      <c r="C86" s="14">
        <v>10.6</v>
      </c>
      <c r="D86" s="43">
        <v>1342</v>
      </c>
      <c r="E86" s="43">
        <v>1670</v>
      </c>
      <c r="F86" s="43">
        <v>1613</v>
      </c>
      <c r="G86" s="43">
        <v>1472</v>
      </c>
      <c r="H86" s="15">
        <v>1453.5720000000001</v>
      </c>
      <c r="I86" s="15">
        <v>1367</v>
      </c>
      <c r="J86" s="15">
        <v>651</v>
      </c>
      <c r="K86" s="15">
        <v>580.3</v>
      </c>
      <c r="L86" s="20">
        <v>430.7</v>
      </c>
      <c r="M86" s="15">
        <v>264.029</v>
      </c>
      <c r="N86" s="15">
        <v>172</v>
      </c>
    </row>
    <row r="87" spans="1:14" s="3" customFormat="1" ht="14.25">
      <c r="A87" s="13" t="s">
        <v>149</v>
      </c>
      <c r="B87" s="13" t="s">
        <v>144</v>
      </c>
      <c r="C87" s="14">
        <v>16</v>
      </c>
      <c r="D87" s="43">
        <v>4</v>
      </c>
      <c r="E87" s="43">
        <v>5</v>
      </c>
      <c r="F87" s="43">
        <v>4</v>
      </c>
      <c r="G87" s="43">
        <v>4</v>
      </c>
      <c r="H87" s="15">
        <v>3.6390000000000002</v>
      </c>
      <c r="I87" s="15">
        <v>3</v>
      </c>
      <c r="J87" s="15">
        <v>4</v>
      </c>
      <c r="K87" s="15">
        <v>2.7</v>
      </c>
      <c r="L87" s="16">
        <v>1.9</v>
      </c>
      <c r="M87" s="15">
        <v>4.407</v>
      </c>
      <c r="N87" s="15">
        <v>5</v>
      </c>
    </row>
    <row r="88" spans="1:14" s="3" customFormat="1" ht="14.25">
      <c r="A88" s="13" t="s">
        <v>91</v>
      </c>
      <c r="B88" s="13" t="s">
        <v>87</v>
      </c>
      <c r="C88" s="14">
        <v>733</v>
      </c>
      <c r="D88" s="43">
        <v>189</v>
      </c>
      <c r="E88" s="43">
        <v>177</v>
      </c>
      <c r="F88" s="43">
        <v>151</v>
      </c>
      <c r="G88" s="43">
        <v>140</v>
      </c>
      <c r="H88" s="15">
        <v>137.988</v>
      </c>
      <c r="I88" s="15">
        <v>142</v>
      </c>
      <c r="J88" s="15">
        <v>154</v>
      </c>
      <c r="K88" s="15">
        <v>119.1</v>
      </c>
      <c r="L88" s="16">
        <v>111.2</v>
      </c>
      <c r="M88" s="15">
        <v>75.82</v>
      </c>
      <c r="N88" s="15">
        <v>94</v>
      </c>
    </row>
    <row r="89" spans="1:14" s="3" customFormat="1" ht="14.25">
      <c r="A89" s="13" t="s">
        <v>33</v>
      </c>
      <c r="B89" s="13" t="s">
        <v>34</v>
      </c>
      <c r="C89" s="14">
        <v>1141</v>
      </c>
      <c r="D89" s="43">
        <v>305</v>
      </c>
      <c r="E89" s="43">
        <v>256</v>
      </c>
      <c r="F89" s="43">
        <v>263</v>
      </c>
      <c r="G89" s="43">
        <v>298</v>
      </c>
      <c r="H89" s="15">
        <v>279.125</v>
      </c>
      <c r="I89" s="15">
        <v>290</v>
      </c>
      <c r="J89" s="15">
        <v>320</v>
      </c>
      <c r="K89" s="15">
        <v>289</v>
      </c>
      <c r="L89" s="16">
        <v>296.6</v>
      </c>
      <c r="M89" s="15">
        <v>295.824</v>
      </c>
      <c r="N89" s="15">
        <v>257</v>
      </c>
    </row>
    <row r="90" spans="1:14" s="3" customFormat="1" ht="14.25">
      <c r="A90" s="13" t="s">
        <v>35</v>
      </c>
      <c r="B90" s="13" t="s">
        <v>34</v>
      </c>
      <c r="C90" s="14">
        <v>941</v>
      </c>
      <c r="D90" s="43">
        <v>119</v>
      </c>
      <c r="E90" s="43">
        <v>96</v>
      </c>
      <c r="F90" s="43">
        <v>99</v>
      </c>
      <c r="G90" s="43">
        <v>108</v>
      </c>
      <c r="H90" s="15">
        <v>85.563</v>
      </c>
      <c r="I90" s="15">
        <v>88</v>
      </c>
      <c r="J90" s="15">
        <v>128</v>
      </c>
      <c r="K90" s="15">
        <v>129.5</v>
      </c>
      <c r="L90" s="16">
        <v>124.9</v>
      </c>
      <c r="M90" s="15">
        <v>90.054</v>
      </c>
      <c r="N90" s="15">
        <v>100</v>
      </c>
    </row>
    <row r="91" spans="1:14" s="3" customFormat="1" ht="16.5">
      <c r="A91" s="17" t="s">
        <v>275</v>
      </c>
      <c r="B91" s="17" t="s">
        <v>101</v>
      </c>
      <c r="C91" s="14">
        <v>157.9</v>
      </c>
      <c r="D91" s="43">
        <v>32</v>
      </c>
      <c r="E91" s="43">
        <v>35</v>
      </c>
      <c r="F91" s="43">
        <v>40</v>
      </c>
      <c r="G91" s="43">
        <v>55</v>
      </c>
      <c r="H91" s="15">
        <v>45.866</v>
      </c>
      <c r="I91" s="16">
        <v>43</v>
      </c>
      <c r="J91" s="16">
        <v>43</v>
      </c>
      <c r="K91" s="16">
        <v>24.6</v>
      </c>
      <c r="L91" s="20">
        <v>24.9</v>
      </c>
      <c r="M91" s="16">
        <v>21.687</v>
      </c>
      <c r="N91" s="16">
        <v>15</v>
      </c>
    </row>
    <row r="92" spans="1:14" s="3" customFormat="1" ht="14.25">
      <c r="A92" s="13" t="s">
        <v>92</v>
      </c>
      <c r="B92" s="13" t="s">
        <v>90</v>
      </c>
      <c r="C92" s="14">
        <v>504</v>
      </c>
      <c r="D92" s="43">
        <v>667</v>
      </c>
      <c r="E92" s="43">
        <v>685</v>
      </c>
      <c r="F92" s="43">
        <v>828</v>
      </c>
      <c r="G92" s="43">
        <v>708</v>
      </c>
      <c r="H92" s="15">
        <v>637.045</v>
      </c>
      <c r="I92" s="15">
        <v>519</v>
      </c>
      <c r="J92" s="15">
        <v>379</v>
      </c>
      <c r="K92" s="15">
        <v>325.9</v>
      </c>
      <c r="L92" s="16">
        <v>289.4</v>
      </c>
      <c r="M92" s="15">
        <v>279.757</v>
      </c>
      <c r="N92" s="15">
        <v>244</v>
      </c>
    </row>
    <row r="93" spans="1:14" s="3" customFormat="1" ht="16.5">
      <c r="A93" s="13" t="s">
        <v>276</v>
      </c>
      <c r="B93" s="13" t="s">
        <v>3</v>
      </c>
      <c r="C93" s="14">
        <v>36</v>
      </c>
      <c r="D93" s="43">
        <v>151</v>
      </c>
      <c r="E93" s="43">
        <v>113</v>
      </c>
      <c r="F93" s="43">
        <v>94</v>
      </c>
      <c r="G93" s="43">
        <v>134</v>
      </c>
      <c r="H93" s="15">
        <v>120.58</v>
      </c>
      <c r="I93" s="15">
        <v>110</v>
      </c>
      <c r="J93" s="15">
        <v>134</v>
      </c>
      <c r="K93" s="15">
        <v>162.5</v>
      </c>
      <c r="L93" s="16">
        <v>105.8</v>
      </c>
      <c r="M93" s="15">
        <v>122.871</v>
      </c>
      <c r="N93" s="15">
        <v>105</v>
      </c>
    </row>
    <row r="94" spans="1:14" s="3" customFormat="1" ht="14.25">
      <c r="A94" s="13" t="s">
        <v>266</v>
      </c>
      <c r="B94" s="13" t="s">
        <v>90</v>
      </c>
      <c r="C94" s="14">
        <v>248</v>
      </c>
      <c r="D94" s="43">
        <v>87</v>
      </c>
      <c r="E94" s="43">
        <v>85</v>
      </c>
      <c r="F94" s="43">
        <v>83</v>
      </c>
      <c r="G94" s="43">
        <v>80</v>
      </c>
      <c r="H94" s="15">
        <v>79.609</v>
      </c>
      <c r="I94" s="15">
        <v>77</v>
      </c>
      <c r="J94" s="15">
        <v>74</v>
      </c>
      <c r="K94" s="15">
        <v>68.2</v>
      </c>
      <c r="L94" s="16">
        <v>74.5</v>
      </c>
      <c r="M94" s="15">
        <v>72.836</v>
      </c>
      <c r="N94" s="15">
        <v>76</v>
      </c>
    </row>
    <row r="95" spans="1:14" s="3" customFormat="1" ht="14.25">
      <c r="A95" s="13" t="s">
        <v>134</v>
      </c>
      <c r="B95" s="13" t="s">
        <v>135</v>
      </c>
      <c r="C95" s="14">
        <v>952.3</v>
      </c>
      <c r="D95" s="43">
        <v>352</v>
      </c>
      <c r="E95" s="43">
        <v>382</v>
      </c>
      <c r="F95" s="43">
        <v>500</v>
      </c>
      <c r="G95" s="43">
        <v>558</v>
      </c>
      <c r="H95" s="15">
        <v>483.30400000000003</v>
      </c>
      <c r="I95" s="15">
        <v>481</v>
      </c>
      <c r="J95" s="15">
        <v>436</v>
      </c>
      <c r="K95" s="15">
        <v>471.6</v>
      </c>
      <c r="L95" s="16">
        <v>541.2</v>
      </c>
      <c r="M95" s="15">
        <v>401.718</v>
      </c>
      <c r="N95" s="15">
        <v>459</v>
      </c>
    </row>
    <row r="96" spans="1:14" s="4" customFormat="1" ht="16.5">
      <c r="A96" s="17" t="s">
        <v>333</v>
      </c>
      <c r="B96" s="17" t="s">
        <v>83</v>
      </c>
      <c r="C96" s="14">
        <v>4</v>
      </c>
      <c r="D96" s="61">
        <v>222</v>
      </c>
      <c r="E96" s="61">
        <v>159</v>
      </c>
      <c r="F96" s="61">
        <v>159</v>
      </c>
      <c r="G96" s="61">
        <v>156</v>
      </c>
      <c r="H96" s="15">
        <v>148.357</v>
      </c>
      <c r="I96" s="16">
        <v>151406</v>
      </c>
      <c r="J96" s="16">
        <v>38298</v>
      </c>
      <c r="K96" s="16">
        <v>0</v>
      </c>
      <c r="L96" s="16">
        <v>0</v>
      </c>
      <c r="M96" s="16">
        <v>0</v>
      </c>
      <c r="N96" s="16">
        <v>0</v>
      </c>
    </row>
    <row r="97" spans="1:14" s="3" customFormat="1" ht="16.5">
      <c r="A97" s="13" t="s">
        <v>380</v>
      </c>
      <c r="B97" s="13" t="s">
        <v>99</v>
      </c>
      <c r="C97" s="14">
        <v>250.8</v>
      </c>
      <c r="D97" s="12">
        <v>0</v>
      </c>
      <c r="E97" s="12">
        <v>0</v>
      </c>
      <c r="F97" s="12">
        <v>0</v>
      </c>
      <c r="G97" s="12">
        <v>0</v>
      </c>
      <c r="H97" s="15">
        <v>0</v>
      </c>
      <c r="I97" s="14">
        <v>0</v>
      </c>
      <c r="J97" s="14">
        <v>0</v>
      </c>
      <c r="K97" s="14">
        <v>0</v>
      </c>
      <c r="L97" s="12">
        <v>0</v>
      </c>
      <c r="M97" s="12">
        <v>0</v>
      </c>
      <c r="N97" s="12">
        <v>0</v>
      </c>
    </row>
    <row r="98" spans="1:14" s="3" customFormat="1" ht="16.5">
      <c r="A98" s="13" t="s">
        <v>381</v>
      </c>
      <c r="B98" s="13" t="s">
        <v>144</v>
      </c>
      <c r="C98" s="14">
        <v>675</v>
      </c>
      <c r="D98" s="12">
        <v>0</v>
      </c>
      <c r="E98" s="12">
        <v>0</v>
      </c>
      <c r="F98" s="12">
        <v>0</v>
      </c>
      <c r="G98" s="12">
        <v>0</v>
      </c>
      <c r="H98" s="15">
        <v>0</v>
      </c>
      <c r="I98" s="14">
        <v>0</v>
      </c>
      <c r="J98" s="14">
        <v>0</v>
      </c>
      <c r="K98" s="14">
        <v>0</v>
      </c>
      <c r="L98" s="12">
        <v>0</v>
      </c>
      <c r="M98" s="12">
        <v>0</v>
      </c>
      <c r="N98" s="12">
        <v>0</v>
      </c>
    </row>
    <row r="99" spans="1:14" s="3" customFormat="1" ht="16.5">
      <c r="A99" s="13" t="s">
        <v>277</v>
      </c>
      <c r="B99" s="13" t="s">
        <v>37</v>
      </c>
      <c r="C99" s="14">
        <v>535.3</v>
      </c>
      <c r="D99" s="43">
        <v>45</v>
      </c>
      <c r="E99" s="43">
        <v>52</v>
      </c>
      <c r="F99" s="43">
        <v>54</v>
      </c>
      <c r="G99" s="43">
        <v>51</v>
      </c>
      <c r="H99" s="15">
        <v>44.736000000000004</v>
      </c>
      <c r="I99" s="15">
        <v>41</v>
      </c>
      <c r="J99" s="15">
        <v>43</v>
      </c>
      <c r="K99" s="15">
        <v>42.4</v>
      </c>
      <c r="L99" s="16">
        <v>39.6</v>
      </c>
      <c r="M99" s="15">
        <v>35.195</v>
      </c>
      <c r="N99" s="15">
        <v>38</v>
      </c>
    </row>
    <row r="100" spans="1:14" s="3" customFormat="1" ht="14.25">
      <c r="A100" s="13" t="s">
        <v>82</v>
      </c>
      <c r="B100" s="13" t="s">
        <v>79</v>
      </c>
      <c r="C100" s="14">
        <v>16.7</v>
      </c>
      <c r="D100" s="43">
        <v>1543</v>
      </c>
      <c r="E100" s="43">
        <v>1030</v>
      </c>
      <c r="F100" s="43">
        <v>1425</v>
      </c>
      <c r="G100" s="43">
        <v>1106</v>
      </c>
      <c r="H100" s="15">
        <v>921.725</v>
      </c>
      <c r="I100" s="15">
        <v>496</v>
      </c>
      <c r="J100" s="15">
        <v>511</v>
      </c>
      <c r="K100" s="15">
        <v>709.6</v>
      </c>
      <c r="L100" s="16">
        <v>702.8</v>
      </c>
      <c r="M100" s="15">
        <v>376.972</v>
      </c>
      <c r="N100" s="15">
        <v>200</v>
      </c>
    </row>
    <row r="101" spans="1:14" s="3" customFormat="1" ht="14.25">
      <c r="A101" s="13" t="s">
        <v>212</v>
      </c>
      <c r="B101" s="13" t="s">
        <v>52</v>
      </c>
      <c r="C101" s="14">
        <v>40.8</v>
      </c>
      <c r="D101" s="43">
        <v>1</v>
      </c>
      <c r="E101" s="43">
        <v>1</v>
      </c>
      <c r="F101" s="43">
        <v>1</v>
      </c>
      <c r="G101" s="43">
        <v>2</v>
      </c>
      <c r="H101" s="15">
        <v>2.074</v>
      </c>
      <c r="I101" s="15">
        <v>3</v>
      </c>
      <c r="J101" s="15">
        <v>3</v>
      </c>
      <c r="K101" s="15">
        <v>2.5</v>
      </c>
      <c r="L101" s="16">
        <v>2.2</v>
      </c>
      <c r="M101" s="12">
        <v>2.282</v>
      </c>
      <c r="N101" s="12">
        <v>0</v>
      </c>
    </row>
    <row r="102" spans="1:14" s="3" customFormat="1" ht="17.25" customHeight="1">
      <c r="A102" s="13" t="s">
        <v>204</v>
      </c>
      <c r="B102" s="33" t="s">
        <v>304</v>
      </c>
      <c r="C102" s="14">
        <v>1369</v>
      </c>
      <c r="D102" s="43">
        <v>48</v>
      </c>
      <c r="E102" s="43">
        <v>46</v>
      </c>
      <c r="F102" s="43">
        <v>44</v>
      </c>
      <c r="G102" s="43">
        <v>42</v>
      </c>
      <c r="H102" s="15">
        <v>43.322</v>
      </c>
      <c r="I102" s="15">
        <v>37</v>
      </c>
      <c r="J102" s="15">
        <v>32</v>
      </c>
      <c r="K102" s="15">
        <v>34.2</v>
      </c>
      <c r="L102" s="20">
        <v>33.5</v>
      </c>
      <c r="M102" s="15">
        <v>40.367</v>
      </c>
      <c r="N102" s="15">
        <v>32</v>
      </c>
    </row>
    <row r="103" spans="1:14" s="3" customFormat="1" ht="14.25">
      <c r="A103" s="13" t="s">
        <v>14</v>
      </c>
      <c r="B103" s="13" t="s">
        <v>15</v>
      </c>
      <c r="C103" s="14">
        <v>1585.5</v>
      </c>
      <c r="D103" s="43">
        <v>122</v>
      </c>
      <c r="E103" s="43">
        <v>108</v>
      </c>
      <c r="F103" s="43">
        <v>98</v>
      </c>
      <c r="G103" s="43">
        <v>95</v>
      </c>
      <c r="H103" s="15">
        <v>78.363</v>
      </c>
      <c r="I103" s="15">
        <v>95</v>
      </c>
      <c r="J103" s="15">
        <v>109</v>
      </c>
      <c r="K103" s="15">
        <v>99.3</v>
      </c>
      <c r="L103" s="16">
        <v>93.4</v>
      </c>
      <c r="M103" s="15">
        <v>87.898</v>
      </c>
      <c r="N103" s="15">
        <v>88</v>
      </c>
    </row>
    <row r="104" spans="1:14" s="4" customFormat="1" ht="16.5">
      <c r="A104" s="22" t="s">
        <v>382</v>
      </c>
      <c r="B104" s="22" t="s">
        <v>61</v>
      </c>
      <c r="C104" s="14">
        <v>1223</v>
      </c>
      <c r="D104" s="14">
        <v>0</v>
      </c>
      <c r="E104" s="14">
        <v>0</v>
      </c>
      <c r="F104" s="14">
        <v>0</v>
      </c>
      <c r="G104" s="14">
        <v>0</v>
      </c>
      <c r="H104" s="15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</row>
    <row r="105" spans="1:14" s="3" customFormat="1" ht="14.25">
      <c r="A105" s="21" t="s">
        <v>16</v>
      </c>
      <c r="B105" s="21" t="s">
        <v>15</v>
      </c>
      <c r="C105" s="14">
        <v>593</v>
      </c>
      <c r="D105" s="43">
        <v>183</v>
      </c>
      <c r="E105" s="43">
        <v>165</v>
      </c>
      <c r="F105" s="43">
        <v>159</v>
      </c>
      <c r="G105" s="43">
        <v>182</v>
      </c>
      <c r="H105" s="15">
        <v>150.032</v>
      </c>
      <c r="I105" s="15">
        <v>138</v>
      </c>
      <c r="J105" s="15">
        <v>141</v>
      </c>
      <c r="K105" s="15">
        <v>119.1</v>
      </c>
      <c r="L105" s="16">
        <v>111.6</v>
      </c>
      <c r="M105" s="15">
        <v>99.794</v>
      </c>
      <c r="N105" s="15">
        <v>91</v>
      </c>
    </row>
    <row r="106" spans="1:14" s="3" customFormat="1" ht="16.5">
      <c r="A106" s="21" t="s">
        <v>337</v>
      </c>
      <c r="B106" s="21" t="s">
        <v>90</v>
      </c>
      <c r="C106" s="14">
        <v>510</v>
      </c>
      <c r="D106" s="43">
        <v>78</v>
      </c>
      <c r="E106" s="43">
        <v>78</v>
      </c>
      <c r="F106" s="43">
        <v>80</v>
      </c>
      <c r="G106" s="43">
        <v>79</v>
      </c>
      <c r="H106" s="15">
        <v>70.26</v>
      </c>
      <c r="I106" s="15">
        <v>76</v>
      </c>
      <c r="J106" s="15">
        <v>77</v>
      </c>
      <c r="K106" s="15">
        <v>73.4</v>
      </c>
      <c r="L106" s="16">
        <v>75.2</v>
      </c>
      <c r="M106" s="15">
        <v>213.074</v>
      </c>
      <c r="N106" s="15">
        <v>318</v>
      </c>
    </row>
    <row r="107" spans="1:14" s="3" customFormat="1" ht="14.25">
      <c r="A107" s="21" t="s">
        <v>100</v>
      </c>
      <c r="B107" s="21" t="s">
        <v>101</v>
      </c>
      <c r="C107" s="14">
        <v>2116.8</v>
      </c>
      <c r="D107" s="43">
        <v>7</v>
      </c>
      <c r="E107" s="43">
        <v>7</v>
      </c>
      <c r="F107" s="43">
        <v>6</v>
      </c>
      <c r="G107" s="43">
        <v>5</v>
      </c>
      <c r="H107" s="15">
        <v>4.805</v>
      </c>
      <c r="I107" s="15">
        <v>5</v>
      </c>
      <c r="J107" s="15">
        <v>4</v>
      </c>
      <c r="K107" s="15">
        <v>3.5</v>
      </c>
      <c r="L107" s="20">
        <v>2.8</v>
      </c>
      <c r="M107" s="15">
        <v>1.203</v>
      </c>
      <c r="N107" s="15">
        <v>1</v>
      </c>
    </row>
    <row r="108" spans="1:14" s="3" customFormat="1" ht="14.25">
      <c r="A108" s="21" t="s">
        <v>115</v>
      </c>
      <c r="B108" s="21" t="s">
        <v>114</v>
      </c>
      <c r="C108" s="14">
        <v>2588.9</v>
      </c>
      <c r="D108" s="43">
        <v>269</v>
      </c>
      <c r="E108" s="43">
        <v>247</v>
      </c>
      <c r="F108" s="43">
        <v>261</v>
      </c>
      <c r="G108" s="43">
        <v>248</v>
      </c>
      <c r="H108" s="15">
        <v>237.55</v>
      </c>
      <c r="I108" s="15">
        <v>248</v>
      </c>
      <c r="J108" s="15">
        <v>288</v>
      </c>
      <c r="K108" s="15">
        <v>240.1</v>
      </c>
      <c r="L108" s="16">
        <v>230</v>
      </c>
      <c r="M108" s="15">
        <v>197.416</v>
      </c>
      <c r="N108" s="15">
        <v>180</v>
      </c>
    </row>
    <row r="109" spans="1:14" s="3" customFormat="1" ht="16.5">
      <c r="A109" s="21" t="s">
        <v>338</v>
      </c>
      <c r="B109" s="21" t="s">
        <v>124</v>
      </c>
      <c r="C109" s="14">
        <v>1</v>
      </c>
      <c r="D109" s="43">
        <v>8</v>
      </c>
      <c r="E109" s="43">
        <v>7</v>
      </c>
      <c r="F109" s="43">
        <v>5</v>
      </c>
      <c r="G109" s="43">
        <v>11</v>
      </c>
      <c r="H109" s="15">
        <v>4.779</v>
      </c>
      <c r="I109" s="15">
        <v>5</v>
      </c>
      <c r="J109" s="15">
        <v>4</v>
      </c>
      <c r="K109" s="15">
        <v>3.3</v>
      </c>
      <c r="L109" s="14">
        <v>3.4</v>
      </c>
      <c r="M109" s="15">
        <v>3.034</v>
      </c>
      <c r="N109" s="15">
        <v>3</v>
      </c>
    </row>
    <row r="110" spans="1:14" s="3" customFormat="1" ht="14.25">
      <c r="A110" s="21" t="s">
        <v>150</v>
      </c>
      <c r="B110" s="21" t="s">
        <v>140</v>
      </c>
      <c r="C110" s="14">
        <v>113.9</v>
      </c>
      <c r="D110" s="43">
        <v>43</v>
      </c>
      <c r="E110" s="43">
        <v>34</v>
      </c>
      <c r="F110" s="43">
        <v>36</v>
      </c>
      <c r="G110" s="43">
        <v>42</v>
      </c>
      <c r="H110" s="15">
        <v>37.929</v>
      </c>
      <c r="I110" s="15">
        <v>39</v>
      </c>
      <c r="J110" s="15">
        <v>42</v>
      </c>
      <c r="K110" s="15">
        <v>39.5</v>
      </c>
      <c r="L110" s="16">
        <v>38.6</v>
      </c>
      <c r="M110" s="15">
        <v>37.952</v>
      </c>
      <c r="N110" s="15">
        <v>37</v>
      </c>
    </row>
    <row r="111" spans="1:14" s="3" customFormat="1" ht="14.25">
      <c r="A111" s="21" t="s">
        <v>168</v>
      </c>
      <c r="B111" s="21" t="s">
        <v>148</v>
      </c>
      <c r="C111" s="14">
        <v>16</v>
      </c>
      <c r="D111" s="43">
        <v>18</v>
      </c>
      <c r="E111" s="43">
        <v>17</v>
      </c>
      <c r="F111" s="43">
        <v>19</v>
      </c>
      <c r="G111" s="43">
        <v>19</v>
      </c>
      <c r="H111" s="15">
        <v>16.574</v>
      </c>
      <c r="I111" s="15">
        <v>20</v>
      </c>
      <c r="J111" s="15">
        <v>26</v>
      </c>
      <c r="K111" s="15">
        <v>15.5</v>
      </c>
      <c r="L111" s="16">
        <v>15.4</v>
      </c>
      <c r="M111" s="15">
        <v>14.713</v>
      </c>
      <c r="N111" s="15">
        <v>13</v>
      </c>
    </row>
    <row r="112" spans="1:14" s="3" customFormat="1" ht="14.25">
      <c r="A112" s="21" t="s">
        <v>17</v>
      </c>
      <c r="B112" s="21" t="s">
        <v>11</v>
      </c>
      <c r="C112" s="14">
        <v>2042.4</v>
      </c>
      <c r="D112" s="43">
        <v>1026</v>
      </c>
      <c r="E112" s="43">
        <v>944</v>
      </c>
      <c r="F112" s="43">
        <v>903</v>
      </c>
      <c r="G112" s="43">
        <v>1131</v>
      </c>
      <c r="H112" s="15">
        <v>1074.946</v>
      </c>
      <c r="I112" s="15">
        <v>1116</v>
      </c>
      <c r="J112" s="15">
        <v>921</v>
      </c>
      <c r="K112" s="15">
        <v>954.3</v>
      </c>
      <c r="L112" s="16">
        <v>878.7</v>
      </c>
      <c r="M112" s="15">
        <v>847.175</v>
      </c>
      <c r="N112" s="15">
        <v>857</v>
      </c>
    </row>
    <row r="113" spans="1:14" s="3" customFormat="1" ht="14.25">
      <c r="A113" s="22" t="s">
        <v>247</v>
      </c>
      <c r="B113" s="22" t="s">
        <v>61</v>
      </c>
      <c r="C113" s="14">
        <v>224.7</v>
      </c>
      <c r="D113" s="43">
        <v>20</v>
      </c>
      <c r="E113" s="43">
        <v>26</v>
      </c>
      <c r="F113" s="43">
        <v>0</v>
      </c>
      <c r="G113" s="43">
        <v>0</v>
      </c>
      <c r="H113" s="15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</row>
    <row r="114" spans="1:14" s="3" customFormat="1" ht="14.25">
      <c r="A114" s="21" t="s">
        <v>51</v>
      </c>
      <c r="B114" s="21" t="s">
        <v>52</v>
      </c>
      <c r="C114" s="14">
        <v>1287</v>
      </c>
      <c r="D114" s="43">
        <v>324</v>
      </c>
      <c r="E114" s="43">
        <v>305</v>
      </c>
      <c r="F114" s="43">
        <v>359</v>
      </c>
      <c r="G114" s="43">
        <v>327</v>
      </c>
      <c r="H114" s="15">
        <v>278.335</v>
      </c>
      <c r="I114" s="15">
        <v>259</v>
      </c>
      <c r="J114" s="15">
        <v>289</v>
      </c>
      <c r="K114" s="15">
        <v>277.8</v>
      </c>
      <c r="L114" s="16">
        <v>271</v>
      </c>
      <c r="M114" s="15">
        <v>248.317</v>
      </c>
      <c r="N114" s="15">
        <v>246</v>
      </c>
    </row>
    <row r="115" spans="1:14" s="3" customFormat="1" ht="16.5">
      <c r="A115" s="21" t="s">
        <v>383</v>
      </c>
      <c r="B115" s="21" t="s">
        <v>181</v>
      </c>
      <c r="C115" s="14">
        <v>856.8</v>
      </c>
      <c r="D115" s="12">
        <v>0</v>
      </c>
      <c r="E115" s="12">
        <v>0</v>
      </c>
      <c r="F115" s="12">
        <v>0</v>
      </c>
      <c r="G115" s="12">
        <v>0</v>
      </c>
      <c r="H115" s="15">
        <v>0</v>
      </c>
      <c r="I115" s="14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0</v>
      </c>
    </row>
    <row r="116" spans="1:14" s="3" customFormat="1" ht="14.25">
      <c r="A116" s="21" t="s">
        <v>36</v>
      </c>
      <c r="B116" s="21" t="s">
        <v>305</v>
      </c>
      <c r="C116" s="14">
        <v>1594.4</v>
      </c>
      <c r="D116" s="43">
        <v>51</v>
      </c>
      <c r="E116" s="43">
        <v>48</v>
      </c>
      <c r="F116" s="43">
        <v>55</v>
      </c>
      <c r="G116" s="43">
        <v>65</v>
      </c>
      <c r="H116" s="15">
        <v>63.445</v>
      </c>
      <c r="I116" s="15">
        <v>42</v>
      </c>
      <c r="J116" s="15">
        <v>26</v>
      </c>
      <c r="K116" s="15">
        <v>26.9</v>
      </c>
      <c r="L116" s="16">
        <v>17.3</v>
      </c>
      <c r="M116" s="15">
        <v>6.616</v>
      </c>
      <c r="N116" s="15">
        <v>6</v>
      </c>
    </row>
    <row r="117" spans="1:14" s="3" customFormat="1" ht="14.25">
      <c r="A117" s="22" t="s">
        <v>241</v>
      </c>
      <c r="B117" s="22" t="s">
        <v>180</v>
      </c>
      <c r="C117" s="14">
        <v>48152.9</v>
      </c>
      <c r="D117" s="14">
        <f aca="true" t="shared" si="0" ref="D117:M117">SUM(D118:D124)</f>
        <v>1004283</v>
      </c>
      <c r="E117" s="14">
        <f t="shared" si="0"/>
        <v>1083003</v>
      </c>
      <c r="F117" s="14">
        <f t="shared" si="0"/>
        <v>1128689</v>
      </c>
      <c r="G117" s="14">
        <f t="shared" si="0"/>
        <v>1185988</v>
      </c>
      <c r="H117" s="15">
        <f>(SUM(H118:H124))*0.001</f>
        <v>0.881383</v>
      </c>
      <c r="I117" s="16">
        <f t="shared" si="0"/>
        <v>900</v>
      </c>
      <c r="J117" s="16">
        <f t="shared" si="0"/>
        <v>1425</v>
      </c>
      <c r="K117" s="16">
        <f t="shared" si="0"/>
        <v>1454.3</v>
      </c>
      <c r="L117" s="16">
        <f t="shared" si="0"/>
        <v>1481.1999999999998</v>
      </c>
      <c r="M117" s="16">
        <f t="shared" si="0"/>
        <v>1548.7160000000001</v>
      </c>
      <c r="N117" s="16">
        <v>1455</v>
      </c>
    </row>
    <row r="118" spans="1:14" s="3" customFormat="1" ht="14.25">
      <c r="A118" s="65" t="s">
        <v>405</v>
      </c>
      <c r="B118" s="21" t="s">
        <v>180</v>
      </c>
      <c r="C118" s="14"/>
      <c r="D118" s="43">
        <v>72970</v>
      </c>
      <c r="E118" s="43">
        <v>72713</v>
      </c>
      <c r="F118" s="43">
        <v>67689</v>
      </c>
      <c r="G118" s="43">
        <v>46536</v>
      </c>
      <c r="H118" s="15">
        <v>38.657000000000004</v>
      </c>
      <c r="I118" s="15">
        <v>42</v>
      </c>
      <c r="J118" s="15">
        <v>38</v>
      </c>
      <c r="K118" s="15">
        <v>31.7</v>
      </c>
      <c r="L118" s="16">
        <v>42.4</v>
      </c>
      <c r="M118" s="15">
        <v>41.347</v>
      </c>
      <c r="N118" s="15">
        <v>67</v>
      </c>
    </row>
    <row r="119" spans="1:14" s="3" customFormat="1" ht="14.25">
      <c r="A119" s="65" t="s">
        <v>406</v>
      </c>
      <c r="B119" s="21" t="s">
        <v>180</v>
      </c>
      <c r="C119" s="14"/>
      <c r="D119" s="43">
        <v>184044</v>
      </c>
      <c r="E119" s="43">
        <v>193178</v>
      </c>
      <c r="F119" s="43">
        <v>125433</v>
      </c>
      <c r="G119" s="43">
        <v>159974</v>
      </c>
      <c r="H119" s="15">
        <v>161.455</v>
      </c>
      <c r="I119" s="15">
        <v>175</v>
      </c>
      <c r="J119" s="15">
        <v>198</v>
      </c>
      <c r="K119" s="15">
        <v>200.6</v>
      </c>
      <c r="L119" s="16">
        <v>201</v>
      </c>
      <c r="M119" s="15">
        <v>178.559</v>
      </c>
      <c r="N119" s="15">
        <v>108</v>
      </c>
    </row>
    <row r="120" spans="1:14" s="4" customFormat="1" ht="14.25">
      <c r="A120" s="66" t="s">
        <v>407</v>
      </c>
      <c r="B120" s="22" t="s">
        <v>180</v>
      </c>
      <c r="C120" s="14"/>
      <c r="D120" s="61">
        <v>132776</v>
      </c>
      <c r="E120" s="61">
        <v>132226</v>
      </c>
      <c r="F120" s="61">
        <v>125761</v>
      </c>
      <c r="G120" s="61">
        <v>97465</v>
      </c>
      <c r="H120" s="15">
        <v>97.093</v>
      </c>
      <c r="I120" s="16">
        <v>96</v>
      </c>
      <c r="J120" s="16">
        <v>89</v>
      </c>
      <c r="K120" s="16">
        <v>73.8</v>
      </c>
      <c r="L120" s="16">
        <v>46.8</v>
      </c>
      <c r="M120" s="16">
        <v>34.29</v>
      </c>
      <c r="N120" s="16">
        <v>31</v>
      </c>
    </row>
    <row r="121" spans="1:14" s="3" customFormat="1" ht="14.25">
      <c r="A121" s="65" t="s">
        <v>408</v>
      </c>
      <c r="B121" s="21" t="s">
        <v>180</v>
      </c>
      <c r="C121" s="14"/>
      <c r="D121" s="55">
        <v>198562</v>
      </c>
      <c r="E121" s="55">
        <v>213135</v>
      </c>
      <c r="F121" s="55">
        <v>247823</v>
      </c>
      <c r="G121" s="55">
        <v>266050</v>
      </c>
      <c r="H121" s="15">
        <v>227.008</v>
      </c>
      <c r="I121" s="15">
        <v>160</v>
      </c>
      <c r="J121" s="15">
        <v>198</v>
      </c>
      <c r="K121" s="15">
        <v>174.7</v>
      </c>
      <c r="L121" s="16">
        <v>178.6</v>
      </c>
      <c r="M121" s="15">
        <v>254.193</v>
      </c>
      <c r="N121" s="15">
        <v>250</v>
      </c>
    </row>
    <row r="122" spans="1:14" s="4" customFormat="1" ht="14.25">
      <c r="A122" s="66" t="s">
        <v>409</v>
      </c>
      <c r="B122" s="22" t="s">
        <v>180</v>
      </c>
      <c r="C122" s="14"/>
      <c r="D122" s="14">
        <v>278396</v>
      </c>
      <c r="E122" s="14">
        <v>289005</v>
      </c>
      <c r="F122" s="14">
        <v>350769</v>
      </c>
      <c r="G122" s="14">
        <v>365402</v>
      </c>
      <c r="H122" s="15">
        <v>249.911</v>
      </c>
      <c r="I122" s="16">
        <v>244</v>
      </c>
      <c r="J122" s="16">
        <v>301</v>
      </c>
      <c r="K122" s="16">
        <v>322.7</v>
      </c>
      <c r="L122" s="16">
        <v>396.2</v>
      </c>
      <c r="M122" s="16">
        <v>303.636</v>
      </c>
      <c r="N122" s="16">
        <v>279</v>
      </c>
    </row>
    <row r="123" spans="1:14" s="3" customFormat="1" ht="14.25">
      <c r="A123" s="65" t="s">
        <v>410</v>
      </c>
      <c r="B123" s="21" t="s">
        <v>180</v>
      </c>
      <c r="C123" s="14"/>
      <c r="D123" s="55">
        <v>68891</v>
      </c>
      <c r="E123" s="55">
        <v>87685</v>
      </c>
      <c r="F123" s="55">
        <v>140098</v>
      </c>
      <c r="G123" s="55">
        <v>149735</v>
      </c>
      <c r="H123" s="15">
        <v>59.167</v>
      </c>
      <c r="I123" s="15">
        <v>55</v>
      </c>
      <c r="J123" s="15">
        <v>186</v>
      </c>
      <c r="K123" s="15">
        <v>248.1</v>
      </c>
      <c r="L123" s="16">
        <v>249.3</v>
      </c>
      <c r="M123" s="15">
        <v>381.691</v>
      </c>
      <c r="N123" s="15">
        <v>264</v>
      </c>
    </row>
    <row r="124" spans="1:14" s="4" customFormat="1" ht="14.25">
      <c r="A124" s="66" t="s">
        <v>411</v>
      </c>
      <c r="B124" s="22" t="s">
        <v>180</v>
      </c>
      <c r="C124" s="14"/>
      <c r="D124" s="14">
        <v>68644</v>
      </c>
      <c r="E124" s="14">
        <v>95061</v>
      </c>
      <c r="F124" s="14">
        <v>71116</v>
      </c>
      <c r="G124" s="14">
        <v>100826</v>
      </c>
      <c r="H124" s="15">
        <v>48.092</v>
      </c>
      <c r="I124" s="16">
        <v>128</v>
      </c>
      <c r="J124" s="16">
        <v>415</v>
      </c>
      <c r="K124" s="16">
        <v>402.7</v>
      </c>
      <c r="L124" s="16">
        <v>366.9</v>
      </c>
      <c r="M124" s="16">
        <v>355</v>
      </c>
      <c r="N124" s="16">
        <v>452</v>
      </c>
    </row>
    <row r="125" spans="1:14" s="3" customFormat="1" ht="16.5">
      <c r="A125" s="21" t="s">
        <v>398</v>
      </c>
      <c r="B125" s="21" t="s">
        <v>135</v>
      </c>
      <c r="C125" s="62"/>
      <c r="D125" s="12">
        <v>0</v>
      </c>
      <c r="E125" s="12">
        <v>0</v>
      </c>
      <c r="F125" s="12">
        <v>0</v>
      </c>
      <c r="G125" s="12">
        <v>0</v>
      </c>
      <c r="H125" s="15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</row>
    <row r="126" spans="1:14" s="3" customFormat="1" ht="14.25">
      <c r="A126" s="21" t="s">
        <v>102</v>
      </c>
      <c r="B126" s="21" t="s">
        <v>97</v>
      </c>
      <c r="C126" s="14">
        <v>75</v>
      </c>
      <c r="D126" s="43">
        <v>22</v>
      </c>
      <c r="E126" s="43">
        <v>23</v>
      </c>
      <c r="F126" s="43">
        <v>25</v>
      </c>
      <c r="G126" s="43">
        <v>26</v>
      </c>
      <c r="H126" s="15">
        <v>26.165</v>
      </c>
      <c r="I126" s="15">
        <v>27</v>
      </c>
      <c r="J126" s="15">
        <v>13</v>
      </c>
      <c r="K126" s="15">
        <v>12.3</v>
      </c>
      <c r="L126" s="20">
        <v>11.1</v>
      </c>
      <c r="M126" s="15">
        <v>12.547</v>
      </c>
      <c r="N126" s="15">
        <v>17</v>
      </c>
    </row>
    <row r="127" spans="1:14" s="3" customFormat="1" ht="14.25">
      <c r="A127" s="21" t="s">
        <v>66</v>
      </c>
      <c r="B127" s="21" t="s">
        <v>61</v>
      </c>
      <c r="C127" s="14">
        <v>1657</v>
      </c>
      <c r="D127" s="45">
        <v>1141</v>
      </c>
      <c r="E127" s="45">
        <v>1062</v>
      </c>
      <c r="F127" s="45">
        <v>963</v>
      </c>
      <c r="G127" s="45">
        <v>1201</v>
      </c>
      <c r="H127" s="15">
        <v>1028.535</v>
      </c>
      <c r="I127" s="15">
        <v>1020</v>
      </c>
      <c r="J127" s="15">
        <v>1204</v>
      </c>
      <c r="K127" s="15">
        <v>1173.5</v>
      </c>
      <c r="L127" s="16">
        <v>1312.7</v>
      </c>
      <c r="M127" s="15">
        <v>1371.595</v>
      </c>
      <c r="N127" s="15">
        <v>1077</v>
      </c>
    </row>
    <row r="128" spans="1:14" s="3" customFormat="1" ht="14.25">
      <c r="A128" s="22" t="s">
        <v>221</v>
      </c>
      <c r="B128" s="22" t="s">
        <v>61</v>
      </c>
      <c r="C128" s="11">
        <v>0</v>
      </c>
      <c r="D128" s="12" t="s">
        <v>250</v>
      </c>
      <c r="E128" s="12" t="s">
        <v>250</v>
      </c>
      <c r="F128" s="12" t="s">
        <v>250</v>
      </c>
      <c r="G128" s="12" t="s">
        <v>250</v>
      </c>
      <c r="H128" s="15" t="s">
        <v>250</v>
      </c>
      <c r="I128" s="12" t="s">
        <v>250</v>
      </c>
      <c r="J128" s="12" t="s">
        <v>250</v>
      </c>
      <c r="K128" s="12" t="s">
        <v>250</v>
      </c>
      <c r="L128" s="12" t="s">
        <v>250</v>
      </c>
      <c r="M128" s="12" t="s">
        <v>250</v>
      </c>
      <c r="N128" s="12" t="s">
        <v>250</v>
      </c>
    </row>
    <row r="129" spans="1:14" s="3" customFormat="1" ht="16.5">
      <c r="A129" s="21" t="s">
        <v>384</v>
      </c>
      <c r="B129" s="21" t="s">
        <v>9</v>
      </c>
      <c r="C129" s="14">
        <v>134.1</v>
      </c>
      <c r="D129" s="12">
        <v>0</v>
      </c>
      <c r="E129" s="12">
        <v>0</v>
      </c>
      <c r="F129" s="12">
        <v>0</v>
      </c>
      <c r="G129" s="12">
        <v>0</v>
      </c>
      <c r="H129" s="15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</row>
    <row r="130" spans="1:14" s="3" customFormat="1" ht="14.25">
      <c r="A130" s="21" t="s">
        <v>67</v>
      </c>
      <c r="B130" s="21" t="s">
        <v>68</v>
      </c>
      <c r="C130" s="14">
        <v>783.8</v>
      </c>
      <c r="D130" s="43">
        <v>375</v>
      </c>
      <c r="E130" s="43">
        <v>373</v>
      </c>
      <c r="F130" s="43">
        <v>344</v>
      </c>
      <c r="G130" s="43">
        <v>322</v>
      </c>
      <c r="H130" s="15">
        <v>312.031</v>
      </c>
      <c r="I130" s="15">
        <v>307</v>
      </c>
      <c r="J130" s="15">
        <v>286</v>
      </c>
      <c r="K130" s="15">
        <v>303</v>
      </c>
      <c r="L130" s="16">
        <v>338.5</v>
      </c>
      <c r="M130" s="15">
        <v>346.697</v>
      </c>
      <c r="N130" s="15">
        <v>317</v>
      </c>
    </row>
    <row r="131" spans="1:14" s="3" customFormat="1" ht="16.5">
      <c r="A131" s="21" t="s">
        <v>278</v>
      </c>
      <c r="B131" s="21" t="s">
        <v>24</v>
      </c>
      <c r="C131" s="14">
        <v>155</v>
      </c>
      <c r="D131" s="43">
        <v>7</v>
      </c>
      <c r="E131" s="43">
        <v>2</v>
      </c>
      <c r="F131" s="43">
        <v>36</v>
      </c>
      <c r="G131" s="43">
        <v>33</v>
      </c>
      <c r="H131" s="15">
        <v>14.042</v>
      </c>
      <c r="I131" s="15">
        <v>18</v>
      </c>
      <c r="J131" s="15">
        <v>19</v>
      </c>
      <c r="K131" s="15">
        <v>13.4</v>
      </c>
      <c r="L131" s="16">
        <v>25.5</v>
      </c>
      <c r="M131" s="15">
        <v>28.088</v>
      </c>
      <c r="N131" s="15">
        <v>26</v>
      </c>
    </row>
    <row r="132" spans="1:14" s="3" customFormat="1" ht="14.25">
      <c r="A132" s="21" t="s">
        <v>103</v>
      </c>
      <c r="B132" s="21" t="s">
        <v>97</v>
      </c>
      <c r="C132" s="14">
        <v>691.198</v>
      </c>
      <c r="D132" s="43">
        <v>20</v>
      </c>
      <c r="E132" s="43">
        <v>29</v>
      </c>
      <c r="F132" s="43">
        <v>49</v>
      </c>
      <c r="G132" s="43">
        <v>23</v>
      </c>
      <c r="H132" s="15">
        <v>21.524</v>
      </c>
      <c r="I132" s="15">
        <v>24</v>
      </c>
      <c r="J132" s="15">
        <v>41</v>
      </c>
      <c r="K132" s="15">
        <v>64.1</v>
      </c>
      <c r="L132" s="16">
        <v>60.6</v>
      </c>
      <c r="M132" s="15">
        <v>41.657</v>
      </c>
      <c r="N132" s="15">
        <v>46</v>
      </c>
    </row>
    <row r="133" spans="1:14" s="3" customFormat="1" ht="14.25">
      <c r="A133" s="21" t="s">
        <v>104</v>
      </c>
      <c r="B133" s="21" t="s">
        <v>101</v>
      </c>
      <c r="C133" s="14">
        <v>3115.3</v>
      </c>
      <c r="D133" s="43">
        <v>9</v>
      </c>
      <c r="E133" s="43">
        <v>9</v>
      </c>
      <c r="F133" s="43">
        <v>9</v>
      </c>
      <c r="G133" s="43">
        <v>7</v>
      </c>
      <c r="H133" s="15">
        <v>6.929</v>
      </c>
      <c r="I133" s="15">
        <v>7</v>
      </c>
      <c r="J133" s="15">
        <v>5</v>
      </c>
      <c r="K133" s="12">
        <v>4.9</v>
      </c>
      <c r="L133" s="20">
        <v>0</v>
      </c>
      <c r="M133" s="15">
        <v>1</v>
      </c>
      <c r="N133" s="15">
        <v>1</v>
      </c>
    </row>
    <row r="134" spans="1:14" s="3" customFormat="1" ht="14.25">
      <c r="A134" s="21" t="s">
        <v>151</v>
      </c>
      <c r="B134" s="21" t="s">
        <v>144</v>
      </c>
      <c r="C134" s="14">
        <v>1115</v>
      </c>
      <c r="D134" s="43">
        <v>46</v>
      </c>
      <c r="E134" s="43">
        <v>52</v>
      </c>
      <c r="F134" s="43">
        <v>49</v>
      </c>
      <c r="G134" s="43">
        <v>47</v>
      </c>
      <c r="H134" s="15">
        <v>48.788000000000004</v>
      </c>
      <c r="I134" s="15">
        <v>47</v>
      </c>
      <c r="J134" s="15">
        <v>46</v>
      </c>
      <c r="K134" s="15">
        <v>39.8</v>
      </c>
      <c r="L134" s="16">
        <v>42.9</v>
      </c>
      <c r="M134" s="15">
        <v>42.714</v>
      </c>
      <c r="N134" s="15">
        <v>39</v>
      </c>
    </row>
    <row r="135" spans="1:14" s="3" customFormat="1" ht="14.25">
      <c r="A135" s="21" t="s">
        <v>69</v>
      </c>
      <c r="B135" s="21" t="s">
        <v>61</v>
      </c>
      <c r="C135" s="14">
        <v>1755</v>
      </c>
      <c r="D135" s="43">
        <v>592</v>
      </c>
      <c r="E135" s="43">
        <v>654</v>
      </c>
      <c r="F135" s="43">
        <v>654</v>
      </c>
      <c r="G135" s="43">
        <v>422</v>
      </c>
      <c r="H135" s="15">
        <v>425.547</v>
      </c>
      <c r="I135" s="15">
        <v>372</v>
      </c>
      <c r="J135" s="15">
        <v>342</v>
      </c>
      <c r="K135" s="15">
        <v>343.6</v>
      </c>
      <c r="L135" s="16">
        <v>357.8</v>
      </c>
      <c r="M135" s="15">
        <v>351.675</v>
      </c>
      <c r="N135" s="15">
        <v>353</v>
      </c>
    </row>
    <row r="136" spans="1:14" s="3" customFormat="1" ht="16.5">
      <c r="A136" s="21" t="s">
        <v>339</v>
      </c>
      <c r="B136" s="21" t="s">
        <v>61</v>
      </c>
      <c r="C136" s="14">
        <v>557</v>
      </c>
      <c r="D136" s="12">
        <v>0</v>
      </c>
      <c r="E136" s="12">
        <v>0</v>
      </c>
      <c r="F136" s="12">
        <v>0</v>
      </c>
      <c r="G136" s="12">
        <v>0</v>
      </c>
      <c r="H136" s="15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0</v>
      </c>
    </row>
    <row r="137" spans="1:14" s="3" customFormat="1" ht="14.25">
      <c r="A137" s="21" t="s">
        <v>236</v>
      </c>
      <c r="B137" s="21" t="s">
        <v>37</v>
      </c>
      <c r="C137" s="14">
        <v>8.6</v>
      </c>
      <c r="D137" s="43">
        <v>48</v>
      </c>
      <c r="E137" s="43">
        <v>53</v>
      </c>
      <c r="F137" s="43">
        <v>53</v>
      </c>
      <c r="G137" s="43">
        <v>49</v>
      </c>
      <c r="H137" s="15">
        <v>38.731</v>
      </c>
      <c r="I137" s="15">
        <v>43</v>
      </c>
      <c r="J137" s="15">
        <v>42</v>
      </c>
      <c r="K137" s="15">
        <v>28.7</v>
      </c>
      <c r="L137" s="16">
        <v>29.8</v>
      </c>
      <c r="M137" s="15">
        <v>27.367</v>
      </c>
      <c r="N137" s="15">
        <v>26</v>
      </c>
    </row>
    <row r="138" spans="1:14" s="3" customFormat="1" ht="14.25">
      <c r="A138" s="21" t="s">
        <v>105</v>
      </c>
      <c r="B138" s="21" t="s">
        <v>97</v>
      </c>
      <c r="C138" s="14">
        <v>676</v>
      </c>
      <c r="D138" s="43">
        <v>28</v>
      </c>
      <c r="E138" s="43">
        <v>26</v>
      </c>
      <c r="F138" s="43">
        <v>29</v>
      </c>
      <c r="G138" s="43">
        <v>30</v>
      </c>
      <c r="H138" s="15">
        <v>31.322</v>
      </c>
      <c r="I138" s="15">
        <v>34</v>
      </c>
      <c r="J138" s="15">
        <v>19</v>
      </c>
      <c r="K138" s="15">
        <v>18</v>
      </c>
      <c r="L138" s="20">
        <v>15.9</v>
      </c>
      <c r="M138" s="15">
        <v>20.343</v>
      </c>
      <c r="N138" s="15">
        <v>27</v>
      </c>
    </row>
    <row r="139" spans="1:14" s="3" customFormat="1" ht="16.5">
      <c r="A139" s="23" t="s">
        <v>341</v>
      </c>
      <c r="B139" s="23" t="s">
        <v>24</v>
      </c>
      <c r="C139" s="12">
        <v>0</v>
      </c>
      <c r="D139" s="12">
        <v>0</v>
      </c>
      <c r="E139" s="12">
        <v>0</v>
      </c>
      <c r="F139" s="12">
        <v>0</v>
      </c>
      <c r="G139" s="12">
        <v>0</v>
      </c>
      <c r="H139" s="15">
        <v>0</v>
      </c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12">
        <v>0</v>
      </c>
    </row>
    <row r="140" spans="1:14" s="3" customFormat="1" ht="16.5">
      <c r="A140" s="32" t="s">
        <v>340</v>
      </c>
      <c r="B140" s="23" t="s">
        <v>306</v>
      </c>
      <c r="C140" s="12">
        <v>0</v>
      </c>
      <c r="D140" s="12">
        <v>0</v>
      </c>
      <c r="E140" s="12">
        <v>0</v>
      </c>
      <c r="F140" s="12">
        <v>0</v>
      </c>
      <c r="G140" s="12">
        <v>0</v>
      </c>
      <c r="H140" s="15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</row>
    <row r="141" spans="1:14" s="3" customFormat="1" ht="16.5">
      <c r="A141" s="21" t="s">
        <v>342</v>
      </c>
      <c r="B141" s="21" t="s">
        <v>117</v>
      </c>
      <c r="C141" s="14">
        <v>3</v>
      </c>
      <c r="D141" s="12">
        <v>0</v>
      </c>
      <c r="E141" s="12">
        <v>0</v>
      </c>
      <c r="F141" s="12">
        <v>0</v>
      </c>
      <c r="G141" s="12">
        <v>0</v>
      </c>
      <c r="H141" s="15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</row>
    <row r="142" spans="1:14" s="3" customFormat="1" ht="16.5">
      <c r="A142" s="21" t="s">
        <v>343</v>
      </c>
      <c r="B142" s="21" t="s">
        <v>307</v>
      </c>
      <c r="C142" s="14">
        <v>8887.8</v>
      </c>
      <c r="D142" s="43">
        <v>389</v>
      </c>
      <c r="E142" s="43">
        <v>399</v>
      </c>
      <c r="F142" s="43">
        <v>276</v>
      </c>
      <c r="G142" s="43">
        <v>244</v>
      </c>
      <c r="H142" s="15">
        <v>224.805</v>
      </c>
      <c r="I142" s="15">
        <v>218</v>
      </c>
      <c r="J142" s="15">
        <v>206</v>
      </c>
      <c r="K142" s="15">
        <v>216.5</v>
      </c>
      <c r="L142" s="16">
        <v>178.8</v>
      </c>
      <c r="M142" s="15">
        <v>157.248</v>
      </c>
      <c r="N142" s="15">
        <v>156</v>
      </c>
    </row>
    <row r="143" spans="1:14" s="3" customFormat="1" ht="14.25">
      <c r="A143" s="21" t="s">
        <v>116</v>
      </c>
      <c r="B143" s="21" t="s">
        <v>234</v>
      </c>
      <c r="C143" s="14">
        <v>235</v>
      </c>
      <c r="D143" s="12">
        <v>0</v>
      </c>
      <c r="E143" s="12">
        <v>0</v>
      </c>
      <c r="F143" s="12">
        <v>0</v>
      </c>
      <c r="G143" s="12">
        <v>0</v>
      </c>
      <c r="H143" s="15">
        <v>0</v>
      </c>
      <c r="I143" s="12">
        <v>0</v>
      </c>
      <c r="J143" s="12">
        <v>0</v>
      </c>
      <c r="K143" s="12">
        <v>0</v>
      </c>
      <c r="L143" s="14">
        <v>0</v>
      </c>
      <c r="M143" s="15">
        <v>7.012</v>
      </c>
      <c r="N143" s="15">
        <v>9</v>
      </c>
    </row>
    <row r="144" spans="1:14" s="3" customFormat="1" ht="16.5">
      <c r="A144" s="21" t="s">
        <v>344</v>
      </c>
      <c r="B144" s="21" t="s">
        <v>83</v>
      </c>
      <c r="C144" s="14">
        <v>550</v>
      </c>
      <c r="D144" s="12">
        <v>0</v>
      </c>
      <c r="E144" s="12">
        <v>0</v>
      </c>
      <c r="F144" s="12">
        <v>0</v>
      </c>
      <c r="G144" s="12">
        <v>0</v>
      </c>
      <c r="H144" s="15">
        <v>0</v>
      </c>
      <c r="I144" s="12">
        <v>0</v>
      </c>
      <c r="J144" s="12">
        <v>0</v>
      </c>
      <c r="K144" s="12">
        <v>0</v>
      </c>
      <c r="L144" s="12">
        <v>0</v>
      </c>
      <c r="M144" s="12">
        <v>0</v>
      </c>
      <c r="N144" s="12">
        <v>0</v>
      </c>
    </row>
    <row r="145" spans="1:14" s="3" customFormat="1" ht="16.5">
      <c r="A145" s="21" t="s">
        <v>385</v>
      </c>
      <c r="B145" s="21" t="s">
        <v>15</v>
      </c>
      <c r="C145" s="14">
        <v>12</v>
      </c>
      <c r="D145" s="12">
        <v>0</v>
      </c>
      <c r="E145" s="12">
        <v>0</v>
      </c>
      <c r="F145" s="12">
        <v>0</v>
      </c>
      <c r="G145" s="12">
        <v>0</v>
      </c>
      <c r="H145" s="15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</row>
    <row r="146" spans="1:14" s="3" customFormat="1" ht="14.25">
      <c r="A146" s="21" t="s">
        <v>232</v>
      </c>
      <c r="B146" s="21" t="s">
        <v>41</v>
      </c>
      <c r="C146" s="14">
        <v>193.002</v>
      </c>
      <c r="D146" s="43">
        <v>13</v>
      </c>
      <c r="E146" s="43">
        <v>20</v>
      </c>
      <c r="F146" s="43">
        <v>0</v>
      </c>
      <c r="G146" s="43">
        <v>0</v>
      </c>
      <c r="H146" s="15">
        <v>0</v>
      </c>
      <c r="I146" s="15">
        <v>0</v>
      </c>
      <c r="J146" s="15">
        <v>31</v>
      </c>
      <c r="K146" s="15">
        <v>27</v>
      </c>
      <c r="L146" s="20">
        <v>31.9</v>
      </c>
      <c r="M146" s="15">
        <v>37.991</v>
      </c>
      <c r="N146" s="15">
        <v>42</v>
      </c>
    </row>
    <row r="147" spans="1:14" s="3" customFormat="1" ht="14.25">
      <c r="A147" s="21" t="s">
        <v>308</v>
      </c>
      <c r="B147" s="21" t="s">
        <v>52</v>
      </c>
      <c r="C147" s="14">
        <v>44.1</v>
      </c>
      <c r="D147" s="45">
        <v>34</v>
      </c>
      <c r="E147" s="45">
        <v>32</v>
      </c>
      <c r="F147" s="45">
        <v>44</v>
      </c>
      <c r="G147" s="45">
        <v>46</v>
      </c>
      <c r="H147" s="15">
        <v>42.961</v>
      </c>
      <c r="I147" s="15">
        <v>47</v>
      </c>
      <c r="J147" s="15">
        <v>46</v>
      </c>
      <c r="K147" s="15">
        <v>39.7</v>
      </c>
      <c r="L147" s="20">
        <v>36.1</v>
      </c>
      <c r="M147" s="15">
        <v>38.751</v>
      </c>
      <c r="N147" s="15">
        <v>38</v>
      </c>
    </row>
    <row r="148" spans="1:14" s="3" customFormat="1" ht="16.5">
      <c r="A148" s="21" t="s">
        <v>345</v>
      </c>
      <c r="B148" s="21" t="s">
        <v>52</v>
      </c>
      <c r="C148" s="14">
        <v>36</v>
      </c>
      <c r="D148" s="12">
        <v>0</v>
      </c>
      <c r="E148" s="12">
        <v>0</v>
      </c>
      <c r="F148" s="12">
        <v>0</v>
      </c>
      <c r="G148" s="12">
        <v>0</v>
      </c>
      <c r="H148" s="15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v>0</v>
      </c>
    </row>
    <row r="149" spans="1:14" s="3" customFormat="1" ht="14.25">
      <c r="A149" s="21" t="s">
        <v>152</v>
      </c>
      <c r="B149" s="21" t="s">
        <v>144</v>
      </c>
      <c r="C149" s="14">
        <v>461</v>
      </c>
      <c r="D149" s="43">
        <v>26</v>
      </c>
      <c r="E149" s="43">
        <v>25</v>
      </c>
      <c r="F149" s="43">
        <v>23</v>
      </c>
      <c r="G149" s="43">
        <v>21</v>
      </c>
      <c r="H149" s="15">
        <v>23.382</v>
      </c>
      <c r="I149" s="15">
        <v>20</v>
      </c>
      <c r="J149" s="15">
        <v>24</v>
      </c>
      <c r="K149" s="15">
        <v>17.7</v>
      </c>
      <c r="L149" s="16">
        <v>21.6</v>
      </c>
      <c r="M149" s="15">
        <v>20.955</v>
      </c>
      <c r="N149" s="15">
        <v>22</v>
      </c>
    </row>
    <row r="150" spans="1:14" s="3" customFormat="1" ht="14.25">
      <c r="A150" s="21" t="s">
        <v>136</v>
      </c>
      <c r="B150" s="21" t="s">
        <v>137</v>
      </c>
      <c r="C150" s="14">
        <v>790.3</v>
      </c>
      <c r="D150" s="43">
        <v>105</v>
      </c>
      <c r="E150" s="43">
        <v>108</v>
      </c>
      <c r="F150" s="43">
        <v>132</v>
      </c>
      <c r="G150" s="43">
        <v>120</v>
      </c>
      <c r="H150" s="15">
        <v>114.135</v>
      </c>
      <c r="I150" s="15">
        <v>169</v>
      </c>
      <c r="J150" s="15">
        <v>190</v>
      </c>
      <c r="K150" s="15">
        <v>175.5</v>
      </c>
      <c r="L150" s="16">
        <v>129.2</v>
      </c>
      <c r="M150" s="15">
        <v>188.898</v>
      </c>
      <c r="N150" s="15">
        <v>158</v>
      </c>
    </row>
    <row r="151" spans="1:14" s="3" customFormat="1" ht="14.25">
      <c r="A151" s="21" t="s">
        <v>399</v>
      </c>
      <c r="B151" s="21" t="s">
        <v>118</v>
      </c>
      <c r="C151" s="14">
        <v>2495.3</v>
      </c>
      <c r="D151" s="43" t="s">
        <v>325</v>
      </c>
      <c r="E151" s="43" t="s">
        <v>324</v>
      </c>
      <c r="F151" s="43" t="s">
        <v>323</v>
      </c>
      <c r="G151" s="43" t="s">
        <v>322</v>
      </c>
      <c r="H151" s="15" t="s">
        <v>260</v>
      </c>
      <c r="I151" s="15" t="s">
        <v>259</v>
      </c>
      <c r="J151" s="15">
        <v>272</v>
      </c>
      <c r="K151" s="15">
        <v>419.1</v>
      </c>
      <c r="L151" s="16">
        <v>241.8</v>
      </c>
      <c r="M151" s="15">
        <v>236.25</v>
      </c>
      <c r="N151" s="15">
        <v>242</v>
      </c>
    </row>
    <row r="152" spans="1:14" s="3" customFormat="1" ht="16.5">
      <c r="A152" s="21" t="s">
        <v>346</v>
      </c>
      <c r="B152" s="21" t="s">
        <v>129</v>
      </c>
      <c r="C152" s="14">
        <v>270</v>
      </c>
      <c r="D152" s="43">
        <v>61</v>
      </c>
      <c r="E152" s="43">
        <v>44</v>
      </c>
      <c r="F152" s="43">
        <v>39</v>
      </c>
      <c r="G152" s="43">
        <v>46</v>
      </c>
      <c r="H152" s="15">
        <v>46.656</v>
      </c>
      <c r="I152" s="15">
        <v>53</v>
      </c>
      <c r="J152" s="15">
        <v>70</v>
      </c>
      <c r="K152" s="15">
        <v>58.1</v>
      </c>
      <c r="L152" s="16">
        <v>71.7</v>
      </c>
      <c r="M152" s="15">
        <v>58.782</v>
      </c>
      <c r="N152" s="15">
        <v>62</v>
      </c>
    </row>
    <row r="153" spans="1:14" s="3" customFormat="1" ht="16.5">
      <c r="A153" s="21" t="s">
        <v>347</v>
      </c>
      <c r="B153" s="21" t="s">
        <v>23</v>
      </c>
      <c r="C153" s="14">
        <v>3</v>
      </c>
      <c r="D153" s="43">
        <v>1</v>
      </c>
      <c r="E153" s="43">
        <v>1</v>
      </c>
      <c r="F153" s="43">
        <v>2</v>
      </c>
      <c r="G153" s="43">
        <v>2</v>
      </c>
      <c r="H153" s="15">
        <v>2.602</v>
      </c>
      <c r="I153" s="15">
        <v>3</v>
      </c>
      <c r="J153" s="15">
        <v>4</v>
      </c>
      <c r="K153" s="15">
        <v>4.1</v>
      </c>
      <c r="L153" s="16">
        <v>2.9</v>
      </c>
      <c r="M153" s="15">
        <v>2.369</v>
      </c>
      <c r="N153" s="15">
        <v>2</v>
      </c>
    </row>
    <row r="154" spans="1:14" s="3" customFormat="1" ht="16.5">
      <c r="A154" s="21" t="s">
        <v>279</v>
      </c>
      <c r="B154" s="21" t="s">
        <v>135</v>
      </c>
      <c r="C154" s="14">
        <v>63</v>
      </c>
      <c r="D154" s="43">
        <v>85</v>
      </c>
      <c r="E154" s="43">
        <v>73</v>
      </c>
      <c r="F154" s="43">
        <v>74</v>
      </c>
      <c r="G154" s="43">
        <v>67</v>
      </c>
      <c r="H154" s="15">
        <v>35.945</v>
      </c>
      <c r="I154" s="15">
        <v>31</v>
      </c>
      <c r="J154" s="15">
        <v>28</v>
      </c>
      <c r="K154" s="15">
        <v>53.5</v>
      </c>
      <c r="L154" s="16">
        <v>32.6</v>
      </c>
      <c r="M154" s="15">
        <v>31.084</v>
      </c>
      <c r="N154" s="15">
        <v>27</v>
      </c>
    </row>
    <row r="155" spans="1:14" s="3" customFormat="1" ht="16.5">
      <c r="A155" s="21" t="s">
        <v>280</v>
      </c>
      <c r="B155" s="21" t="s">
        <v>131</v>
      </c>
      <c r="C155" s="14">
        <v>28.9</v>
      </c>
      <c r="D155" s="43">
        <v>61</v>
      </c>
      <c r="E155" s="43">
        <v>62</v>
      </c>
      <c r="F155" s="43">
        <v>61</v>
      </c>
      <c r="G155" s="43">
        <v>56</v>
      </c>
      <c r="H155" s="15">
        <v>54.565</v>
      </c>
      <c r="I155" s="15">
        <v>56</v>
      </c>
      <c r="J155" s="15">
        <v>57</v>
      </c>
      <c r="K155" s="15">
        <v>39</v>
      </c>
      <c r="L155" s="16">
        <v>44.7</v>
      </c>
      <c r="M155" s="15">
        <v>54.472</v>
      </c>
      <c r="N155" s="15">
        <v>62</v>
      </c>
    </row>
    <row r="156" spans="1:14" s="3" customFormat="1" ht="14.25">
      <c r="A156" s="21" t="s">
        <v>70</v>
      </c>
      <c r="B156" s="21" t="s">
        <v>68</v>
      </c>
      <c r="C156" s="14">
        <v>2413</v>
      </c>
      <c r="D156" s="43">
        <v>8434</v>
      </c>
      <c r="E156" s="43">
        <v>6208</v>
      </c>
      <c r="F156" s="43">
        <v>5974</v>
      </c>
      <c r="G156" s="43">
        <v>6031</v>
      </c>
      <c r="H156" s="15">
        <v>5378.773</v>
      </c>
      <c r="I156" s="15">
        <v>4286</v>
      </c>
      <c r="J156" s="15">
        <v>4703</v>
      </c>
      <c r="K156" s="15">
        <v>5186.2</v>
      </c>
      <c r="L156" s="16">
        <v>5680.3</v>
      </c>
      <c r="M156" s="15">
        <v>6216.063</v>
      </c>
      <c r="N156" s="15">
        <v>6215</v>
      </c>
    </row>
    <row r="157" spans="1:14" s="3" customFormat="1" ht="16.5">
      <c r="A157" s="21" t="s">
        <v>348</v>
      </c>
      <c r="B157" s="21" t="s">
        <v>90</v>
      </c>
      <c r="C157" s="14">
        <v>388</v>
      </c>
      <c r="D157" s="43">
        <v>50</v>
      </c>
      <c r="E157" s="43">
        <v>0</v>
      </c>
      <c r="F157" s="43">
        <v>0</v>
      </c>
      <c r="G157" s="43">
        <v>0</v>
      </c>
      <c r="H157" s="15">
        <v>0</v>
      </c>
      <c r="I157" s="15">
        <v>0</v>
      </c>
      <c r="J157" s="15">
        <v>0</v>
      </c>
      <c r="K157" s="15">
        <v>3</v>
      </c>
      <c r="L157" s="16">
        <v>28.5</v>
      </c>
      <c r="M157" s="15">
        <v>34.183</v>
      </c>
      <c r="N157" s="15">
        <v>24</v>
      </c>
    </row>
    <row r="158" spans="1:14" s="3" customFormat="1" ht="14.25">
      <c r="A158" s="22" t="s">
        <v>153</v>
      </c>
      <c r="B158" s="22" t="s">
        <v>140</v>
      </c>
      <c r="C158" s="14">
        <v>282</v>
      </c>
      <c r="D158" s="43">
        <v>60</v>
      </c>
      <c r="E158" s="43">
        <v>47</v>
      </c>
      <c r="F158" s="43">
        <v>55</v>
      </c>
      <c r="G158" s="43">
        <v>55</v>
      </c>
      <c r="H158" s="15">
        <v>54.648</v>
      </c>
      <c r="I158" s="16">
        <v>57</v>
      </c>
      <c r="J158" s="16">
        <v>57</v>
      </c>
      <c r="K158" s="16">
        <v>48.1</v>
      </c>
      <c r="L158" s="16">
        <v>46.8</v>
      </c>
      <c r="M158" s="16">
        <v>49.375</v>
      </c>
      <c r="N158" s="16">
        <v>53</v>
      </c>
    </row>
    <row r="159" spans="1:14" s="3" customFormat="1" ht="14.25">
      <c r="A159" s="22" t="s">
        <v>38</v>
      </c>
      <c r="B159" s="22" t="s">
        <v>39</v>
      </c>
      <c r="C159" s="14">
        <v>621</v>
      </c>
      <c r="D159" s="43">
        <v>118</v>
      </c>
      <c r="E159" s="43">
        <v>116</v>
      </c>
      <c r="F159" s="43">
        <v>121</v>
      </c>
      <c r="G159" s="43">
        <v>115</v>
      </c>
      <c r="H159" s="15">
        <v>106.864</v>
      </c>
      <c r="I159" s="16">
        <v>94</v>
      </c>
      <c r="J159" s="16">
        <v>92</v>
      </c>
      <c r="K159" s="16">
        <v>90.5</v>
      </c>
      <c r="L159" s="16">
        <v>94.6</v>
      </c>
      <c r="M159" s="16">
        <v>93.078</v>
      </c>
      <c r="N159" s="16">
        <v>86</v>
      </c>
    </row>
    <row r="160" spans="1:14" s="3" customFormat="1" ht="14.25">
      <c r="A160" s="22" t="s">
        <v>196</v>
      </c>
      <c r="B160" s="22" t="s">
        <v>87</v>
      </c>
      <c r="C160" s="14">
        <v>633.3</v>
      </c>
      <c r="D160" s="43">
        <v>325</v>
      </c>
      <c r="E160" s="43">
        <v>342</v>
      </c>
      <c r="F160" s="43">
        <v>167</v>
      </c>
      <c r="G160" s="43">
        <v>141</v>
      </c>
      <c r="H160" s="15">
        <v>0</v>
      </c>
      <c r="I160" s="14">
        <v>0</v>
      </c>
      <c r="J160" s="14">
        <v>0</v>
      </c>
      <c r="K160" s="16">
        <v>0</v>
      </c>
      <c r="L160" s="16">
        <v>104.1</v>
      </c>
      <c r="M160" s="16">
        <v>133.696</v>
      </c>
      <c r="N160" s="16">
        <v>86</v>
      </c>
    </row>
    <row r="161" spans="1:14" s="3" customFormat="1" ht="16.5">
      <c r="A161" s="22" t="s">
        <v>281</v>
      </c>
      <c r="B161" s="22" t="s">
        <v>101</v>
      </c>
      <c r="C161" s="14">
        <v>48</v>
      </c>
      <c r="D161" s="43">
        <v>13</v>
      </c>
      <c r="E161" s="43">
        <v>13</v>
      </c>
      <c r="F161" s="43">
        <v>14</v>
      </c>
      <c r="G161" s="43">
        <v>11</v>
      </c>
      <c r="H161" s="15">
        <v>13.162</v>
      </c>
      <c r="I161" s="16">
        <v>15</v>
      </c>
      <c r="J161" s="16">
        <v>9</v>
      </c>
      <c r="K161" s="16">
        <v>8.6</v>
      </c>
      <c r="L161" s="16">
        <v>16.5</v>
      </c>
      <c r="M161" s="16">
        <v>24.553</v>
      </c>
      <c r="N161" s="16">
        <v>25</v>
      </c>
    </row>
    <row r="162" spans="1:14" s="3" customFormat="1" ht="14.25">
      <c r="A162" s="22" t="s">
        <v>154</v>
      </c>
      <c r="B162" s="22" t="s">
        <v>140</v>
      </c>
      <c r="C162" s="14">
        <v>61</v>
      </c>
      <c r="D162" s="43">
        <v>52</v>
      </c>
      <c r="E162" s="43">
        <v>52</v>
      </c>
      <c r="F162" s="43">
        <v>57</v>
      </c>
      <c r="G162" s="43">
        <v>61</v>
      </c>
      <c r="H162" s="15">
        <v>54.696</v>
      </c>
      <c r="I162" s="16">
        <v>52</v>
      </c>
      <c r="J162" s="16">
        <v>53</v>
      </c>
      <c r="K162" s="16">
        <v>54.9</v>
      </c>
      <c r="L162" s="16">
        <v>56.2</v>
      </c>
      <c r="M162" s="16">
        <v>59.69</v>
      </c>
      <c r="N162" s="16">
        <v>52</v>
      </c>
    </row>
    <row r="163" spans="1:14" s="3" customFormat="1" ht="14.25">
      <c r="A163" s="22" t="s">
        <v>0</v>
      </c>
      <c r="B163" s="22" t="s">
        <v>1</v>
      </c>
      <c r="C163" s="14">
        <v>355.2</v>
      </c>
      <c r="D163" s="43">
        <v>110</v>
      </c>
      <c r="E163" s="43">
        <v>108</v>
      </c>
      <c r="F163" s="43">
        <v>108</v>
      </c>
      <c r="G163" s="43">
        <v>106</v>
      </c>
      <c r="H163" s="15">
        <v>97.446</v>
      </c>
      <c r="I163" s="16">
        <v>115</v>
      </c>
      <c r="J163" s="16">
        <v>106</v>
      </c>
      <c r="K163" s="16">
        <v>105</v>
      </c>
      <c r="L163" s="16">
        <v>102</v>
      </c>
      <c r="M163" s="16">
        <v>113.6</v>
      </c>
      <c r="N163" s="16">
        <v>117</v>
      </c>
    </row>
    <row r="164" spans="1:14" s="3" customFormat="1" ht="14.25">
      <c r="A164" s="22" t="s">
        <v>397</v>
      </c>
      <c r="B164" s="22" t="s">
        <v>119</v>
      </c>
      <c r="C164" s="14">
        <v>117</v>
      </c>
      <c r="D164" s="43">
        <v>14</v>
      </c>
      <c r="E164" s="43">
        <v>8</v>
      </c>
      <c r="F164" s="43">
        <v>0</v>
      </c>
      <c r="G164" s="43">
        <v>0</v>
      </c>
      <c r="H164" s="15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</row>
    <row r="165" spans="1:14" s="3" customFormat="1" ht="14.25">
      <c r="A165" s="22" t="s">
        <v>205</v>
      </c>
      <c r="B165" s="22" t="s">
        <v>207</v>
      </c>
      <c r="C165" s="11">
        <v>0</v>
      </c>
      <c r="D165" s="14" t="s">
        <v>250</v>
      </c>
      <c r="E165" s="14" t="s">
        <v>250</v>
      </c>
      <c r="F165" s="14" t="s">
        <v>250</v>
      </c>
      <c r="G165" s="14" t="s">
        <v>250</v>
      </c>
      <c r="H165" s="15" t="s">
        <v>250</v>
      </c>
      <c r="I165" s="14" t="s">
        <v>250</v>
      </c>
      <c r="J165" s="14" t="s">
        <v>250</v>
      </c>
      <c r="K165" s="14" t="s">
        <v>250</v>
      </c>
      <c r="L165" s="14" t="s">
        <v>250</v>
      </c>
      <c r="M165" s="14" t="s">
        <v>250</v>
      </c>
      <c r="N165" s="14" t="s">
        <v>250</v>
      </c>
    </row>
    <row r="166" spans="1:14" s="3" customFormat="1" ht="14.25">
      <c r="A166" s="22" t="s">
        <v>106</v>
      </c>
      <c r="B166" s="22" t="s">
        <v>107</v>
      </c>
      <c r="C166" s="14">
        <v>1409.5</v>
      </c>
      <c r="D166" s="43">
        <v>11</v>
      </c>
      <c r="E166" s="43">
        <v>10</v>
      </c>
      <c r="F166" s="43">
        <v>13</v>
      </c>
      <c r="G166" s="43">
        <v>13</v>
      </c>
      <c r="H166" s="15">
        <v>11.135</v>
      </c>
      <c r="I166" s="16">
        <v>12</v>
      </c>
      <c r="J166" s="16">
        <v>14</v>
      </c>
      <c r="K166" s="16">
        <v>14.1</v>
      </c>
      <c r="L166" s="20">
        <v>16.6</v>
      </c>
      <c r="M166" s="16">
        <v>14.34</v>
      </c>
      <c r="N166" s="16">
        <v>18</v>
      </c>
    </row>
    <row r="167" spans="1:14" s="3" customFormat="1" ht="14.25">
      <c r="A167" s="22" t="s">
        <v>138</v>
      </c>
      <c r="B167" s="22" t="s">
        <v>117</v>
      </c>
      <c r="C167" s="14">
        <v>1569</v>
      </c>
      <c r="D167" s="43">
        <v>182</v>
      </c>
      <c r="E167" s="43">
        <v>180</v>
      </c>
      <c r="F167" s="43">
        <v>226</v>
      </c>
      <c r="G167" s="43">
        <v>250</v>
      </c>
      <c r="H167" s="15">
        <v>240.294</v>
      </c>
      <c r="I167" s="16">
        <v>245</v>
      </c>
      <c r="J167" s="16">
        <v>326</v>
      </c>
      <c r="K167" s="16">
        <v>301.3</v>
      </c>
      <c r="L167" s="16">
        <v>224.9</v>
      </c>
      <c r="M167" s="16">
        <v>193.439</v>
      </c>
      <c r="N167" s="16">
        <v>176</v>
      </c>
    </row>
    <row r="168" spans="1:14" s="3" customFormat="1" ht="14.25">
      <c r="A168" s="22" t="s">
        <v>53</v>
      </c>
      <c r="B168" s="22" t="s">
        <v>54</v>
      </c>
      <c r="C168" s="14">
        <v>744</v>
      </c>
      <c r="D168" s="43">
        <v>91</v>
      </c>
      <c r="E168" s="43">
        <v>89</v>
      </c>
      <c r="F168" s="43">
        <v>86</v>
      </c>
      <c r="G168" s="43">
        <v>80</v>
      </c>
      <c r="H168" s="15">
        <v>77.429</v>
      </c>
      <c r="I168" s="16">
        <v>72</v>
      </c>
      <c r="J168" s="16">
        <v>71</v>
      </c>
      <c r="K168" s="16">
        <v>69.9</v>
      </c>
      <c r="L168" s="20">
        <v>69.9</v>
      </c>
      <c r="M168" s="16">
        <v>73.355</v>
      </c>
      <c r="N168" s="16">
        <v>75</v>
      </c>
    </row>
    <row r="169" spans="1:14" s="3" customFormat="1" ht="14.25">
      <c r="A169" s="22" t="s">
        <v>237</v>
      </c>
      <c r="B169" s="22" t="s">
        <v>9</v>
      </c>
      <c r="C169" s="14">
        <v>26.9</v>
      </c>
      <c r="D169" s="12">
        <v>0</v>
      </c>
      <c r="E169" s="12">
        <v>0</v>
      </c>
      <c r="F169" s="12">
        <v>0</v>
      </c>
      <c r="G169" s="12">
        <v>0</v>
      </c>
      <c r="H169" s="15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</row>
    <row r="170" spans="1:14" s="3" customFormat="1" ht="14.25">
      <c r="A170" s="22" t="s">
        <v>55</v>
      </c>
      <c r="B170" s="22" t="s">
        <v>179</v>
      </c>
      <c r="C170" s="14">
        <v>14427.5</v>
      </c>
      <c r="D170" s="43">
        <v>809</v>
      </c>
      <c r="E170" s="43">
        <v>836</v>
      </c>
      <c r="F170" s="43">
        <v>775</v>
      </c>
      <c r="G170" s="43">
        <v>843</v>
      </c>
      <c r="H170" s="15">
        <v>666.217</v>
      </c>
      <c r="I170" s="16">
        <v>653</v>
      </c>
      <c r="J170" s="16">
        <v>649</v>
      </c>
      <c r="K170" s="16">
        <v>666.5</v>
      </c>
      <c r="L170" s="16">
        <v>654.6</v>
      </c>
      <c r="M170" s="16">
        <v>617.485</v>
      </c>
      <c r="N170" s="16">
        <v>626</v>
      </c>
    </row>
    <row r="171" spans="1:14" s="3" customFormat="1" ht="14.25">
      <c r="A171" s="22" t="s">
        <v>202</v>
      </c>
      <c r="B171" s="22" t="s">
        <v>28</v>
      </c>
      <c r="C171" s="14">
        <v>12</v>
      </c>
      <c r="D171" s="43">
        <v>22</v>
      </c>
      <c r="E171" s="43">
        <v>38</v>
      </c>
      <c r="F171" s="43">
        <v>38</v>
      </c>
      <c r="G171" s="43">
        <v>42</v>
      </c>
      <c r="H171" s="15">
        <v>34.054</v>
      </c>
      <c r="I171" s="16">
        <v>24</v>
      </c>
      <c r="J171" s="16">
        <v>20</v>
      </c>
      <c r="K171" s="16">
        <v>27.6</v>
      </c>
      <c r="L171" s="16">
        <v>29.3</v>
      </c>
      <c r="M171" s="16">
        <v>24.046</v>
      </c>
      <c r="N171" s="16">
        <v>22</v>
      </c>
    </row>
    <row r="172" spans="1:14" s="3" customFormat="1" ht="14.25">
      <c r="A172" s="23" t="s">
        <v>213</v>
      </c>
      <c r="B172" s="23" t="s">
        <v>101</v>
      </c>
      <c r="C172" s="14">
        <v>0</v>
      </c>
      <c r="D172" s="14" t="s">
        <v>250</v>
      </c>
      <c r="E172" s="14" t="s">
        <v>250</v>
      </c>
      <c r="F172" s="14" t="s">
        <v>250</v>
      </c>
      <c r="G172" s="14" t="s">
        <v>250</v>
      </c>
      <c r="H172" s="15" t="s">
        <v>250</v>
      </c>
      <c r="I172" s="14" t="s">
        <v>250</v>
      </c>
      <c r="J172" s="14" t="s">
        <v>250</v>
      </c>
      <c r="K172" s="14" t="s">
        <v>250</v>
      </c>
      <c r="L172" s="14" t="s">
        <v>250</v>
      </c>
      <c r="M172" s="14" t="s">
        <v>250</v>
      </c>
      <c r="N172" s="14" t="s">
        <v>250</v>
      </c>
    </row>
    <row r="173" spans="1:14" s="3" customFormat="1" ht="14.25">
      <c r="A173" s="22" t="s">
        <v>155</v>
      </c>
      <c r="B173" s="22" t="s">
        <v>140</v>
      </c>
      <c r="C173" s="14">
        <v>23</v>
      </c>
      <c r="D173" s="45">
        <v>37</v>
      </c>
      <c r="E173" s="45">
        <v>40</v>
      </c>
      <c r="F173" s="45">
        <v>39</v>
      </c>
      <c r="G173" s="45">
        <v>35</v>
      </c>
      <c r="H173" s="15">
        <v>34.862</v>
      </c>
      <c r="I173" s="16">
        <v>34</v>
      </c>
      <c r="J173" s="16">
        <v>30</v>
      </c>
      <c r="K173" s="16">
        <v>29.7</v>
      </c>
      <c r="L173" s="16">
        <v>28.2</v>
      </c>
      <c r="M173" s="16">
        <v>28.699</v>
      </c>
      <c r="N173" s="16">
        <v>27</v>
      </c>
    </row>
    <row r="174" spans="1:14" s="3" customFormat="1" ht="14.25">
      <c r="A174" s="22" t="s">
        <v>185</v>
      </c>
      <c r="B174" s="22" t="s">
        <v>34</v>
      </c>
      <c r="C174" s="14">
        <v>296.9</v>
      </c>
      <c r="D174" s="45">
        <v>50</v>
      </c>
      <c r="E174" s="45">
        <v>38</v>
      </c>
      <c r="F174" s="45">
        <v>40</v>
      </c>
      <c r="G174" s="45">
        <v>44</v>
      </c>
      <c r="H174" s="15">
        <v>33.345</v>
      </c>
      <c r="I174" s="16">
        <v>31</v>
      </c>
      <c r="J174" s="16">
        <v>45</v>
      </c>
      <c r="K174" s="16">
        <v>46.6</v>
      </c>
      <c r="L174" s="16">
        <v>34.7</v>
      </c>
      <c r="M174" s="16">
        <v>28.504</v>
      </c>
      <c r="N174" s="16">
        <v>28</v>
      </c>
    </row>
    <row r="175" spans="1:14" s="3" customFormat="1" ht="14.25">
      <c r="A175" s="22" t="s">
        <v>186</v>
      </c>
      <c r="B175" s="22" t="s">
        <v>1</v>
      </c>
      <c r="C175" s="14">
        <v>360</v>
      </c>
      <c r="D175" s="45">
        <v>113</v>
      </c>
      <c r="E175" s="45">
        <v>120</v>
      </c>
      <c r="F175" s="45">
        <v>104</v>
      </c>
      <c r="G175" s="45">
        <v>98</v>
      </c>
      <c r="H175" s="15">
        <v>70.052</v>
      </c>
      <c r="I175" s="16">
        <v>66</v>
      </c>
      <c r="J175" s="16">
        <v>66</v>
      </c>
      <c r="K175" s="16">
        <v>81</v>
      </c>
      <c r="L175" s="16">
        <v>120</v>
      </c>
      <c r="M175" s="16">
        <v>141.813</v>
      </c>
      <c r="N175" s="16">
        <v>138</v>
      </c>
    </row>
    <row r="176" spans="1:14" s="3" customFormat="1" ht="14.25">
      <c r="A176" s="23" t="s">
        <v>214</v>
      </c>
      <c r="B176" s="23" t="s">
        <v>68</v>
      </c>
      <c r="C176" s="14">
        <v>0</v>
      </c>
      <c r="D176" s="14" t="s">
        <v>250</v>
      </c>
      <c r="E176" s="14" t="s">
        <v>250</v>
      </c>
      <c r="F176" s="14" t="s">
        <v>250</v>
      </c>
      <c r="G176" s="14" t="s">
        <v>250</v>
      </c>
      <c r="H176" s="15" t="s">
        <v>250</v>
      </c>
      <c r="I176" s="14" t="s">
        <v>250</v>
      </c>
      <c r="J176" s="14" t="s">
        <v>250</v>
      </c>
      <c r="K176" s="14" t="s">
        <v>250</v>
      </c>
      <c r="L176" s="14" t="s">
        <v>250</v>
      </c>
      <c r="M176" s="14" t="s">
        <v>250</v>
      </c>
      <c r="N176" s="14" t="s">
        <v>250</v>
      </c>
    </row>
    <row r="177" spans="1:14" s="3" customFormat="1" ht="16.5">
      <c r="A177" s="22" t="s">
        <v>282</v>
      </c>
      <c r="B177" s="22" t="s">
        <v>9</v>
      </c>
      <c r="C177" s="14">
        <v>85</v>
      </c>
      <c r="D177" s="43">
        <v>49</v>
      </c>
      <c r="E177" s="43">
        <v>34</v>
      </c>
      <c r="F177" s="43">
        <v>53</v>
      </c>
      <c r="G177" s="43">
        <v>51</v>
      </c>
      <c r="H177" s="15">
        <v>49.014</v>
      </c>
      <c r="I177" s="16">
        <v>38</v>
      </c>
      <c r="J177" s="16">
        <v>30</v>
      </c>
      <c r="K177" s="16">
        <v>29.9</v>
      </c>
      <c r="L177" s="16">
        <v>29.6</v>
      </c>
      <c r="M177" s="16">
        <v>31.091</v>
      </c>
      <c r="N177" s="16">
        <v>40</v>
      </c>
    </row>
    <row r="178" spans="1:14" s="3" customFormat="1" ht="14.25">
      <c r="A178" s="22" t="s">
        <v>156</v>
      </c>
      <c r="B178" s="22" t="s">
        <v>148</v>
      </c>
      <c r="C178" s="14">
        <v>600</v>
      </c>
      <c r="D178" s="43">
        <v>30</v>
      </c>
      <c r="E178" s="43">
        <v>27</v>
      </c>
      <c r="F178" s="43">
        <v>26</v>
      </c>
      <c r="G178" s="43">
        <v>27</v>
      </c>
      <c r="H178" s="15">
        <v>29.906000000000002</v>
      </c>
      <c r="I178" s="16">
        <v>31</v>
      </c>
      <c r="J178" s="16">
        <v>32</v>
      </c>
      <c r="K178" s="16">
        <v>30.1</v>
      </c>
      <c r="L178" s="16">
        <v>18.6</v>
      </c>
      <c r="M178" s="16">
        <v>37.671</v>
      </c>
      <c r="N178" s="16">
        <v>29</v>
      </c>
    </row>
    <row r="179" spans="1:14" s="3" customFormat="1" ht="14.25">
      <c r="A179" s="22" t="s">
        <v>194</v>
      </c>
      <c r="B179" s="22" t="s">
        <v>137</v>
      </c>
      <c r="C179" s="14">
        <v>352.2</v>
      </c>
      <c r="D179" s="45">
        <v>167</v>
      </c>
      <c r="E179" s="45">
        <v>204</v>
      </c>
      <c r="F179" s="45">
        <v>202</v>
      </c>
      <c r="G179" s="45">
        <v>204</v>
      </c>
      <c r="H179" s="15">
        <v>202.685</v>
      </c>
      <c r="I179" s="16">
        <v>205</v>
      </c>
      <c r="J179" s="16">
        <v>197</v>
      </c>
      <c r="K179" s="16">
        <v>189.1</v>
      </c>
      <c r="L179" s="16">
        <v>219</v>
      </c>
      <c r="M179" s="16">
        <v>207.226</v>
      </c>
      <c r="N179" s="16">
        <v>237</v>
      </c>
    </row>
    <row r="180" spans="1:14" s="3" customFormat="1" ht="14.25">
      <c r="A180" s="22" t="s">
        <v>248</v>
      </c>
      <c r="B180" s="22" t="s">
        <v>40</v>
      </c>
      <c r="C180" s="14">
        <v>466.4</v>
      </c>
      <c r="D180" s="55">
        <v>23</v>
      </c>
      <c r="E180" s="55">
        <v>118</v>
      </c>
      <c r="F180" s="55">
        <v>28</v>
      </c>
      <c r="G180" s="55">
        <v>27</v>
      </c>
      <c r="H180" s="15">
        <v>26.784</v>
      </c>
      <c r="I180" s="16">
        <v>28</v>
      </c>
      <c r="J180" s="16">
        <v>27</v>
      </c>
      <c r="K180" s="16">
        <v>24.6</v>
      </c>
      <c r="L180" s="16">
        <v>27</v>
      </c>
      <c r="M180" s="16">
        <v>29.748</v>
      </c>
      <c r="N180" s="16">
        <v>33</v>
      </c>
    </row>
    <row r="181" spans="1:14" s="3" customFormat="1" ht="14.25">
      <c r="A181" s="22" t="s">
        <v>157</v>
      </c>
      <c r="B181" s="22" t="s">
        <v>140</v>
      </c>
      <c r="C181" s="14">
        <v>13</v>
      </c>
      <c r="D181" s="43">
        <v>2</v>
      </c>
      <c r="E181" s="43">
        <v>1</v>
      </c>
      <c r="F181" s="43">
        <v>2</v>
      </c>
      <c r="G181" s="43">
        <v>2</v>
      </c>
      <c r="H181" s="15">
        <v>3.415</v>
      </c>
      <c r="I181" s="14">
        <v>4</v>
      </c>
      <c r="J181" s="14">
        <v>0</v>
      </c>
      <c r="K181" s="16">
        <v>0</v>
      </c>
      <c r="L181" s="16">
        <v>4</v>
      </c>
      <c r="M181" s="16">
        <v>4.503</v>
      </c>
      <c r="N181" s="16">
        <v>5</v>
      </c>
    </row>
    <row r="182" spans="1:14" s="3" customFormat="1" ht="14.25">
      <c r="A182" s="22" t="s">
        <v>120</v>
      </c>
      <c r="B182" s="22" t="s">
        <v>121</v>
      </c>
      <c r="C182" s="14">
        <v>70</v>
      </c>
      <c r="D182" s="43">
        <v>17</v>
      </c>
      <c r="E182" s="43">
        <v>23</v>
      </c>
      <c r="F182" s="43">
        <v>19</v>
      </c>
      <c r="G182" s="43">
        <v>13</v>
      </c>
      <c r="H182" s="15">
        <v>26.237000000000002</v>
      </c>
      <c r="I182" s="16">
        <v>24</v>
      </c>
      <c r="J182" s="16">
        <v>17</v>
      </c>
      <c r="K182" s="16">
        <v>12.8</v>
      </c>
      <c r="L182" s="16">
        <v>4</v>
      </c>
      <c r="M182" s="16">
        <v>5.489</v>
      </c>
      <c r="N182" s="16">
        <v>6</v>
      </c>
    </row>
    <row r="183" spans="1:14" s="3" customFormat="1" ht="14.25">
      <c r="A183" s="22" t="s">
        <v>222</v>
      </c>
      <c r="B183" s="22" t="s">
        <v>68</v>
      </c>
      <c r="C183" s="11">
        <v>0</v>
      </c>
      <c r="D183" s="14" t="s">
        <v>250</v>
      </c>
      <c r="E183" s="14" t="s">
        <v>250</v>
      </c>
      <c r="F183" s="14" t="s">
        <v>250</v>
      </c>
      <c r="G183" s="14" t="s">
        <v>250</v>
      </c>
      <c r="H183" s="15" t="s">
        <v>250</v>
      </c>
      <c r="I183" s="14" t="s">
        <v>250</v>
      </c>
      <c r="J183" s="14" t="s">
        <v>250</v>
      </c>
      <c r="K183" s="14" t="s">
        <v>250</v>
      </c>
      <c r="L183" s="14" t="s">
        <v>250</v>
      </c>
      <c r="M183" s="14" t="s">
        <v>250</v>
      </c>
      <c r="N183" s="14" t="s">
        <v>250</v>
      </c>
    </row>
    <row r="184" spans="1:14" s="3" customFormat="1" ht="16.5">
      <c r="A184" s="22" t="s">
        <v>349</v>
      </c>
      <c r="B184" s="22" t="s">
        <v>3</v>
      </c>
      <c r="C184" s="14">
        <v>122</v>
      </c>
      <c r="D184" s="12">
        <v>0</v>
      </c>
      <c r="E184" s="12">
        <v>0</v>
      </c>
      <c r="F184" s="12">
        <v>0</v>
      </c>
      <c r="G184" s="12">
        <v>0</v>
      </c>
      <c r="H184" s="15">
        <v>0</v>
      </c>
      <c r="I184" s="14">
        <v>0</v>
      </c>
      <c r="J184" s="14">
        <v>0</v>
      </c>
      <c r="K184" s="14">
        <v>0</v>
      </c>
      <c r="L184" s="14">
        <v>0</v>
      </c>
      <c r="M184" s="14">
        <v>0</v>
      </c>
      <c r="N184" s="14">
        <v>0</v>
      </c>
    </row>
    <row r="185" spans="1:14" s="3" customFormat="1" ht="14.25">
      <c r="A185" s="22" t="s">
        <v>191</v>
      </c>
      <c r="B185" s="22" t="s">
        <v>3</v>
      </c>
      <c r="C185" s="14">
        <v>20</v>
      </c>
      <c r="D185" s="43">
        <v>15</v>
      </c>
      <c r="E185" s="43">
        <v>5</v>
      </c>
      <c r="F185" s="43">
        <v>16</v>
      </c>
      <c r="G185" s="43">
        <v>15</v>
      </c>
      <c r="H185" s="15">
        <v>15.239</v>
      </c>
      <c r="I185" s="16">
        <v>13</v>
      </c>
      <c r="J185" s="16">
        <v>19</v>
      </c>
      <c r="K185" s="16">
        <v>18.3</v>
      </c>
      <c r="L185" s="16">
        <v>20.5</v>
      </c>
      <c r="M185" s="16">
        <v>25.845</v>
      </c>
      <c r="N185" s="16">
        <v>28</v>
      </c>
    </row>
    <row r="186" spans="1:14" s="3" customFormat="1" ht="14.25">
      <c r="A186" s="22" t="s">
        <v>231</v>
      </c>
      <c r="B186" s="22" t="s">
        <v>1</v>
      </c>
      <c r="C186" s="14">
        <v>42.6</v>
      </c>
      <c r="D186" s="43">
        <v>85</v>
      </c>
      <c r="E186" s="43">
        <v>83</v>
      </c>
      <c r="F186" s="43">
        <v>91</v>
      </c>
      <c r="G186" s="43">
        <v>105</v>
      </c>
      <c r="H186" s="15">
        <v>92.278</v>
      </c>
      <c r="I186" s="16">
        <v>97</v>
      </c>
      <c r="J186" s="16">
        <v>103</v>
      </c>
      <c r="K186" s="16">
        <v>94</v>
      </c>
      <c r="L186" s="16">
        <v>103</v>
      </c>
      <c r="M186" s="16">
        <v>116.26</v>
      </c>
      <c r="N186" s="16">
        <v>154</v>
      </c>
    </row>
    <row r="187" spans="1:14" s="3" customFormat="1" ht="14.25">
      <c r="A187" s="22" t="s">
        <v>122</v>
      </c>
      <c r="B187" s="22" t="s">
        <v>121</v>
      </c>
      <c r="C187" s="14">
        <v>500</v>
      </c>
      <c r="D187" s="43">
        <v>131</v>
      </c>
      <c r="E187" s="43">
        <v>115</v>
      </c>
      <c r="F187" s="43">
        <v>118</v>
      </c>
      <c r="G187" s="43">
        <v>78</v>
      </c>
      <c r="H187" s="15">
        <v>84.873</v>
      </c>
      <c r="I187" s="16">
        <v>90</v>
      </c>
      <c r="J187" s="16">
        <v>91</v>
      </c>
      <c r="K187" s="16">
        <v>63.6</v>
      </c>
      <c r="L187" s="16">
        <v>67.8</v>
      </c>
      <c r="M187" s="16">
        <v>45.133</v>
      </c>
      <c r="N187" s="16">
        <v>40</v>
      </c>
    </row>
    <row r="188" spans="1:14" s="3" customFormat="1" ht="14.25">
      <c r="A188" s="22" t="s">
        <v>108</v>
      </c>
      <c r="B188" s="22" t="s">
        <v>99</v>
      </c>
      <c r="C188" s="14">
        <v>23045.1</v>
      </c>
      <c r="D188" s="43">
        <v>374</v>
      </c>
      <c r="E188" s="43">
        <v>393</v>
      </c>
      <c r="F188" s="43">
        <v>350</v>
      </c>
      <c r="G188" s="43">
        <v>391</v>
      </c>
      <c r="H188" s="15">
        <v>290.414</v>
      </c>
      <c r="I188" s="16">
        <v>288</v>
      </c>
      <c r="J188" s="16">
        <v>260</v>
      </c>
      <c r="K188" s="16">
        <v>233.1</v>
      </c>
      <c r="L188" s="16">
        <v>217</v>
      </c>
      <c r="M188" s="16">
        <v>230.844</v>
      </c>
      <c r="N188" s="16">
        <v>238</v>
      </c>
    </row>
    <row r="189" spans="1:14" s="3" customFormat="1" ht="14.25">
      <c r="A189" s="22" t="s">
        <v>229</v>
      </c>
      <c r="B189" s="22" t="s">
        <v>230</v>
      </c>
      <c r="C189" s="14">
        <v>112.5</v>
      </c>
      <c r="D189" s="12">
        <v>0</v>
      </c>
      <c r="E189" s="12">
        <v>0</v>
      </c>
      <c r="F189" s="12">
        <v>0</v>
      </c>
      <c r="G189" s="12">
        <v>0</v>
      </c>
      <c r="H189" s="15">
        <v>0</v>
      </c>
      <c r="I189" s="14">
        <v>0</v>
      </c>
      <c r="J189" s="14">
        <v>0</v>
      </c>
      <c r="K189" s="14">
        <v>0</v>
      </c>
      <c r="L189" s="14">
        <v>0</v>
      </c>
      <c r="M189" s="14">
        <v>0</v>
      </c>
      <c r="N189" s="14">
        <v>0</v>
      </c>
    </row>
    <row r="190" spans="1:14" s="3" customFormat="1" ht="14.25">
      <c r="A190" s="22" t="s">
        <v>71</v>
      </c>
      <c r="B190" s="22" t="s">
        <v>61</v>
      </c>
      <c r="C190" s="14">
        <v>171</v>
      </c>
      <c r="D190" s="43">
        <v>97</v>
      </c>
      <c r="E190" s="43">
        <v>101</v>
      </c>
      <c r="F190" s="43">
        <v>96</v>
      </c>
      <c r="G190" s="43">
        <v>90</v>
      </c>
      <c r="H190" s="15">
        <v>117.455</v>
      </c>
      <c r="I190" s="16">
        <v>125</v>
      </c>
      <c r="J190" s="16">
        <v>97</v>
      </c>
      <c r="K190" s="16">
        <v>130.6</v>
      </c>
      <c r="L190" s="16">
        <v>181.8</v>
      </c>
      <c r="M190" s="16">
        <v>162.491</v>
      </c>
      <c r="N190" s="16">
        <v>203</v>
      </c>
    </row>
    <row r="191" spans="1:14" s="3" customFormat="1" ht="14.25">
      <c r="A191" s="23" t="s">
        <v>215</v>
      </c>
      <c r="B191" s="23" t="s">
        <v>61</v>
      </c>
      <c r="C191" s="11">
        <v>0</v>
      </c>
      <c r="D191" s="14" t="s">
        <v>250</v>
      </c>
      <c r="E191" s="14" t="s">
        <v>250</v>
      </c>
      <c r="F191" s="14" t="s">
        <v>250</v>
      </c>
      <c r="G191" s="14" t="s">
        <v>250</v>
      </c>
      <c r="H191" s="15" t="s">
        <v>250</v>
      </c>
      <c r="I191" s="14" t="s">
        <v>250</v>
      </c>
      <c r="J191" s="14" t="s">
        <v>250</v>
      </c>
      <c r="K191" s="14" t="s">
        <v>250</v>
      </c>
      <c r="L191" s="14" t="s">
        <v>250</v>
      </c>
      <c r="M191" s="14" t="s">
        <v>250</v>
      </c>
      <c r="N191" s="14" t="s">
        <v>250</v>
      </c>
    </row>
    <row r="192" spans="1:14" s="3" customFormat="1" ht="14.25">
      <c r="A192" s="22" t="s">
        <v>72</v>
      </c>
      <c r="B192" s="22" t="s">
        <v>61</v>
      </c>
      <c r="C192" s="14">
        <v>862</v>
      </c>
      <c r="D192" s="43">
        <v>1016</v>
      </c>
      <c r="E192" s="43">
        <v>1190</v>
      </c>
      <c r="F192" s="43">
        <v>1041</v>
      </c>
      <c r="G192" s="43">
        <v>737</v>
      </c>
      <c r="H192" s="15">
        <v>792.335</v>
      </c>
      <c r="I192" s="16">
        <v>810</v>
      </c>
      <c r="J192" s="16">
        <v>768</v>
      </c>
      <c r="K192" s="16">
        <v>738.6</v>
      </c>
      <c r="L192" s="16">
        <v>755.2</v>
      </c>
      <c r="M192" s="16">
        <v>715.29</v>
      </c>
      <c r="N192" s="16">
        <v>875</v>
      </c>
    </row>
    <row r="193" spans="1:14" s="3" customFormat="1" ht="14.25">
      <c r="A193" s="22" t="s">
        <v>123</v>
      </c>
      <c r="B193" s="22" t="s">
        <v>309</v>
      </c>
      <c r="C193" s="14">
        <v>5365.3</v>
      </c>
      <c r="D193" s="43">
        <v>323</v>
      </c>
      <c r="E193" s="43">
        <v>360</v>
      </c>
      <c r="F193" s="43">
        <v>381</v>
      </c>
      <c r="G193" s="43">
        <v>367</v>
      </c>
      <c r="H193" s="15">
        <v>322.321</v>
      </c>
      <c r="I193" s="16">
        <v>378</v>
      </c>
      <c r="J193" s="16">
        <v>391</v>
      </c>
      <c r="K193" s="16">
        <v>363.6</v>
      </c>
      <c r="L193" s="16">
        <v>414.3</v>
      </c>
      <c r="M193" s="16">
        <v>411.632</v>
      </c>
      <c r="N193" s="16">
        <v>365</v>
      </c>
    </row>
    <row r="194" spans="1:14" s="3" customFormat="1" ht="14.25">
      <c r="A194" s="22" t="s">
        <v>73</v>
      </c>
      <c r="B194" s="22" t="s">
        <v>61</v>
      </c>
      <c r="C194" s="14">
        <v>1364</v>
      </c>
      <c r="D194" s="43">
        <v>123</v>
      </c>
      <c r="E194" s="43">
        <v>111</v>
      </c>
      <c r="F194" s="43">
        <v>73</v>
      </c>
      <c r="G194" s="43">
        <v>68</v>
      </c>
      <c r="H194" s="15">
        <v>64.81</v>
      </c>
      <c r="I194" s="16">
        <v>83</v>
      </c>
      <c r="J194" s="16">
        <v>71</v>
      </c>
      <c r="K194" s="16">
        <v>91.9</v>
      </c>
      <c r="L194" s="16">
        <v>96.5</v>
      </c>
      <c r="M194" s="16">
        <v>164.44</v>
      </c>
      <c r="N194" s="16">
        <v>187</v>
      </c>
    </row>
    <row r="195" spans="1:14" s="3" customFormat="1" ht="16.5">
      <c r="A195" s="22" t="s">
        <v>283</v>
      </c>
      <c r="B195" s="22" t="s">
        <v>101</v>
      </c>
      <c r="C195" s="14">
        <v>120</v>
      </c>
      <c r="D195" s="43">
        <v>20</v>
      </c>
      <c r="E195" s="43">
        <v>27</v>
      </c>
      <c r="F195" s="43">
        <v>31</v>
      </c>
      <c r="G195" s="43">
        <v>29</v>
      </c>
      <c r="H195" s="15">
        <v>16.825</v>
      </c>
      <c r="I195" s="16">
        <v>23</v>
      </c>
      <c r="J195" s="16">
        <v>22</v>
      </c>
      <c r="K195" s="16">
        <v>22.37</v>
      </c>
      <c r="L195" s="16">
        <v>24</v>
      </c>
      <c r="M195" s="16">
        <v>19.915</v>
      </c>
      <c r="N195" s="16">
        <v>17</v>
      </c>
    </row>
    <row r="196" spans="1:14" s="3" customFormat="1" ht="16.5">
      <c r="A196" s="22" t="s">
        <v>284</v>
      </c>
      <c r="B196" s="22" t="s">
        <v>40</v>
      </c>
      <c r="C196" s="14">
        <v>371.5</v>
      </c>
      <c r="D196" s="43">
        <v>48</v>
      </c>
      <c r="E196" s="43">
        <v>55</v>
      </c>
      <c r="F196" s="43">
        <v>47</v>
      </c>
      <c r="G196" s="43">
        <v>57</v>
      </c>
      <c r="H196" s="15">
        <v>33.410000000000004</v>
      </c>
      <c r="I196" s="16">
        <v>35</v>
      </c>
      <c r="J196" s="16">
        <v>29</v>
      </c>
      <c r="K196" s="16">
        <v>31</v>
      </c>
      <c r="L196" s="20">
        <v>25.1</v>
      </c>
      <c r="M196" s="16">
        <v>30.552</v>
      </c>
      <c r="N196" s="16">
        <v>38</v>
      </c>
    </row>
    <row r="197" spans="1:14" s="3" customFormat="1" ht="16.5">
      <c r="A197" s="22" t="s">
        <v>350</v>
      </c>
      <c r="B197" s="22" t="s">
        <v>90</v>
      </c>
      <c r="C197" s="14">
        <v>222.6</v>
      </c>
      <c r="D197" s="45">
        <v>9519</v>
      </c>
      <c r="E197" s="45">
        <v>9448</v>
      </c>
      <c r="F197" s="45">
        <v>9519</v>
      </c>
      <c r="G197" s="45">
        <v>9292</v>
      </c>
      <c r="H197" s="15">
        <v>9025.223</v>
      </c>
      <c r="I197" s="16">
        <v>8881</v>
      </c>
      <c r="J197" s="16">
        <v>8694</v>
      </c>
      <c r="K197" s="16">
        <v>8477.6</v>
      </c>
      <c r="L197" s="16">
        <v>8276.7</v>
      </c>
      <c r="M197" s="16">
        <v>8132.277</v>
      </c>
      <c r="N197" s="16">
        <v>7938</v>
      </c>
    </row>
    <row r="198" spans="1:14" s="3" customFormat="1" ht="14.25">
      <c r="A198" s="22" t="s">
        <v>216</v>
      </c>
      <c r="B198" s="22" t="s">
        <v>90</v>
      </c>
      <c r="C198" s="11">
        <v>0</v>
      </c>
      <c r="D198" s="12">
        <v>0</v>
      </c>
      <c r="E198" s="12">
        <v>0</v>
      </c>
      <c r="F198" s="12">
        <v>0</v>
      </c>
      <c r="G198" s="12">
        <v>0</v>
      </c>
      <c r="H198" s="15">
        <v>0</v>
      </c>
      <c r="I198" s="14">
        <v>0</v>
      </c>
      <c r="J198" s="14">
        <v>0</v>
      </c>
      <c r="K198" s="14">
        <v>0</v>
      </c>
      <c r="L198" s="14">
        <v>0</v>
      </c>
      <c r="M198" s="14">
        <v>0</v>
      </c>
      <c r="N198" s="14">
        <v>0</v>
      </c>
    </row>
    <row r="199" spans="1:14" s="3" customFormat="1" ht="14.25">
      <c r="A199" s="17" t="s">
        <v>351</v>
      </c>
      <c r="B199" s="17" t="s">
        <v>90</v>
      </c>
      <c r="C199" s="11">
        <v>0</v>
      </c>
      <c r="D199" s="14" t="s">
        <v>250</v>
      </c>
      <c r="E199" s="14" t="s">
        <v>250</v>
      </c>
      <c r="F199" s="14" t="s">
        <v>250</v>
      </c>
      <c r="G199" s="14" t="s">
        <v>250</v>
      </c>
      <c r="H199" s="15" t="s">
        <v>250</v>
      </c>
      <c r="I199" s="14" t="s">
        <v>250</v>
      </c>
      <c r="J199" s="14" t="s">
        <v>250</v>
      </c>
      <c r="K199" s="14" t="s">
        <v>250</v>
      </c>
      <c r="L199" s="14" t="s">
        <v>250</v>
      </c>
      <c r="M199" s="14" t="s">
        <v>250</v>
      </c>
      <c r="N199" s="14" t="s">
        <v>250</v>
      </c>
    </row>
    <row r="200" spans="1:14" s="3" customFormat="1" ht="14.25">
      <c r="A200" s="22" t="s">
        <v>190</v>
      </c>
      <c r="B200" s="22" t="s">
        <v>61</v>
      </c>
      <c r="C200" s="14">
        <v>521.2</v>
      </c>
      <c r="D200" s="43">
        <v>250</v>
      </c>
      <c r="E200" s="43">
        <v>143</v>
      </c>
      <c r="F200" s="43">
        <v>169</v>
      </c>
      <c r="G200" s="43">
        <v>136</v>
      </c>
      <c r="H200" s="15">
        <v>96.504</v>
      </c>
      <c r="I200" s="16">
        <v>115</v>
      </c>
      <c r="J200" s="16">
        <v>111</v>
      </c>
      <c r="K200" s="16">
        <v>73.1</v>
      </c>
      <c r="L200" s="16">
        <v>71.5</v>
      </c>
      <c r="M200" s="16">
        <v>85.786</v>
      </c>
      <c r="N200" s="16">
        <v>93</v>
      </c>
    </row>
    <row r="201" spans="1:14" s="3" customFormat="1" ht="14.25">
      <c r="A201" s="22" t="s">
        <v>267</v>
      </c>
      <c r="B201" s="22" t="s">
        <v>225</v>
      </c>
      <c r="C201" s="11">
        <v>0</v>
      </c>
      <c r="D201" s="14" t="s">
        <v>250</v>
      </c>
      <c r="E201" s="14" t="s">
        <v>250</v>
      </c>
      <c r="F201" s="14" t="s">
        <v>250</v>
      </c>
      <c r="G201" s="14" t="s">
        <v>250</v>
      </c>
      <c r="H201" s="15" t="s">
        <v>250</v>
      </c>
      <c r="I201" s="14" t="s">
        <v>250</v>
      </c>
      <c r="J201" s="14" t="s">
        <v>250</v>
      </c>
      <c r="K201" s="14" t="s">
        <v>250</v>
      </c>
      <c r="L201" s="14" t="s">
        <v>250</v>
      </c>
      <c r="M201" s="14" t="s">
        <v>250</v>
      </c>
      <c r="N201" s="14" t="s">
        <v>250</v>
      </c>
    </row>
    <row r="202" spans="1:14" s="3" customFormat="1" ht="14.25">
      <c r="A202" s="22" t="s">
        <v>109</v>
      </c>
      <c r="B202" s="22" t="s">
        <v>97</v>
      </c>
      <c r="C202" s="14">
        <v>61</v>
      </c>
      <c r="D202" s="43">
        <v>131</v>
      </c>
      <c r="E202" s="43">
        <v>158</v>
      </c>
      <c r="F202" s="43">
        <v>163</v>
      </c>
      <c r="G202" s="43">
        <v>144</v>
      </c>
      <c r="H202" s="15">
        <v>161.14000000000001</v>
      </c>
      <c r="I202" s="16">
        <v>129</v>
      </c>
      <c r="J202" s="16">
        <v>124</v>
      </c>
      <c r="K202" s="16">
        <v>172.5</v>
      </c>
      <c r="L202" s="16">
        <v>144.3</v>
      </c>
      <c r="M202" s="16">
        <v>111.323</v>
      </c>
      <c r="N202" s="16">
        <v>118</v>
      </c>
    </row>
    <row r="203" spans="1:14" s="3" customFormat="1" ht="14.25">
      <c r="A203" s="22" t="s">
        <v>56</v>
      </c>
      <c r="B203" s="22" t="s">
        <v>54</v>
      </c>
      <c r="C203" s="14">
        <v>81</v>
      </c>
      <c r="D203" s="43">
        <v>7</v>
      </c>
      <c r="E203" s="43">
        <v>5</v>
      </c>
      <c r="F203" s="43">
        <v>9</v>
      </c>
      <c r="G203" s="43">
        <v>9</v>
      </c>
      <c r="H203" s="15">
        <v>9.259</v>
      </c>
      <c r="I203" s="16">
        <v>9</v>
      </c>
      <c r="J203" s="16">
        <v>7</v>
      </c>
      <c r="K203" s="16">
        <v>7.5</v>
      </c>
      <c r="L203" s="16">
        <v>6.9</v>
      </c>
      <c r="M203" s="16">
        <v>9.05</v>
      </c>
      <c r="N203" s="16">
        <v>8</v>
      </c>
    </row>
    <row r="204" spans="1:14" s="3" customFormat="1" ht="14.25">
      <c r="A204" s="22" t="s">
        <v>217</v>
      </c>
      <c r="B204" s="22" t="s">
        <v>225</v>
      </c>
      <c r="C204" s="11">
        <v>0</v>
      </c>
      <c r="D204" s="12">
        <v>0</v>
      </c>
      <c r="E204" s="12">
        <v>0</v>
      </c>
      <c r="F204" s="12">
        <v>0</v>
      </c>
      <c r="G204" s="12">
        <v>0</v>
      </c>
      <c r="H204" s="15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</row>
    <row r="205" spans="1:14" s="3" customFormat="1" ht="16.5">
      <c r="A205" s="22" t="s">
        <v>285</v>
      </c>
      <c r="B205" s="22" t="s">
        <v>137</v>
      </c>
      <c r="C205" s="14">
        <v>639</v>
      </c>
      <c r="D205" s="12">
        <v>0</v>
      </c>
      <c r="E205" s="12">
        <v>0</v>
      </c>
      <c r="F205" s="12">
        <v>0</v>
      </c>
      <c r="G205" s="12">
        <v>0</v>
      </c>
      <c r="H205" s="15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4">
        <v>0</v>
      </c>
    </row>
    <row r="206" spans="1:14" s="3" customFormat="1" ht="16.5">
      <c r="A206" s="17" t="s">
        <v>286</v>
      </c>
      <c r="B206" s="17" t="s">
        <v>117</v>
      </c>
      <c r="C206" s="14">
        <v>502.6</v>
      </c>
      <c r="D206" s="43">
        <v>174</v>
      </c>
      <c r="E206" s="43">
        <v>174</v>
      </c>
      <c r="F206" s="43">
        <v>172</v>
      </c>
      <c r="G206" s="43">
        <v>174</v>
      </c>
      <c r="H206" s="15">
        <v>161.626</v>
      </c>
      <c r="I206" s="16">
        <v>148</v>
      </c>
      <c r="J206" s="16">
        <v>112</v>
      </c>
      <c r="K206" s="16">
        <v>155.2</v>
      </c>
      <c r="L206" s="16">
        <v>120.6</v>
      </c>
      <c r="M206" s="16">
        <v>138.639</v>
      </c>
      <c r="N206" s="16">
        <v>166</v>
      </c>
    </row>
    <row r="207" spans="1:14" s="3" customFormat="1" ht="16.5">
      <c r="A207" s="17" t="s">
        <v>352</v>
      </c>
      <c r="B207" s="17" t="s">
        <v>135</v>
      </c>
      <c r="C207" s="14">
        <v>216</v>
      </c>
      <c r="D207" s="43">
        <v>1160</v>
      </c>
      <c r="E207" s="43">
        <v>1160</v>
      </c>
      <c r="F207" s="43">
        <v>1268</v>
      </c>
      <c r="G207" s="43">
        <v>1238</v>
      </c>
      <c r="H207" s="15">
        <v>1001.821</v>
      </c>
      <c r="I207" s="16">
        <v>968</v>
      </c>
      <c r="J207" s="16">
        <v>948</v>
      </c>
      <c r="K207" s="16">
        <v>1025.4</v>
      </c>
      <c r="L207" s="16">
        <v>847.8</v>
      </c>
      <c r="M207" s="16">
        <v>795.711</v>
      </c>
      <c r="N207" s="16">
        <v>925</v>
      </c>
    </row>
    <row r="208" spans="1:14" s="3" customFormat="1" ht="14.25">
      <c r="A208" s="19" t="s">
        <v>18</v>
      </c>
      <c r="B208" s="19" t="s">
        <v>311</v>
      </c>
      <c r="C208" s="14">
        <v>1190.6</v>
      </c>
      <c r="D208" s="43">
        <v>188</v>
      </c>
      <c r="E208" s="43">
        <v>138</v>
      </c>
      <c r="F208" s="43">
        <v>98</v>
      </c>
      <c r="G208" s="43">
        <v>86</v>
      </c>
      <c r="H208" s="15">
        <v>85.638</v>
      </c>
      <c r="I208" s="16">
        <v>68</v>
      </c>
      <c r="J208" s="16">
        <v>28</v>
      </c>
      <c r="K208" s="16">
        <v>27</v>
      </c>
      <c r="L208" s="16">
        <v>53</v>
      </c>
      <c r="M208" s="16">
        <v>95</v>
      </c>
      <c r="N208" s="16">
        <v>76</v>
      </c>
    </row>
    <row r="209" spans="1:14" s="3" customFormat="1" ht="16.5">
      <c r="A209" s="17" t="s">
        <v>287</v>
      </c>
      <c r="B209" s="17" t="s">
        <v>90</v>
      </c>
      <c r="C209" s="14">
        <v>25</v>
      </c>
      <c r="D209" s="12">
        <v>0</v>
      </c>
      <c r="E209" s="12">
        <v>0</v>
      </c>
      <c r="F209" s="12">
        <v>0</v>
      </c>
      <c r="G209" s="12">
        <v>0</v>
      </c>
      <c r="H209" s="15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>
        <v>0</v>
      </c>
    </row>
    <row r="210" spans="1:14" s="3" customFormat="1" ht="14.25">
      <c r="A210" s="17" t="s">
        <v>19</v>
      </c>
      <c r="B210" s="17" t="s">
        <v>310</v>
      </c>
      <c r="C210" s="14">
        <v>1385</v>
      </c>
      <c r="D210" s="43">
        <v>55</v>
      </c>
      <c r="E210" s="43">
        <v>37</v>
      </c>
      <c r="F210" s="43">
        <v>55</v>
      </c>
      <c r="G210" s="43">
        <v>51</v>
      </c>
      <c r="H210" s="15">
        <v>53.769</v>
      </c>
      <c r="I210" s="16">
        <v>34</v>
      </c>
      <c r="J210" s="16">
        <v>39</v>
      </c>
      <c r="K210" s="16">
        <v>31.5</v>
      </c>
      <c r="L210" s="16">
        <v>29.9</v>
      </c>
      <c r="M210" s="16">
        <v>24.639</v>
      </c>
      <c r="N210" s="16">
        <v>42</v>
      </c>
    </row>
    <row r="211" spans="1:14" s="3" customFormat="1" ht="14.25">
      <c r="A211" s="17" t="s">
        <v>74</v>
      </c>
      <c r="B211" s="17" t="s">
        <v>61</v>
      </c>
      <c r="C211" s="14">
        <v>364.4</v>
      </c>
      <c r="D211" s="43">
        <v>235</v>
      </c>
      <c r="E211" s="43">
        <v>348</v>
      </c>
      <c r="F211" s="43">
        <v>340</v>
      </c>
      <c r="G211" s="43">
        <v>417</v>
      </c>
      <c r="H211" s="15">
        <v>432.85</v>
      </c>
      <c r="I211" s="16">
        <v>480</v>
      </c>
      <c r="J211" s="16">
        <v>329</v>
      </c>
      <c r="K211" s="16">
        <v>463.9</v>
      </c>
      <c r="L211" s="16">
        <v>237.9</v>
      </c>
      <c r="M211" s="16">
        <v>115.949</v>
      </c>
      <c r="N211" s="16">
        <v>109</v>
      </c>
    </row>
    <row r="212" spans="1:14" s="3" customFormat="1" ht="16.5">
      <c r="A212" s="17" t="s">
        <v>288</v>
      </c>
      <c r="B212" s="17" t="s">
        <v>13</v>
      </c>
      <c r="C212" s="14">
        <v>85.8</v>
      </c>
      <c r="D212" s="43">
        <v>5</v>
      </c>
      <c r="E212" s="43">
        <v>9</v>
      </c>
      <c r="F212" s="43">
        <v>4</v>
      </c>
      <c r="G212" s="43">
        <v>4</v>
      </c>
      <c r="H212" s="15">
        <v>3.882</v>
      </c>
      <c r="I212" s="16">
        <v>4</v>
      </c>
      <c r="J212" s="16">
        <v>7</v>
      </c>
      <c r="K212" s="16">
        <v>4.172</v>
      </c>
      <c r="L212" s="16">
        <v>2.71</v>
      </c>
      <c r="M212" s="16">
        <v>7.183</v>
      </c>
      <c r="N212" s="16">
        <v>6</v>
      </c>
    </row>
    <row r="213" spans="1:14" s="3" customFormat="1" ht="16.5">
      <c r="A213" s="17" t="s">
        <v>353</v>
      </c>
      <c r="B213" s="17" t="s">
        <v>97</v>
      </c>
      <c r="C213" s="14">
        <v>20</v>
      </c>
      <c r="D213" s="43">
        <v>19</v>
      </c>
      <c r="E213" s="43">
        <v>15</v>
      </c>
      <c r="F213" s="43">
        <v>15</v>
      </c>
      <c r="G213" s="43">
        <v>12</v>
      </c>
      <c r="H213" s="15">
        <v>11.015</v>
      </c>
      <c r="I213" s="16">
        <v>10</v>
      </c>
      <c r="J213" s="16">
        <v>10</v>
      </c>
      <c r="K213" s="16">
        <v>7.4</v>
      </c>
      <c r="L213" s="20">
        <v>5.1</v>
      </c>
      <c r="M213" s="16">
        <v>5.072</v>
      </c>
      <c r="N213" s="16">
        <v>5</v>
      </c>
    </row>
    <row r="214" spans="1:14" s="3" customFormat="1" ht="14.25">
      <c r="A214" s="17" t="s">
        <v>263</v>
      </c>
      <c r="B214" s="17" t="s">
        <v>313</v>
      </c>
      <c r="C214" s="11">
        <v>0</v>
      </c>
      <c r="D214" s="14" t="s">
        <v>250</v>
      </c>
      <c r="E214" s="14" t="s">
        <v>250</v>
      </c>
      <c r="F214" s="14" t="s">
        <v>250</v>
      </c>
      <c r="G214" s="14" t="s">
        <v>250</v>
      </c>
      <c r="H214" s="15" t="s">
        <v>250</v>
      </c>
      <c r="I214" s="14" t="s">
        <v>250</v>
      </c>
      <c r="J214" s="14" t="s">
        <v>250</v>
      </c>
      <c r="K214" s="14" t="s">
        <v>250</v>
      </c>
      <c r="L214" s="14" t="s">
        <v>250</v>
      </c>
      <c r="M214" s="14" t="s">
        <v>250</v>
      </c>
      <c r="N214" s="14" t="s">
        <v>250</v>
      </c>
    </row>
    <row r="215" spans="1:14" s="3" customFormat="1" ht="16.5">
      <c r="A215" s="17" t="s">
        <v>289</v>
      </c>
      <c r="B215" s="17" t="s">
        <v>37</v>
      </c>
      <c r="C215" s="14">
        <v>1</v>
      </c>
      <c r="D215" s="12">
        <v>0</v>
      </c>
      <c r="E215" s="12">
        <v>0</v>
      </c>
      <c r="F215" s="12">
        <v>0</v>
      </c>
      <c r="G215" s="12">
        <v>0</v>
      </c>
      <c r="H215" s="15">
        <v>0</v>
      </c>
      <c r="I215" s="14">
        <v>0</v>
      </c>
      <c r="J215" s="14">
        <v>0</v>
      </c>
      <c r="K215" s="14">
        <v>0</v>
      </c>
      <c r="L215" s="14">
        <v>0</v>
      </c>
      <c r="M215" s="14">
        <v>0</v>
      </c>
      <c r="N215" s="14">
        <v>0</v>
      </c>
    </row>
    <row r="216" spans="1:14" s="3" customFormat="1" ht="16.5">
      <c r="A216" s="17" t="s">
        <v>354</v>
      </c>
      <c r="B216" s="17" t="s">
        <v>314</v>
      </c>
      <c r="C216" s="14">
        <v>190</v>
      </c>
      <c r="D216" s="43">
        <v>47</v>
      </c>
      <c r="E216" s="43">
        <v>127</v>
      </c>
      <c r="F216" s="43">
        <v>137</v>
      </c>
      <c r="G216" s="43">
        <v>106</v>
      </c>
      <c r="H216" s="15">
        <v>116.21000000000001</v>
      </c>
      <c r="I216" s="16">
        <v>103</v>
      </c>
      <c r="J216" s="16">
        <v>97</v>
      </c>
      <c r="K216" s="16">
        <v>85.5</v>
      </c>
      <c r="L216" s="16">
        <v>90.9</v>
      </c>
      <c r="M216" s="16">
        <v>94.894</v>
      </c>
      <c r="N216" s="16">
        <v>89</v>
      </c>
    </row>
    <row r="217" spans="1:14" s="3" customFormat="1" ht="14.25" customHeight="1">
      <c r="A217" s="32" t="s">
        <v>312</v>
      </c>
      <c r="B217" s="33" t="s">
        <v>313</v>
      </c>
      <c r="C217" s="14">
        <v>0</v>
      </c>
      <c r="D217" s="14" t="s">
        <v>250</v>
      </c>
      <c r="E217" s="14" t="s">
        <v>250</v>
      </c>
      <c r="F217" s="14" t="s">
        <v>250</v>
      </c>
      <c r="G217" s="14" t="s">
        <v>250</v>
      </c>
      <c r="H217" s="15" t="s">
        <v>250</v>
      </c>
      <c r="I217" s="14" t="s">
        <v>250</v>
      </c>
      <c r="J217" s="14" t="s">
        <v>250</v>
      </c>
      <c r="K217" s="14" t="s">
        <v>250</v>
      </c>
      <c r="L217" s="14" t="s">
        <v>250</v>
      </c>
      <c r="M217" s="14" t="s">
        <v>250</v>
      </c>
      <c r="N217" s="14" t="s">
        <v>250</v>
      </c>
    </row>
    <row r="218" spans="1:14" s="3" customFormat="1" ht="14.25">
      <c r="A218" s="17" t="s">
        <v>199</v>
      </c>
      <c r="B218" s="17" t="s">
        <v>135</v>
      </c>
      <c r="C218" s="16">
        <v>21.5</v>
      </c>
      <c r="D218" s="43">
        <v>4</v>
      </c>
      <c r="E218" s="43">
        <v>5</v>
      </c>
      <c r="F218" s="43">
        <v>0</v>
      </c>
      <c r="G218" s="43">
        <v>0</v>
      </c>
      <c r="H218" s="15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4">
        <v>0</v>
      </c>
    </row>
    <row r="219" spans="1:14" s="3" customFormat="1" ht="16.5">
      <c r="A219" s="17" t="s">
        <v>290</v>
      </c>
      <c r="B219" s="17" t="s">
        <v>135</v>
      </c>
      <c r="C219" s="14">
        <v>1</v>
      </c>
      <c r="D219" s="43">
        <v>29</v>
      </c>
      <c r="E219" s="43">
        <v>33</v>
      </c>
      <c r="F219" s="43">
        <v>26</v>
      </c>
      <c r="G219" s="43">
        <v>27</v>
      </c>
      <c r="H219" s="15">
        <v>23.186</v>
      </c>
      <c r="I219" s="16">
        <v>24</v>
      </c>
      <c r="J219" s="16">
        <v>24</v>
      </c>
      <c r="K219" s="16">
        <v>21.2</v>
      </c>
      <c r="L219" s="16">
        <v>21.7</v>
      </c>
      <c r="M219" s="16">
        <v>22</v>
      </c>
      <c r="N219" s="16">
        <v>23</v>
      </c>
    </row>
    <row r="220" spans="1:14" s="3" customFormat="1" ht="14.25">
      <c r="A220" s="17" t="s">
        <v>208</v>
      </c>
      <c r="B220" s="17" t="s">
        <v>41</v>
      </c>
      <c r="C220" s="14">
        <v>715.1</v>
      </c>
      <c r="D220" s="43">
        <v>0</v>
      </c>
      <c r="E220" s="43">
        <v>1</v>
      </c>
      <c r="F220" s="43">
        <v>0</v>
      </c>
      <c r="G220" s="43">
        <v>0</v>
      </c>
      <c r="H220" s="15">
        <v>0</v>
      </c>
      <c r="I220" s="14">
        <v>0</v>
      </c>
      <c r="J220" s="14">
        <v>0</v>
      </c>
      <c r="K220" s="16">
        <v>0</v>
      </c>
      <c r="L220" s="16">
        <v>26.2</v>
      </c>
      <c r="M220" s="16">
        <v>24.271</v>
      </c>
      <c r="N220" s="16">
        <v>26</v>
      </c>
    </row>
    <row r="221" spans="1:14" s="3" customFormat="1" ht="14.25">
      <c r="A221" s="17" t="s">
        <v>20</v>
      </c>
      <c r="B221" s="17" t="s">
        <v>13</v>
      </c>
      <c r="C221" s="14">
        <v>375</v>
      </c>
      <c r="D221" s="43">
        <v>35</v>
      </c>
      <c r="E221" s="43">
        <v>37</v>
      </c>
      <c r="F221" s="43">
        <v>29</v>
      </c>
      <c r="G221" s="43">
        <v>27</v>
      </c>
      <c r="H221" s="15">
        <v>27.981</v>
      </c>
      <c r="I221" s="16">
        <v>33</v>
      </c>
      <c r="J221" s="16">
        <v>34</v>
      </c>
      <c r="K221" s="14">
        <v>37.5</v>
      </c>
      <c r="L221" s="14">
        <v>0</v>
      </c>
      <c r="M221" s="16">
        <v>0</v>
      </c>
      <c r="N221" s="16">
        <v>20</v>
      </c>
    </row>
    <row r="222" spans="1:14" s="3" customFormat="1" ht="16.5">
      <c r="A222" s="17" t="s">
        <v>291</v>
      </c>
      <c r="B222" s="17" t="s">
        <v>68</v>
      </c>
      <c r="C222" s="14">
        <v>409</v>
      </c>
      <c r="D222" s="43">
        <v>256</v>
      </c>
      <c r="E222" s="43">
        <v>250</v>
      </c>
      <c r="F222" s="43">
        <v>198</v>
      </c>
      <c r="G222" s="43">
        <v>232</v>
      </c>
      <c r="H222" s="15">
        <v>199.342</v>
      </c>
      <c r="I222" s="16">
        <v>212949</v>
      </c>
      <c r="J222" s="16">
        <v>202</v>
      </c>
      <c r="K222" s="16">
        <v>172</v>
      </c>
      <c r="L222" s="16">
        <v>202.8</v>
      </c>
      <c r="M222" s="16">
        <v>183.299</v>
      </c>
      <c r="N222" s="16">
        <v>183</v>
      </c>
    </row>
    <row r="223" spans="1:14" s="3" customFormat="1" ht="16.5">
      <c r="A223" s="17" t="s">
        <v>355</v>
      </c>
      <c r="B223" s="17" t="s">
        <v>61</v>
      </c>
      <c r="C223" s="14">
        <v>12.03</v>
      </c>
      <c r="D223" s="12">
        <v>0</v>
      </c>
      <c r="E223" s="12">
        <v>0</v>
      </c>
      <c r="F223" s="12">
        <v>0</v>
      </c>
      <c r="G223" s="12">
        <v>0</v>
      </c>
      <c r="H223" s="15">
        <v>0</v>
      </c>
      <c r="I223" s="14">
        <v>0</v>
      </c>
      <c r="J223" s="14">
        <v>0</v>
      </c>
      <c r="K223" s="14">
        <v>0</v>
      </c>
      <c r="L223" s="14">
        <v>0</v>
      </c>
      <c r="M223" s="14">
        <v>0</v>
      </c>
      <c r="N223" s="14">
        <v>0</v>
      </c>
    </row>
    <row r="224" spans="1:14" s="3" customFormat="1" ht="14.25">
      <c r="A224" s="17" t="s">
        <v>158</v>
      </c>
      <c r="B224" s="17" t="s">
        <v>148</v>
      </c>
      <c r="C224" s="14">
        <v>864</v>
      </c>
      <c r="D224" s="43">
        <v>82</v>
      </c>
      <c r="E224" s="43">
        <v>76</v>
      </c>
      <c r="F224" s="43">
        <v>82</v>
      </c>
      <c r="G224" s="43">
        <v>81</v>
      </c>
      <c r="H224" s="15">
        <v>73.741</v>
      </c>
      <c r="I224" s="16">
        <v>81</v>
      </c>
      <c r="J224" s="16">
        <v>95</v>
      </c>
      <c r="K224" s="16">
        <v>67.7</v>
      </c>
      <c r="L224" s="16">
        <v>62.1</v>
      </c>
      <c r="M224" s="16">
        <v>67.584</v>
      </c>
      <c r="N224" s="16">
        <v>57</v>
      </c>
    </row>
    <row r="225" spans="1:14" s="3" customFormat="1" ht="14.25">
      <c r="A225" s="17" t="s">
        <v>235</v>
      </c>
      <c r="B225" s="17" t="s">
        <v>137</v>
      </c>
      <c r="C225" s="37">
        <v>27.6</v>
      </c>
      <c r="D225" s="43">
        <v>5</v>
      </c>
      <c r="E225" s="43">
        <v>11</v>
      </c>
      <c r="F225" s="43">
        <v>4</v>
      </c>
      <c r="G225" s="43">
        <v>0</v>
      </c>
      <c r="H225" s="15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0</v>
      </c>
      <c r="N225" s="14">
        <v>0</v>
      </c>
    </row>
    <row r="226" spans="1:14" s="3" customFormat="1" ht="14.25">
      <c r="A226" s="17" t="s">
        <v>93</v>
      </c>
      <c r="B226" s="17" t="s">
        <v>90</v>
      </c>
      <c r="C226" s="14">
        <v>132</v>
      </c>
      <c r="D226" s="43">
        <v>163</v>
      </c>
      <c r="E226" s="43">
        <v>163</v>
      </c>
      <c r="F226" s="43">
        <v>162</v>
      </c>
      <c r="G226" s="43">
        <v>161</v>
      </c>
      <c r="H226" s="15">
        <v>149.326</v>
      </c>
      <c r="I226" s="16">
        <v>287</v>
      </c>
      <c r="J226" s="16">
        <v>126</v>
      </c>
      <c r="K226" s="16">
        <v>12.8</v>
      </c>
      <c r="L226" s="16">
        <v>52.3</v>
      </c>
      <c r="M226" s="16">
        <v>66.319</v>
      </c>
      <c r="N226" s="16">
        <v>76</v>
      </c>
    </row>
    <row r="227" spans="1:14" s="3" customFormat="1" ht="16.5">
      <c r="A227" s="17" t="s">
        <v>379</v>
      </c>
      <c r="B227" s="17" t="s">
        <v>124</v>
      </c>
      <c r="C227" s="14">
        <v>1</v>
      </c>
      <c r="D227" s="12">
        <v>0</v>
      </c>
      <c r="E227" s="12">
        <v>0</v>
      </c>
      <c r="F227" s="12">
        <v>0</v>
      </c>
      <c r="G227" s="12">
        <v>0</v>
      </c>
      <c r="H227" s="15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</row>
    <row r="228" spans="1:14" s="3" customFormat="1" ht="14.25">
      <c r="A228" s="17" t="s">
        <v>210</v>
      </c>
      <c r="B228" s="17" t="s">
        <v>140</v>
      </c>
      <c r="C228" s="14">
        <v>1066.6</v>
      </c>
      <c r="D228" s="55">
        <v>80</v>
      </c>
      <c r="E228" s="55">
        <v>68</v>
      </c>
      <c r="F228" s="55">
        <v>68</v>
      </c>
      <c r="G228" s="55">
        <v>79</v>
      </c>
      <c r="H228" s="15">
        <v>74.455</v>
      </c>
      <c r="I228" s="16">
        <v>76</v>
      </c>
      <c r="J228" s="16">
        <v>68</v>
      </c>
      <c r="K228" s="16">
        <v>58.3</v>
      </c>
      <c r="L228" s="14">
        <v>46.4</v>
      </c>
      <c r="M228" s="16">
        <v>39.32</v>
      </c>
      <c r="N228" s="16">
        <v>33</v>
      </c>
    </row>
    <row r="229" spans="1:14" s="3" customFormat="1" ht="16.5">
      <c r="A229" s="17" t="s">
        <v>356</v>
      </c>
      <c r="B229" s="17" t="s">
        <v>26</v>
      </c>
      <c r="C229" s="14">
        <v>1257</v>
      </c>
      <c r="D229" s="43">
        <v>351</v>
      </c>
      <c r="E229" s="43">
        <v>336</v>
      </c>
      <c r="F229" s="43">
        <v>336</v>
      </c>
      <c r="G229" s="43">
        <v>331</v>
      </c>
      <c r="H229" s="15">
        <v>229.241</v>
      </c>
      <c r="I229" s="16">
        <v>119</v>
      </c>
      <c r="J229" s="16">
        <v>226</v>
      </c>
      <c r="K229" s="16">
        <v>214.1</v>
      </c>
      <c r="L229" s="16">
        <v>234.1</v>
      </c>
      <c r="M229" s="16">
        <v>223.404</v>
      </c>
      <c r="N229" s="16">
        <v>207</v>
      </c>
    </row>
    <row r="230" spans="1:14" s="3" customFormat="1" ht="14.25">
      <c r="A230" s="17" t="s">
        <v>75</v>
      </c>
      <c r="B230" s="17" t="s">
        <v>61</v>
      </c>
      <c r="C230" s="14">
        <v>875</v>
      </c>
      <c r="D230" s="43">
        <v>3762</v>
      </c>
      <c r="E230" s="43">
        <v>4037</v>
      </c>
      <c r="F230" s="43">
        <v>4302</v>
      </c>
      <c r="G230" s="43">
        <v>4109</v>
      </c>
      <c r="H230" s="15">
        <v>3479.5840000000003</v>
      </c>
      <c r="I230" s="16">
        <v>2846</v>
      </c>
      <c r="J230" s="16">
        <v>2835</v>
      </c>
      <c r="K230" s="16">
        <v>3358.8</v>
      </c>
      <c r="L230" s="16">
        <v>3553.5</v>
      </c>
      <c r="M230" s="16">
        <v>3785.118</v>
      </c>
      <c r="N230" s="16">
        <v>3328</v>
      </c>
    </row>
    <row r="231" spans="1:14" s="3" customFormat="1" ht="14.25">
      <c r="A231" s="17" t="s">
        <v>75</v>
      </c>
      <c r="B231" s="17" t="s">
        <v>144</v>
      </c>
      <c r="C231" s="14">
        <v>2322</v>
      </c>
      <c r="D231" s="43">
        <v>116</v>
      </c>
      <c r="E231" s="43">
        <v>103</v>
      </c>
      <c r="F231" s="43">
        <v>91</v>
      </c>
      <c r="G231" s="43">
        <v>95</v>
      </c>
      <c r="H231" s="15">
        <v>98.522</v>
      </c>
      <c r="I231" s="16">
        <v>86</v>
      </c>
      <c r="J231" s="16">
        <v>76</v>
      </c>
      <c r="K231" s="16">
        <v>67.2</v>
      </c>
      <c r="L231" s="16">
        <v>64.3</v>
      </c>
      <c r="M231" s="16">
        <v>231.503</v>
      </c>
      <c r="N231" s="16">
        <v>239</v>
      </c>
    </row>
    <row r="232" spans="1:14" s="3" customFormat="1" ht="14.25">
      <c r="A232" s="17" t="s">
        <v>245</v>
      </c>
      <c r="B232" s="17" t="s">
        <v>61</v>
      </c>
      <c r="C232" s="11">
        <v>0</v>
      </c>
      <c r="D232" s="12" t="s">
        <v>250</v>
      </c>
      <c r="E232" s="12" t="s">
        <v>250</v>
      </c>
      <c r="F232" s="12" t="s">
        <v>250</v>
      </c>
      <c r="G232" s="12" t="s">
        <v>250</v>
      </c>
      <c r="H232" s="15" t="s">
        <v>250</v>
      </c>
      <c r="I232" s="12" t="s">
        <v>250</v>
      </c>
      <c r="J232" s="12" t="s">
        <v>250</v>
      </c>
      <c r="K232" s="12" t="s">
        <v>250</v>
      </c>
      <c r="L232" s="12" t="s">
        <v>250</v>
      </c>
      <c r="M232" s="12" t="s">
        <v>250</v>
      </c>
      <c r="N232" s="12" t="s">
        <v>250</v>
      </c>
    </row>
    <row r="233" spans="1:14" s="3" customFormat="1" ht="16.5">
      <c r="A233" s="17" t="s">
        <v>378</v>
      </c>
      <c r="B233" s="17" t="s">
        <v>15</v>
      </c>
      <c r="C233" s="14">
        <v>2368</v>
      </c>
      <c r="D233" s="12">
        <v>0</v>
      </c>
      <c r="E233" s="12">
        <v>0</v>
      </c>
      <c r="F233" s="12">
        <v>0</v>
      </c>
      <c r="G233" s="12">
        <v>0</v>
      </c>
      <c r="H233" s="15">
        <v>0</v>
      </c>
      <c r="I233" s="14">
        <v>0</v>
      </c>
      <c r="J233" s="14">
        <v>0</v>
      </c>
      <c r="K233" s="14">
        <v>0</v>
      </c>
      <c r="L233" s="14">
        <v>0</v>
      </c>
      <c r="M233" s="14">
        <v>0</v>
      </c>
      <c r="N233" s="14">
        <v>0</v>
      </c>
    </row>
    <row r="234" spans="1:14" s="38" customFormat="1" ht="14.25">
      <c r="A234" s="35" t="s">
        <v>84</v>
      </c>
      <c r="B234" s="35" t="s">
        <v>85</v>
      </c>
      <c r="C234" s="36">
        <v>24.103</v>
      </c>
      <c r="D234" s="43">
        <v>325</v>
      </c>
      <c r="E234" s="43">
        <v>328</v>
      </c>
      <c r="F234" s="43">
        <v>593</v>
      </c>
      <c r="G234" s="43">
        <v>1033</v>
      </c>
      <c r="H234" s="15">
        <v>1088.853</v>
      </c>
      <c r="I234" s="36">
        <v>1072</v>
      </c>
      <c r="J234" s="36">
        <v>1205</v>
      </c>
      <c r="K234" s="36">
        <v>1236.6</v>
      </c>
      <c r="L234" s="37">
        <v>1179.6</v>
      </c>
      <c r="M234" s="37">
        <v>744.986</v>
      </c>
      <c r="N234" s="37">
        <v>1170</v>
      </c>
    </row>
    <row r="235" spans="1:14" s="3" customFormat="1" ht="16.5">
      <c r="A235" s="17" t="s">
        <v>357</v>
      </c>
      <c r="B235" s="17" t="s">
        <v>140</v>
      </c>
      <c r="C235" s="14">
        <v>4</v>
      </c>
      <c r="D235" s="43">
        <v>7</v>
      </c>
      <c r="E235" s="43">
        <v>7</v>
      </c>
      <c r="F235" s="43">
        <v>7</v>
      </c>
      <c r="G235" s="43">
        <v>7</v>
      </c>
      <c r="H235" s="15">
        <v>7.248</v>
      </c>
      <c r="I235" s="14">
        <v>10</v>
      </c>
      <c r="J235" s="14">
        <v>0</v>
      </c>
      <c r="K235" s="14">
        <v>0</v>
      </c>
      <c r="L235" s="16">
        <v>4.7</v>
      </c>
      <c r="M235" s="16">
        <v>3.574</v>
      </c>
      <c r="N235" s="16">
        <v>3</v>
      </c>
    </row>
    <row r="236" spans="1:14" s="3" customFormat="1" ht="14.25">
      <c r="A236" s="17" t="s">
        <v>139</v>
      </c>
      <c r="B236" s="17" t="s">
        <v>135</v>
      </c>
      <c r="C236" s="14">
        <v>1829.8</v>
      </c>
      <c r="D236" s="43">
        <v>394</v>
      </c>
      <c r="E236" s="43">
        <v>394</v>
      </c>
      <c r="F236" s="43">
        <v>426</v>
      </c>
      <c r="G236" s="43">
        <v>434</v>
      </c>
      <c r="H236" s="15">
        <v>334.712</v>
      </c>
      <c r="I236" s="14">
        <v>330</v>
      </c>
      <c r="J236" s="14">
        <v>317</v>
      </c>
      <c r="K236" s="14">
        <v>335.9</v>
      </c>
      <c r="L236" s="16">
        <v>282.8</v>
      </c>
      <c r="M236" s="16">
        <v>264.471</v>
      </c>
      <c r="N236" s="16">
        <v>310</v>
      </c>
    </row>
    <row r="237" spans="1:14" s="3" customFormat="1" ht="14.25">
      <c r="A237" s="17" t="s">
        <v>110</v>
      </c>
      <c r="B237" s="17" t="s">
        <v>97</v>
      </c>
      <c r="C237" s="14">
        <v>1163</v>
      </c>
      <c r="D237" s="43">
        <v>479</v>
      </c>
      <c r="E237" s="43">
        <v>484</v>
      </c>
      <c r="F237" s="43">
        <v>563</v>
      </c>
      <c r="G237" s="43">
        <v>488</v>
      </c>
      <c r="H237" s="15">
        <v>606.043</v>
      </c>
      <c r="I237" s="14">
        <v>660</v>
      </c>
      <c r="J237" s="14">
        <v>656</v>
      </c>
      <c r="K237" s="14">
        <v>615.9</v>
      </c>
      <c r="L237" s="16">
        <v>675.8</v>
      </c>
      <c r="M237" s="16">
        <v>581.044</v>
      </c>
      <c r="N237" s="16">
        <v>453</v>
      </c>
    </row>
    <row r="238" spans="1:14" s="3" customFormat="1" ht="16.5">
      <c r="A238" s="17" t="s">
        <v>377</v>
      </c>
      <c r="B238" s="17" t="s">
        <v>90</v>
      </c>
      <c r="C238" s="11">
        <v>1</v>
      </c>
      <c r="D238" s="12">
        <v>0</v>
      </c>
      <c r="E238" s="12">
        <v>0</v>
      </c>
      <c r="F238" s="12">
        <v>0</v>
      </c>
      <c r="G238" s="12">
        <v>0</v>
      </c>
      <c r="H238" s="15">
        <v>0</v>
      </c>
      <c r="I238" s="14">
        <v>0</v>
      </c>
      <c r="J238" s="14">
        <v>0</v>
      </c>
      <c r="K238" s="14">
        <v>0</v>
      </c>
      <c r="L238" s="14">
        <v>0</v>
      </c>
      <c r="M238" s="14">
        <v>0</v>
      </c>
      <c r="N238" s="14">
        <v>0</v>
      </c>
    </row>
    <row r="239" spans="1:14" s="3" customFormat="1" ht="16.5">
      <c r="A239" s="17" t="s">
        <v>292</v>
      </c>
      <c r="B239" s="17" t="s">
        <v>140</v>
      </c>
      <c r="C239" s="14">
        <v>96.7</v>
      </c>
      <c r="D239" s="43">
        <v>73</v>
      </c>
      <c r="E239" s="43">
        <v>74</v>
      </c>
      <c r="F239" s="43">
        <v>82</v>
      </c>
      <c r="G239" s="43">
        <v>78</v>
      </c>
      <c r="H239" s="15">
        <v>77.787</v>
      </c>
      <c r="I239" s="14">
        <v>74</v>
      </c>
      <c r="J239" s="14">
        <v>94</v>
      </c>
      <c r="K239" s="14">
        <v>88.7</v>
      </c>
      <c r="L239" s="16">
        <v>85.4</v>
      </c>
      <c r="M239" s="16">
        <v>97.742</v>
      </c>
      <c r="N239" s="16">
        <v>89</v>
      </c>
    </row>
    <row r="240" spans="1:14" s="3" customFormat="1" ht="14.25">
      <c r="A240" s="17" t="s">
        <v>358</v>
      </c>
      <c r="B240" s="17" t="s">
        <v>61</v>
      </c>
      <c r="C240" s="14">
        <v>48.8</v>
      </c>
      <c r="D240" s="43">
        <v>22</v>
      </c>
      <c r="E240" s="43">
        <v>24</v>
      </c>
      <c r="F240" s="43">
        <v>24</v>
      </c>
      <c r="G240" s="43">
        <v>26</v>
      </c>
      <c r="H240" s="15">
        <v>24.551000000000002</v>
      </c>
      <c r="I240" s="14">
        <v>28</v>
      </c>
      <c r="J240" s="14">
        <v>29</v>
      </c>
      <c r="K240" s="14">
        <v>31</v>
      </c>
      <c r="L240" s="16">
        <v>34.9</v>
      </c>
      <c r="M240" s="16">
        <v>36.14</v>
      </c>
      <c r="N240" s="16">
        <v>36</v>
      </c>
    </row>
    <row r="241" spans="1:14" s="3" customFormat="1" ht="14.25">
      <c r="A241" s="19" t="s">
        <v>226</v>
      </c>
      <c r="B241" s="19" t="s">
        <v>61</v>
      </c>
      <c r="C241" s="14">
        <v>0</v>
      </c>
      <c r="D241" s="12" t="s">
        <v>250</v>
      </c>
      <c r="E241" s="12" t="s">
        <v>250</v>
      </c>
      <c r="F241" s="12" t="s">
        <v>250</v>
      </c>
      <c r="G241" s="12" t="s">
        <v>250</v>
      </c>
      <c r="H241" s="15" t="s">
        <v>250</v>
      </c>
      <c r="I241" s="12" t="s">
        <v>250</v>
      </c>
      <c r="J241" s="12" t="s">
        <v>250</v>
      </c>
      <c r="K241" s="12" t="s">
        <v>250</v>
      </c>
      <c r="L241" s="12" t="s">
        <v>250</v>
      </c>
      <c r="M241" s="12" t="s">
        <v>250</v>
      </c>
      <c r="N241" s="12" t="s">
        <v>250</v>
      </c>
    </row>
    <row r="242" spans="1:14" s="3" customFormat="1" ht="14.25">
      <c r="A242" s="17" t="s">
        <v>42</v>
      </c>
      <c r="B242" s="17" t="s">
        <v>28</v>
      </c>
      <c r="C242" s="14">
        <v>2069.6</v>
      </c>
      <c r="D242" s="43">
        <v>177</v>
      </c>
      <c r="E242" s="43">
        <v>163</v>
      </c>
      <c r="F242" s="43">
        <v>172</v>
      </c>
      <c r="G242" s="43">
        <v>183</v>
      </c>
      <c r="H242" s="15">
        <v>174.122</v>
      </c>
      <c r="I242" s="14">
        <v>156</v>
      </c>
      <c r="J242" s="14">
        <v>164</v>
      </c>
      <c r="K242" s="14">
        <v>159</v>
      </c>
      <c r="L242" s="16">
        <v>172.9</v>
      </c>
      <c r="M242" s="16">
        <v>172.44</v>
      </c>
      <c r="N242" s="16">
        <v>183</v>
      </c>
    </row>
    <row r="243" spans="1:14" s="3" customFormat="1" ht="14.25">
      <c r="A243" s="17" t="s">
        <v>218</v>
      </c>
      <c r="B243" s="17" t="s">
        <v>3</v>
      </c>
      <c r="C243" s="14">
        <v>227.3</v>
      </c>
      <c r="D243" s="43">
        <v>25</v>
      </c>
      <c r="E243" s="43">
        <v>21</v>
      </c>
      <c r="F243" s="43">
        <v>32</v>
      </c>
      <c r="G243" s="43">
        <v>34</v>
      </c>
      <c r="H243" s="15">
        <v>33.276</v>
      </c>
      <c r="I243" s="14">
        <v>36</v>
      </c>
      <c r="J243" s="14">
        <v>39</v>
      </c>
      <c r="K243" s="14">
        <v>38</v>
      </c>
      <c r="L243" s="16">
        <v>37.5</v>
      </c>
      <c r="M243" s="16">
        <v>36.983</v>
      </c>
      <c r="N243" s="16">
        <v>29</v>
      </c>
    </row>
    <row r="244" spans="1:14" s="3" customFormat="1" ht="14.25">
      <c r="A244" s="17" t="s">
        <v>127</v>
      </c>
      <c r="B244" s="17" t="s">
        <v>124</v>
      </c>
      <c r="C244" s="14">
        <v>4</v>
      </c>
      <c r="D244" s="43">
        <v>80</v>
      </c>
      <c r="E244" s="43">
        <v>87</v>
      </c>
      <c r="F244" s="43">
        <v>119</v>
      </c>
      <c r="G244" s="43">
        <v>97</v>
      </c>
      <c r="H244" s="15">
        <v>129.339</v>
      </c>
      <c r="I244" s="14">
        <v>96</v>
      </c>
      <c r="J244" s="14">
        <v>62</v>
      </c>
      <c r="K244" s="14">
        <v>30</v>
      </c>
      <c r="L244" s="14">
        <v>75.2</v>
      </c>
      <c r="M244" s="16">
        <v>86.108</v>
      </c>
      <c r="N244" s="16">
        <v>71</v>
      </c>
    </row>
    <row r="245" spans="1:14" s="3" customFormat="1" ht="16.5">
      <c r="A245" s="17" t="s">
        <v>359</v>
      </c>
      <c r="B245" s="17" t="s">
        <v>125</v>
      </c>
      <c r="C245" s="14">
        <v>2378.8</v>
      </c>
      <c r="D245" s="43">
        <f>2947+18</f>
        <v>2965</v>
      </c>
      <c r="E245" s="43">
        <v>2930</v>
      </c>
      <c r="F245" s="43">
        <v>2406</v>
      </c>
      <c r="G245" s="43">
        <v>2607</v>
      </c>
      <c r="H245" s="15">
        <v>2993.898</v>
      </c>
      <c r="I245" s="14">
        <v>3046</v>
      </c>
      <c r="J245" s="14">
        <v>2277</v>
      </c>
      <c r="K245" s="14">
        <v>1989.6</v>
      </c>
      <c r="L245" s="16">
        <v>2022.5</v>
      </c>
      <c r="M245" s="16">
        <v>1525.165</v>
      </c>
      <c r="N245" s="16">
        <v>1417</v>
      </c>
    </row>
    <row r="246" spans="1:14" s="3" customFormat="1" ht="14.25">
      <c r="A246" s="17" t="s">
        <v>112</v>
      </c>
      <c r="B246" s="17" t="s">
        <v>184</v>
      </c>
      <c r="C246" s="14">
        <v>1059.696</v>
      </c>
      <c r="D246" s="43">
        <v>197</v>
      </c>
      <c r="E246" s="43">
        <v>189</v>
      </c>
      <c r="F246" s="43">
        <v>177</v>
      </c>
      <c r="G246" s="43">
        <v>125</v>
      </c>
      <c r="H246" s="15">
        <v>121.336</v>
      </c>
      <c r="I246" s="14">
        <v>104</v>
      </c>
      <c r="J246" s="14">
        <v>102</v>
      </c>
      <c r="K246" s="14">
        <v>81.8</v>
      </c>
      <c r="L246" s="16">
        <v>78</v>
      </c>
      <c r="M246" s="16">
        <v>87.119</v>
      </c>
      <c r="N246" s="16">
        <v>43</v>
      </c>
    </row>
    <row r="247" spans="1:15" s="3" customFormat="1" ht="16.5">
      <c r="A247" s="17" t="s">
        <v>293</v>
      </c>
      <c r="B247" s="17" t="s">
        <v>130</v>
      </c>
      <c r="C247" s="14">
        <v>240</v>
      </c>
      <c r="D247" s="43">
        <v>69</v>
      </c>
      <c r="E247" s="43">
        <v>75</v>
      </c>
      <c r="F247" s="43">
        <v>76</v>
      </c>
      <c r="G247" s="43">
        <v>80</v>
      </c>
      <c r="H247" s="15">
        <v>58.827</v>
      </c>
      <c r="I247" s="14">
        <v>46</v>
      </c>
      <c r="J247" s="14">
        <v>54</v>
      </c>
      <c r="K247" s="14">
        <v>45.2</v>
      </c>
      <c r="L247" s="16">
        <v>53.4</v>
      </c>
      <c r="M247" s="16">
        <v>62.695</v>
      </c>
      <c r="N247" s="16">
        <v>46</v>
      </c>
      <c r="O247" s="4"/>
    </row>
    <row r="248" spans="1:15" s="3" customFormat="1" ht="14.25">
      <c r="A248" s="17" t="s">
        <v>219</v>
      </c>
      <c r="B248" s="17" t="s">
        <v>101</v>
      </c>
      <c r="C248" s="56">
        <v>3356.5</v>
      </c>
      <c r="D248" s="43">
        <v>49</v>
      </c>
      <c r="E248" s="43">
        <v>54</v>
      </c>
      <c r="F248" s="43">
        <v>53</v>
      </c>
      <c r="G248" s="43">
        <v>53</v>
      </c>
      <c r="H248" s="15">
        <v>45.429</v>
      </c>
      <c r="I248" s="14">
        <v>44</v>
      </c>
      <c r="J248" s="14">
        <v>37</v>
      </c>
      <c r="K248" s="14">
        <v>33.1</v>
      </c>
      <c r="L248" s="20">
        <v>32.6</v>
      </c>
      <c r="M248" s="16">
        <v>30.71</v>
      </c>
      <c r="N248" s="16">
        <v>29</v>
      </c>
      <c r="O248" s="4"/>
    </row>
    <row r="249" spans="1:15" s="3" customFormat="1" ht="16.5">
      <c r="A249" s="17" t="s">
        <v>294</v>
      </c>
      <c r="B249" s="17" t="s">
        <v>118</v>
      </c>
      <c r="C249" s="14">
        <v>2</v>
      </c>
      <c r="D249" s="43">
        <v>11</v>
      </c>
      <c r="E249" s="43">
        <v>12</v>
      </c>
      <c r="F249" s="43">
        <v>10</v>
      </c>
      <c r="G249" s="43">
        <v>6</v>
      </c>
      <c r="H249" s="15">
        <v>5.621</v>
      </c>
      <c r="I249" s="14">
        <v>6</v>
      </c>
      <c r="J249" s="14">
        <v>5</v>
      </c>
      <c r="K249" s="14">
        <v>7.9</v>
      </c>
      <c r="L249" s="16">
        <v>5.8</v>
      </c>
      <c r="M249" s="16">
        <v>5.315</v>
      </c>
      <c r="N249" s="16">
        <v>5</v>
      </c>
      <c r="O249" s="4"/>
    </row>
    <row r="250" spans="1:15" s="3" customFormat="1" ht="14.25">
      <c r="A250" s="17" t="s">
        <v>21</v>
      </c>
      <c r="B250" s="17" t="s">
        <v>3</v>
      </c>
      <c r="C250" s="14">
        <v>980</v>
      </c>
      <c r="D250" s="43">
        <v>113</v>
      </c>
      <c r="E250" s="43">
        <v>100</v>
      </c>
      <c r="F250" s="43">
        <v>109</v>
      </c>
      <c r="G250" s="43">
        <v>101</v>
      </c>
      <c r="H250" s="15">
        <v>79.399</v>
      </c>
      <c r="I250" s="14">
        <v>73</v>
      </c>
      <c r="J250" s="14">
        <v>80</v>
      </c>
      <c r="K250" s="14">
        <v>85</v>
      </c>
      <c r="L250" s="16">
        <v>128.8</v>
      </c>
      <c r="M250" s="16">
        <v>152.559</v>
      </c>
      <c r="N250" s="16">
        <v>159</v>
      </c>
      <c r="O250" s="4"/>
    </row>
    <row r="251" spans="1:15" s="3" customFormat="1" ht="16.5">
      <c r="A251" s="17" t="s">
        <v>295</v>
      </c>
      <c r="B251" s="17" t="s">
        <v>99</v>
      </c>
      <c r="C251" s="14">
        <v>3</v>
      </c>
      <c r="D251" s="43">
        <v>46</v>
      </c>
      <c r="E251" s="43">
        <v>48</v>
      </c>
      <c r="F251" s="43">
        <v>39</v>
      </c>
      <c r="G251" s="43">
        <v>35</v>
      </c>
      <c r="H251" s="15">
        <v>29.34</v>
      </c>
      <c r="I251" s="14">
        <v>23</v>
      </c>
      <c r="J251" s="14">
        <v>15</v>
      </c>
      <c r="K251" s="14">
        <v>19.1</v>
      </c>
      <c r="L251" s="16">
        <v>14.2</v>
      </c>
      <c r="M251" s="16">
        <v>17.062</v>
      </c>
      <c r="N251" s="16">
        <v>20</v>
      </c>
      <c r="O251" s="4"/>
    </row>
    <row r="252" spans="1:15" s="3" customFormat="1" ht="14.25">
      <c r="A252" s="17" t="s">
        <v>43</v>
      </c>
      <c r="B252" s="17" t="s">
        <v>187</v>
      </c>
      <c r="C252" s="14">
        <v>141</v>
      </c>
      <c r="D252" s="43">
        <v>150</v>
      </c>
      <c r="E252" s="43">
        <v>185</v>
      </c>
      <c r="F252" s="43">
        <v>203</v>
      </c>
      <c r="G252" s="43">
        <v>143</v>
      </c>
      <c r="H252" s="15">
        <v>142.764</v>
      </c>
      <c r="I252" s="14">
        <v>140</v>
      </c>
      <c r="J252" s="14">
        <v>157</v>
      </c>
      <c r="K252" s="14">
        <v>150.2</v>
      </c>
      <c r="L252" s="16">
        <v>184.1</v>
      </c>
      <c r="M252" s="16">
        <v>171.219</v>
      </c>
      <c r="N252" s="16">
        <v>173</v>
      </c>
      <c r="O252" s="4"/>
    </row>
    <row r="253" spans="1:15" s="3" customFormat="1" ht="14.25">
      <c r="A253" s="17" t="s">
        <v>197</v>
      </c>
      <c r="B253" s="17" t="s">
        <v>61</v>
      </c>
      <c r="C253" s="14">
        <v>65.9</v>
      </c>
      <c r="D253" s="43">
        <v>117</v>
      </c>
      <c r="E253" s="43">
        <v>97</v>
      </c>
      <c r="F253" s="43">
        <v>51</v>
      </c>
      <c r="G253" s="43">
        <v>42</v>
      </c>
      <c r="H253" s="15">
        <v>44.56</v>
      </c>
      <c r="I253" s="14">
        <v>55</v>
      </c>
      <c r="J253" s="14">
        <v>47</v>
      </c>
      <c r="K253" s="14">
        <v>56</v>
      </c>
      <c r="L253" s="20">
        <v>58.4</v>
      </c>
      <c r="M253" s="16">
        <v>92.635</v>
      </c>
      <c r="N253" s="16">
        <v>111</v>
      </c>
      <c r="O253" s="4"/>
    </row>
    <row r="254" spans="1:15" s="3" customFormat="1" ht="16.5">
      <c r="A254" s="32" t="s">
        <v>376</v>
      </c>
      <c r="B254" s="17" t="s">
        <v>83</v>
      </c>
      <c r="C254" s="14">
        <v>410.2</v>
      </c>
      <c r="D254" s="43">
        <v>0</v>
      </c>
      <c r="E254" s="43">
        <v>0</v>
      </c>
      <c r="F254" s="43">
        <v>0</v>
      </c>
      <c r="G254" s="43">
        <v>0</v>
      </c>
      <c r="H254" s="15">
        <v>0</v>
      </c>
      <c r="I254" s="43">
        <v>0</v>
      </c>
      <c r="J254" s="43">
        <v>0</v>
      </c>
      <c r="K254" s="43">
        <v>0</v>
      </c>
      <c r="L254" s="43">
        <v>0</v>
      </c>
      <c r="M254" s="43">
        <v>0</v>
      </c>
      <c r="N254" s="43">
        <v>0</v>
      </c>
      <c r="O254" s="4"/>
    </row>
    <row r="255" spans="1:15" s="3" customFormat="1" ht="14.25">
      <c r="A255" s="17" t="s">
        <v>57</v>
      </c>
      <c r="B255" s="17" t="s">
        <v>58</v>
      </c>
      <c r="C255" s="14">
        <v>776</v>
      </c>
      <c r="D255" s="43">
        <v>21</v>
      </c>
      <c r="E255" s="43">
        <v>22</v>
      </c>
      <c r="F255" s="43">
        <v>21</v>
      </c>
      <c r="G255" s="43">
        <v>21</v>
      </c>
      <c r="H255" s="15">
        <v>22.598</v>
      </c>
      <c r="I255" s="14">
        <v>24</v>
      </c>
      <c r="J255" s="14">
        <v>27</v>
      </c>
      <c r="K255" s="14">
        <v>22.7</v>
      </c>
      <c r="L255" s="16">
        <v>25</v>
      </c>
      <c r="M255" s="16">
        <v>23.078</v>
      </c>
      <c r="N255" s="16">
        <v>20</v>
      </c>
      <c r="O255" s="4"/>
    </row>
    <row r="256" spans="1:15" s="3" customFormat="1" ht="14.25">
      <c r="A256" s="17" t="s">
        <v>268</v>
      </c>
      <c r="B256" s="17" t="s">
        <v>37</v>
      </c>
      <c r="C256" s="14">
        <v>51.6</v>
      </c>
      <c r="D256" s="43">
        <v>35</v>
      </c>
      <c r="E256" s="43">
        <v>39</v>
      </c>
      <c r="F256" s="43">
        <v>0</v>
      </c>
      <c r="G256" s="43">
        <v>0</v>
      </c>
      <c r="H256" s="15">
        <v>0</v>
      </c>
      <c r="I256" s="14">
        <v>0</v>
      </c>
      <c r="J256" s="14">
        <v>0</v>
      </c>
      <c r="K256" s="14">
        <v>0</v>
      </c>
      <c r="L256" s="14">
        <v>0</v>
      </c>
      <c r="M256" s="14">
        <v>0</v>
      </c>
      <c r="N256" s="14">
        <v>0</v>
      </c>
      <c r="O256" s="4"/>
    </row>
    <row r="257" spans="1:15" s="3" customFormat="1" ht="14.25">
      <c r="A257" s="17" t="s">
        <v>269</v>
      </c>
      <c r="B257" s="17" t="s">
        <v>87</v>
      </c>
      <c r="C257" s="14">
        <v>0</v>
      </c>
      <c r="D257" s="12" t="s">
        <v>250</v>
      </c>
      <c r="E257" s="12" t="s">
        <v>250</v>
      </c>
      <c r="F257" s="12" t="s">
        <v>250</v>
      </c>
      <c r="G257" s="12" t="s">
        <v>250</v>
      </c>
      <c r="H257" s="15" t="s">
        <v>250</v>
      </c>
      <c r="I257" s="12" t="s">
        <v>250</v>
      </c>
      <c r="J257" s="12" t="s">
        <v>250</v>
      </c>
      <c r="K257" s="12" t="s">
        <v>250</v>
      </c>
      <c r="L257" s="12" t="s">
        <v>250</v>
      </c>
      <c r="M257" s="12" t="s">
        <v>250</v>
      </c>
      <c r="N257" s="12" t="s">
        <v>250</v>
      </c>
      <c r="O257" s="4"/>
    </row>
    <row r="258" spans="1:15" s="3" customFormat="1" ht="14.25">
      <c r="A258" s="17" t="s">
        <v>360</v>
      </c>
      <c r="B258" s="17" t="s">
        <v>225</v>
      </c>
      <c r="C258" s="14">
        <v>0</v>
      </c>
      <c r="D258" s="12" t="s">
        <v>250</v>
      </c>
      <c r="E258" s="12" t="s">
        <v>250</v>
      </c>
      <c r="F258" s="12" t="s">
        <v>250</v>
      </c>
      <c r="G258" s="12" t="s">
        <v>250</v>
      </c>
      <c r="H258" s="15" t="s">
        <v>250</v>
      </c>
      <c r="I258" s="12" t="s">
        <v>250</v>
      </c>
      <c r="J258" s="12" t="s">
        <v>250</v>
      </c>
      <c r="K258" s="12" t="s">
        <v>250</v>
      </c>
      <c r="L258" s="12" t="s">
        <v>250</v>
      </c>
      <c r="M258" s="12" t="s">
        <v>250</v>
      </c>
      <c r="N258" s="12" t="s">
        <v>250</v>
      </c>
      <c r="O258" s="4"/>
    </row>
    <row r="259" spans="1:15" s="3" customFormat="1" ht="14.25">
      <c r="A259" s="17" t="s">
        <v>159</v>
      </c>
      <c r="B259" s="17" t="s">
        <v>140</v>
      </c>
      <c r="C259" s="14">
        <v>540.7</v>
      </c>
      <c r="D259" s="43">
        <v>112</v>
      </c>
      <c r="E259" s="43">
        <v>90</v>
      </c>
      <c r="F259" s="43">
        <v>134</v>
      </c>
      <c r="G259" s="43">
        <v>124</v>
      </c>
      <c r="H259" s="15">
        <v>115.255</v>
      </c>
      <c r="I259" s="14">
        <v>119</v>
      </c>
      <c r="J259" s="14">
        <v>129</v>
      </c>
      <c r="K259" s="14">
        <v>112.1</v>
      </c>
      <c r="L259" s="16">
        <v>100.4</v>
      </c>
      <c r="M259" s="16">
        <v>90.35</v>
      </c>
      <c r="N259" s="16">
        <v>86</v>
      </c>
      <c r="O259" s="4"/>
    </row>
    <row r="260" spans="1:15" s="3" customFormat="1" ht="14.25">
      <c r="A260" s="17" t="s">
        <v>160</v>
      </c>
      <c r="B260" s="17" t="s">
        <v>144</v>
      </c>
      <c r="C260" s="14">
        <v>316</v>
      </c>
      <c r="D260" s="43">
        <v>7</v>
      </c>
      <c r="E260" s="43">
        <v>8</v>
      </c>
      <c r="F260" s="43">
        <v>0</v>
      </c>
      <c r="G260" s="43">
        <v>0</v>
      </c>
      <c r="H260" s="15">
        <v>0</v>
      </c>
      <c r="I260" s="14">
        <v>0</v>
      </c>
      <c r="J260" s="14">
        <v>0</v>
      </c>
      <c r="K260" s="14">
        <v>0</v>
      </c>
      <c r="L260" s="16">
        <v>11.7</v>
      </c>
      <c r="M260" s="16">
        <v>13.325</v>
      </c>
      <c r="N260" s="16">
        <v>12</v>
      </c>
      <c r="O260" s="4"/>
    </row>
    <row r="261" spans="1:15" s="3" customFormat="1" ht="16.5">
      <c r="A261" s="17" t="s">
        <v>361</v>
      </c>
      <c r="B261" s="17" t="s">
        <v>137</v>
      </c>
      <c r="C261" s="14">
        <v>120</v>
      </c>
      <c r="D261" s="43">
        <v>56</v>
      </c>
      <c r="E261" s="43">
        <v>57</v>
      </c>
      <c r="F261" s="43">
        <v>47</v>
      </c>
      <c r="G261" s="43">
        <v>44</v>
      </c>
      <c r="H261" s="15">
        <v>41.056</v>
      </c>
      <c r="I261" s="14">
        <v>50</v>
      </c>
      <c r="J261" s="14">
        <v>19</v>
      </c>
      <c r="K261" s="14">
        <v>14</v>
      </c>
      <c r="L261" s="16">
        <v>16.4</v>
      </c>
      <c r="M261" s="16">
        <v>15.345</v>
      </c>
      <c r="N261" s="16">
        <v>19</v>
      </c>
      <c r="O261" s="4"/>
    </row>
    <row r="262" spans="1:15" s="3" customFormat="1" ht="16.5">
      <c r="A262" s="17" t="s">
        <v>375</v>
      </c>
      <c r="B262" s="17" t="s">
        <v>11</v>
      </c>
      <c r="C262" s="14">
        <v>0.7</v>
      </c>
      <c r="D262" s="12">
        <v>0</v>
      </c>
      <c r="E262" s="12">
        <v>0</v>
      </c>
      <c r="F262" s="12">
        <v>0</v>
      </c>
      <c r="G262" s="12">
        <v>0</v>
      </c>
      <c r="H262" s="15">
        <v>0</v>
      </c>
      <c r="I262" s="14">
        <v>0</v>
      </c>
      <c r="J262" s="14">
        <v>0</v>
      </c>
      <c r="K262" s="14">
        <v>0</v>
      </c>
      <c r="L262" s="14">
        <v>0</v>
      </c>
      <c r="M262" s="14">
        <v>0</v>
      </c>
      <c r="N262" s="14">
        <v>0</v>
      </c>
      <c r="O262" s="4"/>
    </row>
    <row r="263" spans="1:15" s="3" customFormat="1" ht="14.25">
      <c r="A263" s="17" t="s">
        <v>111</v>
      </c>
      <c r="B263" s="17" t="s">
        <v>101</v>
      </c>
      <c r="C263" s="14">
        <v>19176.8</v>
      </c>
      <c r="D263" s="43">
        <v>303</v>
      </c>
      <c r="E263" s="43">
        <v>311</v>
      </c>
      <c r="F263" s="43">
        <v>330</v>
      </c>
      <c r="G263" s="43">
        <v>332</v>
      </c>
      <c r="H263" s="15">
        <v>277.219</v>
      </c>
      <c r="I263" s="14">
        <v>263</v>
      </c>
      <c r="J263" s="14">
        <v>212</v>
      </c>
      <c r="K263" s="14">
        <v>185.6</v>
      </c>
      <c r="L263" s="16">
        <v>179.1</v>
      </c>
      <c r="M263" s="16">
        <v>175.733</v>
      </c>
      <c r="N263" s="16">
        <v>167</v>
      </c>
      <c r="O263" s="4"/>
    </row>
    <row r="264" spans="1:15" s="3" customFormat="1" ht="14.25">
      <c r="A264" s="17" t="s">
        <v>362</v>
      </c>
      <c r="B264" s="17" t="s">
        <v>13</v>
      </c>
      <c r="C264" s="14">
        <v>64.1</v>
      </c>
      <c r="D264" s="12">
        <v>1</v>
      </c>
      <c r="E264" s="12">
        <v>0</v>
      </c>
      <c r="F264" s="12">
        <v>0</v>
      </c>
      <c r="G264" s="12">
        <v>0</v>
      </c>
      <c r="H264" s="15">
        <v>0</v>
      </c>
      <c r="I264" s="14">
        <v>21</v>
      </c>
      <c r="J264" s="14">
        <v>1</v>
      </c>
      <c r="K264" s="14">
        <v>0.528</v>
      </c>
      <c r="L264" s="14">
        <v>0.552</v>
      </c>
      <c r="M264" s="16">
        <v>0.967</v>
      </c>
      <c r="N264" s="16">
        <v>0.8</v>
      </c>
      <c r="O264" s="4"/>
    </row>
    <row r="265" spans="1:15" s="3" customFormat="1" ht="16.5">
      <c r="A265" s="17" t="s">
        <v>363</v>
      </c>
      <c r="B265" s="17" t="s">
        <v>81</v>
      </c>
      <c r="C265" s="14">
        <v>0.01</v>
      </c>
      <c r="D265" s="43">
        <v>0</v>
      </c>
      <c r="E265" s="43">
        <v>0</v>
      </c>
      <c r="F265" s="43">
        <v>0</v>
      </c>
      <c r="G265" s="43">
        <v>0</v>
      </c>
      <c r="H265" s="15">
        <v>0</v>
      </c>
      <c r="I265" s="14">
        <v>0</v>
      </c>
      <c r="J265" s="14">
        <v>0</v>
      </c>
      <c r="K265" s="14">
        <v>0</v>
      </c>
      <c r="L265" s="16">
        <v>0</v>
      </c>
      <c r="M265" s="16">
        <v>0</v>
      </c>
      <c r="N265" s="16">
        <v>0</v>
      </c>
      <c r="O265" s="4"/>
    </row>
    <row r="266" spans="1:15" s="3" customFormat="1" ht="14.25">
      <c r="A266" s="17" t="s">
        <v>44</v>
      </c>
      <c r="B266" s="17" t="s">
        <v>41</v>
      </c>
      <c r="C266" s="14">
        <v>568</v>
      </c>
      <c r="D266" s="43">
        <v>175</v>
      </c>
      <c r="E266" s="43">
        <v>173</v>
      </c>
      <c r="F266" s="43">
        <v>208</v>
      </c>
      <c r="G266" s="43">
        <v>183</v>
      </c>
      <c r="H266" s="15">
        <v>165.99</v>
      </c>
      <c r="I266" s="14">
        <v>157</v>
      </c>
      <c r="J266" s="14">
        <v>150</v>
      </c>
      <c r="K266" s="14">
        <v>149.6</v>
      </c>
      <c r="L266" s="16">
        <v>126.6</v>
      </c>
      <c r="M266" s="16">
        <v>130.619</v>
      </c>
      <c r="N266" s="16">
        <v>116</v>
      </c>
      <c r="O266" s="4"/>
    </row>
    <row r="267" spans="1:15" s="3" customFormat="1" ht="14.25">
      <c r="A267" s="17" t="s">
        <v>169</v>
      </c>
      <c r="B267" s="17" t="s">
        <v>140</v>
      </c>
      <c r="C267" s="14">
        <v>16</v>
      </c>
      <c r="D267" s="43">
        <v>23</v>
      </c>
      <c r="E267" s="43">
        <v>26</v>
      </c>
      <c r="F267" s="43">
        <v>25</v>
      </c>
      <c r="G267" s="43">
        <v>34</v>
      </c>
      <c r="H267" s="15">
        <v>34.992</v>
      </c>
      <c r="I267" s="14">
        <v>34</v>
      </c>
      <c r="J267" s="14">
        <v>30</v>
      </c>
      <c r="K267" s="14">
        <v>26.1</v>
      </c>
      <c r="L267" s="16">
        <v>23.2</v>
      </c>
      <c r="M267" s="16">
        <v>24.154</v>
      </c>
      <c r="N267" s="16">
        <v>23</v>
      </c>
      <c r="O267" s="4"/>
    </row>
    <row r="268" spans="1:15" s="3" customFormat="1" ht="16.5">
      <c r="A268" s="17" t="s">
        <v>296</v>
      </c>
      <c r="B268" s="17" t="s">
        <v>97</v>
      </c>
      <c r="C268" s="14">
        <v>102.7</v>
      </c>
      <c r="D268" s="43">
        <v>31</v>
      </c>
      <c r="E268" s="43">
        <v>26</v>
      </c>
      <c r="F268" s="43">
        <v>31</v>
      </c>
      <c r="G268" s="43">
        <v>36</v>
      </c>
      <c r="H268" s="15">
        <v>34.444</v>
      </c>
      <c r="I268" s="14">
        <v>36</v>
      </c>
      <c r="J268" s="14">
        <v>29</v>
      </c>
      <c r="K268" s="14">
        <v>28.9</v>
      </c>
      <c r="L268" s="16">
        <v>24.1</v>
      </c>
      <c r="M268" s="16">
        <v>28.445</v>
      </c>
      <c r="N268" s="16">
        <v>28</v>
      </c>
      <c r="O268" s="4"/>
    </row>
    <row r="269" spans="1:15" s="3" customFormat="1" ht="16.5">
      <c r="A269" s="17" t="s">
        <v>364</v>
      </c>
      <c r="B269" s="17" t="s">
        <v>101</v>
      </c>
      <c r="C269" s="14">
        <v>1962</v>
      </c>
      <c r="D269" s="43">
        <v>16</v>
      </c>
      <c r="E269" s="43">
        <v>16</v>
      </c>
      <c r="F269" s="43">
        <v>15</v>
      </c>
      <c r="G269" s="43">
        <v>12</v>
      </c>
      <c r="H269" s="15">
        <v>11.486</v>
      </c>
      <c r="I269" s="14">
        <v>12</v>
      </c>
      <c r="J269" s="14">
        <v>9</v>
      </c>
      <c r="K269" s="14">
        <v>9</v>
      </c>
      <c r="L269" s="20">
        <v>5.6</v>
      </c>
      <c r="M269" s="16">
        <v>5.216</v>
      </c>
      <c r="N269" s="16">
        <v>2</v>
      </c>
      <c r="O269" s="4"/>
    </row>
    <row r="270" spans="1:15" s="3" customFormat="1" ht="16.5">
      <c r="A270" s="17" t="s">
        <v>374</v>
      </c>
      <c r="B270" s="17" t="s">
        <v>87</v>
      </c>
      <c r="C270" s="14">
        <v>8</v>
      </c>
      <c r="D270" s="12">
        <v>0</v>
      </c>
      <c r="E270" s="12">
        <v>0</v>
      </c>
      <c r="F270" s="12">
        <v>0</v>
      </c>
      <c r="G270" s="12">
        <v>0</v>
      </c>
      <c r="H270" s="15">
        <v>0</v>
      </c>
      <c r="I270" s="14">
        <v>0</v>
      </c>
      <c r="J270" s="14">
        <v>0</v>
      </c>
      <c r="K270" s="14">
        <v>0</v>
      </c>
      <c r="L270" s="14">
        <v>0</v>
      </c>
      <c r="M270" s="14">
        <v>0</v>
      </c>
      <c r="N270" s="14">
        <v>0</v>
      </c>
      <c r="O270" s="4"/>
    </row>
    <row r="271" spans="1:15" s="3" customFormat="1" ht="14.25">
      <c r="A271" s="17" t="s">
        <v>220</v>
      </c>
      <c r="B271" s="17" t="s">
        <v>61</v>
      </c>
      <c r="C271" s="11">
        <v>0</v>
      </c>
      <c r="D271" s="12" t="s">
        <v>250</v>
      </c>
      <c r="E271" s="12" t="s">
        <v>250</v>
      </c>
      <c r="F271" s="12" t="s">
        <v>250</v>
      </c>
      <c r="G271" s="12" t="s">
        <v>250</v>
      </c>
      <c r="H271" s="15" t="s">
        <v>250</v>
      </c>
      <c r="I271" s="12" t="s">
        <v>250</v>
      </c>
      <c r="J271" s="12" t="s">
        <v>250</v>
      </c>
      <c r="K271" s="12" t="s">
        <v>250</v>
      </c>
      <c r="L271" s="12" t="s">
        <v>250</v>
      </c>
      <c r="M271" s="12" t="s">
        <v>250</v>
      </c>
      <c r="N271" s="12" t="s">
        <v>250</v>
      </c>
      <c r="O271" s="4"/>
    </row>
    <row r="272" spans="1:15" s="3" customFormat="1" ht="14.25">
      <c r="A272" s="17" t="s">
        <v>255</v>
      </c>
      <c r="B272" s="17" t="s">
        <v>1</v>
      </c>
      <c r="C272" s="16">
        <v>3.3</v>
      </c>
      <c r="D272" s="43">
        <v>26</v>
      </c>
      <c r="E272" s="43">
        <v>17</v>
      </c>
      <c r="F272" s="43">
        <v>19</v>
      </c>
      <c r="G272" s="43">
        <v>0</v>
      </c>
      <c r="H272" s="15">
        <v>0</v>
      </c>
      <c r="I272" s="14">
        <v>0</v>
      </c>
      <c r="J272" s="14">
        <v>0</v>
      </c>
      <c r="K272" s="14">
        <v>0</v>
      </c>
      <c r="L272" s="14">
        <v>0</v>
      </c>
      <c r="M272" s="14">
        <v>0</v>
      </c>
      <c r="N272" s="14">
        <v>0</v>
      </c>
      <c r="O272" s="4"/>
    </row>
    <row r="273" spans="1:15" s="3" customFormat="1" ht="16.5">
      <c r="A273" s="17" t="s">
        <v>373</v>
      </c>
      <c r="B273" s="17" t="s">
        <v>119</v>
      </c>
      <c r="C273" s="14">
        <v>1</v>
      </c>
      <c r="D273" s="12">
        <v>0</v>
      </c>
      <c r="E273" s="12">
        <v>0</v>
      </c>
      <c r="F273" s="12">
        <v>0</v>
      </c>
      <c r="G273" s="12">
        <v>0</v>
      </c>
      <c r="H273" s="15">
        <v>0</v>
      </c>
      <c r="I273" s="14">
        <v>0</v>
      </c>
      <c r="J273" s="14">
        <v>0</v>
      </c>
      <c r="K273" s="14">
        <v>0</v>
      </c>
      <c r="L273" s="14">
        <v>0</v>
      </c>
      <c r="M273" s="14">
        <v>0</v>
      </c>
      <c r="N273" s="14">
        <v>0</v>
      </c>
      <c r="O273" s="4"/>
    </row>
    <row r="274" spans="1:15" s="3" customFormat="1" ht="14.25">
      <c r="A274" s="17" t="s">
        <v>256</v>
      </c>
      <c r="B274" s="17" t="s">
        <v>181</v>
      </c>
      <c r="C274" s="14">
        <v>6798.8</v>
      </c>
      <c r="D274" s="43">
        <f aca="true" t="shared" si="1" ref="D274:N274">SUM(D275:D276)</f>
        <v>329208</v>
      </c>
      <c r="E274" s="43">
        <f t="shared" si="1"/>
        <v>333139</v>
      </c>
      <c r="F274" s="43">
        <f t="shared" si="1"/>
        <v>226173</v>
      </c>
      <c r="G274" s="43">
        <f t="shared" si="1"/>
        <v>349245</v>
      </c>
      <c r="H274" s="15">
        <f>(SUM(H275:H276))*0.001</f>
        <v>0.28931100000000004</v>
      </c>
      <c r="I274" s="14">
        <f t="shared" si="1"/>
        <v>231</v>
      </c>
      <c r="J274" s="14">
        <f t="shared" si="1"/>
        <v>288</v>
      </c>
      <c r="K274" s="14">
        <f t="shared" si="1"/>
        <v>256.9</v>
      </c>
      <c r="L274" s="14">
        <f t="shared" si="1"/>
        <v>194.79999999999998</v>
      </c>
      <c r="M274" s="14">
        <f t="shared" si="1"/>
        <v>185.543</v>
      </c>
      <c r="N274" s="14">
        <f t="shared" si="1"/>
        <v>173</v>
      </c>
      <c r="O274" s="4"/>
    </row>
    <row r="275" spans="1:15" s="3" customFormat="1" ht="14.25">
      <c r="A275" s="64" t="s">
        <v>403</v>
      </c>
      <c r="B275" s="17" t="s">
        <v>117</v>
      </c>
      <c r="C275" s="14"/>
      <c r="D275" s="45">
        <v>311244</v>
      </c>
      <c r="E275" s="45">
        <v>315273</v>
      </c>
      <c r="F275" s="45">
        <v>205394</v>
      </c>
      <c r="G275" s="45">
        <v>326525</v>
      </c>
      <c r="H275" s="15">
        <v>270.788</v>
      </c>
      <c r="I275" s="14">
        <v>214</v>
      </c>
      <c r="J275" s="14">
        <v>270</v>
      </c>
      <c r="K275" s="14">
        <v>239.2</v>
      </c>
      <c r="L275" s="14">
        <v>178.6</v>
      </c>
      <c r="M275" s="16">
        <v>168.543</v>
      </c>
      <c r="N275" s="16">
        <v>156</v>
      </c>
      <c r="O275" s="4"/>
    </row>
    <row r="276" spans="1:15" s="3" customFormat="1" ht="14.25">
      <c r="A276" s="64" t="s">
        <v>404</v>
      </c>
      <c r="B276" s="17" t="s">
        <v>137</v>
      </c>
      <c r="C276" s="14"/>
      <c r="D276" s="55">
        <v>17964</v>
      </c>
      <c r="E276" s="55">
        <v>17866</v>
      </c>
      <c r="F276" s="55">
        <v>20779</v>
      </c>
      <c r="G276" s="55">
        <v>22720</v>
      </c>
      <c r="H276" s="15">
        <v>18.523</v>
      </c>
      <c r="I276" s="14">
        <v>17</v>
      </c>
      <c r="J276" s="14">
        <v>18</v>
      </c>
      <c r="K276" s="14">
        <v>17.7</v>
      </c>
      <c r="L276" s="14">
        <v>16.2</v>
      </c>
      <c r="M276" s="16">
        <v>17</v>
      </c>
      <c r="N276" s="16">
        <v>17</v>
      </c>
      <c r="O276" s="4"/>
    </row>
    <row r="277" spans="1:15" s="3" customFormat="1" ht="16.5">
      <c r="A277" s="17" t="s">
        <v>365</v>
      </c>
      <c r="B277" s="17" t="s">
        <v>97</v>
      </c>
      <c r="C277" s="14">
        <v>687</v>
      </c>
      <c r="D277" s="43">
        <v>370</v>
      </c>
      <c r="E277" s="43">
        <v>339</v>
      </c>
      <c r="F277" s="43">
        <v>344</v>
      </c>
      <c r="G277" s="43">
        <v>308</v>
      </c>
      <c r="H277" s="15">
        <v>297.199</v>
      </c>
      <c r="I277" s="14">
        <v>270</v>
      </c>
      <c r="J277" s="14">
        <v>255</v>
      </c>
      <c r="K277" s="14">
        <v>252.2</v>
      </c>
      <c r="L277" s="16">
        <v>244.2</v>
      </c>
      <c r="M277" s="16">
        <v>241</v>
      </c>
      <c r="N277" s="16">
        <v>270</v>
      </c>
      <c r="O277" s="4"/>
    </row>
    <row r="278" spans="1:15" s="3" customFormat="1" ht="14.25">
      <c r="A278" s="17" t="s">
        <v>45</v>
      </c>
      <c r="B278" s="17" t="s">
        <v>26</v>
      </c>
      <c r="C278" s="14">
        <v>753</v>
      </c>
      <c r="D278" s="43">
        <v>462</v>
      </c>
      <c r="E278" s="43">
        <v>576</v>
      </c>
      <c r="F278" s="43">
        <v>559</v>
      </c>
      <c r="G278" s="43">
        <v>595</v>
      </c>
      <c r="H278" s="15">
        <v>438.543</v>
      </c>
      <c r="I278" s="14">
        <v>449</v>
      </c>
      <c r="J278" s="14">
        <v>490</v>
      </c>
      <c r="K278" s="14">
        <v>413.9</v>
      </c>
      <c r="L278" s="16">
        <v>418.6</v>
      </c>
      <c r="M278" s="16">
        <v>437.4</v>
      </c>
      <c r="N278" s="16">
        <v>406</v>
      </c>
      <c r="O278" s="4"/>
    </row>
    <row r="279" spans="1:15" s="3" customFormat="1" ht="16.5">
      <c r="A279" s="17" t="s">
        <v>372</v>
      </c>
      <c r="B279" s="17" t="s">
        <v>135</v>
      </c>
      <c r="C279" s="36">
        <v>181.87</v>
      </c>
      <c r="D279" s="12">
        <v>0</v>
      </c>
      <c r="E279" s="12">
        <v>0</v>
      </c>
      <c r="F279" s="12">
        <v>0</v>
      </c>
      <c r="G279" s="12">
        <v>0</v>
      </c>
      <c r="H279" s="15">
        <v>0</v>
      </c>
      <c r="I279" s="14">
        <v>0</v>
      </c>
      <c r="J279" s="14">
        <v>0</v>
      </c>
      <c r="K279" s="14">
        <v>0</v>
      </c>
      <c r="L279" s="14">
        <v>0</v>
      </c>
      <c r="M279" s="14">
        <v>0</v>
      </c>
      <c r="N279" s="14">
        <v>0</v>
      </c>
      <c r="O279" s="4"/>
    </row>
    <row r="280" spans="1:15" s="3" customFormat="1" ht="14.25">
      <c r="A280" s="17" t="s">
        <v>198</v>
      </c>
      <c r="B280" s="17" t="s">
        <v>225</v>
      </c>
      <c r="C280" s="16">
        <v>453.8</v>
      </c>
      <c r="D280" s="43">
        <v>153</v>
      </c>
      <c r="E280" s="43">
        <v>140</v>
      </c>
      <c r="F280" s="43">
        <v>128</v>
      </c>
      <c r="G280" s="43">
        <v>141</v>
      </c>
      <c r="H280" s="15">
        <v>138.026</v>
      </c>
      <c r="I280" s="14">
        <v>127</v>
      </c>
      <c r="J280" s="14">
        <v>116</v>
      </c>
      <c r="K280" s="14">
        <v>122.8</v>
      </c>
      <c r="L280" s="20">
        <v>123.5</v>
      </c>
      <c r="M280" s="16">
        <v>118.574</v>
      </c>
      <c r="N280" s="16">
        <v>99</v>
      </c>
      <c r="O280" s="4"/>
    </row>
    <row r="281" spans="1:15" s="3" customFormat="1" ht="16.5">
      <c r="A281" s="17" t="s">
        <v>371</v>
      </c>
      <c r="B281" s="17" t="s">
        <v>315</v>
      </c>
      <c r="C281" s="14">
        <v>573.1</v>
      </c>
      <c r="D281" s="14">
        <v>0</v>
      </c>
      <c r="E281" s="14">
        <v>0</v>
      </c>
      <c r="F281" s="14">
        <v>0</v>
      </c>
      <c r="G281" s="14">
        <v>0</v>
      </c>
      <c r="H281" s="15">
        <v>0</v>
      </c>
      <c r="I281" s="14">
        <v>0</v>
      </c>
      <c r="J281" s="14">
        <v>0</v>
      </c>
      <c r="K281" s="14">
        <v>0</v>
      </c>
      <c r="L281" s="14">
        <v>0</v>
      </c>
      <c r="M281" s="14">
        <v>0</v>
      </c>
      <c r="N281" s="14">
        <v>0</v>
      </c>
      <c r="O281" s="4"/>
    </row>
    <row r="282" spans="1:15" s="3" customFormat="1" ht="14.25">
      <c r="A282" s="17" t="s">
        <v>76</v>
      </c>
      <c r="B282" s="17" t="s">
        <v>68</v>
      </c>
      <c r="C282" s="14">
        <v>97</v>
      </c>
      <c r="D282" s="43">
        <v>294</v>
      </c>
      <c r="E282" s="43">
        <v>317</v>
      </c>
      <c r="F282" s="43">
        <v>283</v>
      </c>
      <c r="G282" s="43">
        <v>264</v>
      </c>
      <c r="H282" s="15">
        <v>264.798</v>
      </c>
      <c r="I282" s="14">
        <v>237</v>
      </c>
      <c r="J282" s="14">
        <v>246</v>
      </c>
      <c r="K282" s="14">
        <v>254.5</v>
      </c>
      <c r="L282" s="16">
        <v>262.4</v>
      </c>
      <c r="M282" s="16">
        <v>252.526</v>
      </c>
      <c r="N282" s="16">
        <v>222</v>
      </c>
      <c r="O282" s="4"/>
    </row>
    <row r="283" spans="1:15" s="3" customFormat="1" ht="14.25">
      <c r="A283" s="17" t="s">
        <v>22</v>
      </c>
      <c r="B283" s="17" t="s">
        <v>13</v>
      </c>
      <c r="C283" s="14">
        <v>1735</v>
      </c>
      <c r="D283" s="43">
        <v>172</v>
      </c>
      <c r="E283" s="43">
        <v>278</v>
      </c>
      <c r="F283" s="43">
        <v>119</v>
      </c>
      <c r="G283" s="43">
        <v>158</v>
      </c>
      <c r="H283" s="15">
        <v>208.29</v>
      </c>
      <c r="I283" s="14">
        <v>204</v>
      </c>
      <c r="J283" s="14">
        <v>223</v>
      </c>
      <c r="K283" s="14">
        <v>199.6</v>
      </c>
      <c r="L283" s="16">
        <v>269.2</v>
      </c>
      <c r="M283" s="16">
        <v>248.5</v>
      </c>
      <c r="N283" s="16">
        <v>143</v>
      </c>
      <c r="O283" s="4"/>
    </row>
    <row r="284" spans="1:15" s="3" customFormat="1" ht="14.25">
      <c r="A284" s="17" t="s">
        <v>257</v>
      </c>
      <c r="B284" s="17" t="s">
        <v>99</v>
      </c>
      <c r="C284" s="14">
        <v>17.4</v>
      </c>
      <c r="D284" s="43">
        <v>557</v>
      </c>
      <c r="E284" s="43">
        <v>585</v>
      </c>
      <c r="F284" s="43">
        <v>560</v>
      </c>
      <c r="G284" s="43">
        <v>484</v>
      </c>
      <c r="H284" s="15">
        <v>420.90500000000003</v>
      </c>
      <c r="I284" s="14">
        <v>657</v>
      </c>
      <c r="J284" s="24">
        <v>539</v>
      </c>
      <c r="K284" s="24">
        <v>458.7</v>
      </c>
      <c r="L284" s="24">
        <v>388.7</v>
      </c>
      <c r="M284" s="14">
        <v>497.4</v>
      </c>
      <c r="N284" s="14">
        <v>0</v>
      </c>
      <c r="O284" s="4"/>
    </row>
    <row r="285" spans="1:15" s="3" customFormat="1" ht="16.5">
      <c r="A285" s="17" t="s">
        <v>297</v>
      </c>
      <c r="B285" s="17" t="s">
        <v>61</v>
      </c>
      <c r="C285" s="14">
        <v>1</v>
      </c>
      <c r="D285" s="43">
        <v>5</v>
      </c>
      <c r="E285" s="43">
        <v>6</v>
      </c>
      <c r="F285" s="43">
        <v>8</v>
      </c>
      <c r="G285" s="43">
        <v>9</v>
      </c>
      <c r="H285" s="15">
        <v>5.478</v>
      </c>
      <c r="I285" s="14">
        <v>6</v>
      </c>
      <c r="J285" s="14">
        <v>6</v>
      </c>
      <c r="K285" s="14">
        <v>7.4</v>
      </c>
      <c r="L285" s="16">
        <v>7.8</v>
      </c>
      <c r="M285" s="16">
        <v>6.907</v>
      </c>
      <c r="N285" s="16">
        <v>15</v>
      </c>
      <c r="O285" s="4"/>
    </row>
    <row r="286" spans="1:15" s="3" customFormat="1" ht="14.25">
      <c r="A286" s="17" t="s">
        <v>227</v>
      </c>
      <c r="B286" s="17" t="s">
        <v>68</v>
      </c>
      <c r="C286" s="11">
        <v>0</v>
      </c>
      <c r="D286" s="12" t="s">
        <v>250</v>
      </c>
      <c r="E286" s="12" t="s">
        <v>250</v>
      </c>
      <c r="F286" s="12" t="s">
        <v>250</v>
      </c>
      <c r="G286" s="12" t="s">
        <v>250</v>
      </c>
      <c r="H286" s="15" t="s">
        <v>250</v>
      </c>
      <c r="I286" s="12" t="s">
        <v>250</v>
      </c>
      <c r="J286" s="12" t="s">
        <v>250</v>
      </c>
      <c r="K286" s="12" t="s">
        <v>250</v>
      </c>
      <c r="L286" s="12" t="s">
        <v>250</v>
      </c>
      <c r="M286" s="12" t="s">
        <v>250</v>
      </c>
      <c r="N286" s="12" t="s">
        <v>250</v>
      </c>
      <c r="O286" s="4"/>
    </row>
    <row r="287" spans="1:15" s="3" customFormat="1" ht="16.5">
      <c r="A287" s="17" t="s">
        <v>369</v>
      </c>
      <c r="B287" s="17" t="s">
        <v>119</v>
      </c>
      <c r="C287" s="11">
        <v>0</v>
      </c>
      <c r="D287" s="12">
        <v>0</v>
      </c>
      <c r="E287" s="12">
        <v>0</v>
      </c>
      <c r="F287" s="12">
        <v>0</v>
      </c>
      <c r="G287" s="12">
        <v>0</v>
      </c>
      <c r="H287" s="15">
        <v>0</v>
      </c>
      <c r="I287" s="14">
        <v>0</v>
      </c>
      <c r="J287" s="14">
        <v>0</v>
      </c>
      <c r="K287" s="14">
        <v>0</v>
      </c>
      <c r="L287" s="14">
        <v>0</v>
      </c>
      <c r="M287" s="14">
        <v>0</v>
      </c>
      <c r="N287" s="14">
        <v>0</v>
      </c>
      <c r="O287" s="4"/>
    </row>
    <row r="288" spans="1:15" s="3" customFormat="1" ht="16.5">
      <c r="A288" s="17" t="s">
        <v>298</v>
      </c>
      <c r="B288" s="17" t="s">
        <v>101</v>
      </c>
      <c r="C288" s="14">
        <v>8.4</v>
      </c>
      <c r="D288" s="55">
        <v>24</v>
      </c>
      <c r="E288" s="55">
        <v>28</v>
      </c>
      <c r="F288" s="55">
        <v>27</v>
      </c>
      <c r="G288" s="55">
        <v>22</v>
      </c>
      <c r="H288" s="15">
        <v>18.833000000000002</v>
      </c>
      <c r="I288" s="14">
        <v>21</v>
      </c>
      <c r="J288" s="14">
        <v>21</v>
      </c>
      <c r="K288" s="14">
        <v>21.2</v>
      </c>
      <c r="L288" s="16">
        <v>20.4</v>
      </c>
      <c r="M288" s="16">
        <v>21.347</v>
      </c>
      <c r="N288" s="16">
        <v>24</v>
      </c>
      <c r="O288" s="4"/>
    </row>
    <row r="289" spans="1:15" s="3" customFormat="1" ht="14.25">
      <c r="A289" s="17" t="s">
        <v>161</v>
      </c>
      <c r="B289" s="17" t="s">
        <v>140</v>
      </c>
      <c r="C289" s="14">
        <v>6</v>
      </c>
      <c r="D289" s="43">
        <v>2</v>
      </c>
      <c r="E289" s="43">
        <v>0</v>
      </c>
      <c r="F289" s="43">
        <v>2</v>
      </c>
      <c r="G289" s="43">
        <v>2</v>
      </c>
      <c r="H289" s="15">
        <v>1.601</v>
      </c>
      <c r="I289" s="14">
        <v>2</v>
      </c>
      <c r="J289" s="14">
        <v>2</v>
      </c>
      <c r="K289" s="14">
        <v>1.9</v>
      </c>
      <c r="L289" s="16">
        <v>1.6</v>
      </c>
      <c r="M289" s="16">
        <v>1.454</v>
      </c>
      <c r="N289" s="16">
        <v>1</v>
      </c>
      <c r="O289" s="4"/>
    </row>
    <row r="290" spans="1:15" s="3" customFormat="1" ht="14.25">
      <c r="A290" s="17" t="s">
        <v>46</v>
      </c>
      <c r="B290" s="17" t="s">
        <v>47</v>
      </c>
      <c r="C290" s="14">
        <v>778.8</v>
      </c>
      <c r="D290" s="43">
        <v>981</v>
      </c>
      <c r="E290" s="43">
        <v>789</v>
      </c>
      <c r="F290" s="43">
        <v>904</v>
      </c>
      <c r="G290" s="43">
        <v>840</v>
      </c>
      <c r="H290" s="15">
        <v>715.1610000000001</v>
      </c>
      <c r="I290" s="14">
        <v>626</v>
      </c>
      <c r="J290" s="14">
        <v>589</v>
      </c>
      <c r="K290" s="14">
        <v>520.8</v>
      </c>
      <c r="L290" s="16">
        <v>483</v>
      </c>
      <c r="M290" s="16">
        <v>460.253</v>
      </c>
      <c r="N290" s="16">
        <v>430</v>
      </c>
      <c r="O290" s="4"/>
    </row>
    <row r="291" spans="1:15" s="3" customFormat="1" ht="14.25">
      <c r="A291" s="17" t="s">
        <v>162</v>
      </c>
      <c r="B291" s="17" t="s">
        <v>140</v>
      </c>
      <c r="C291" s="14">
        <v>2887.8</v>
      </c>
      <c r="D291" s="43">
        <v>220</v>
      </c>
      <c r="E291" s="43">
        <v>218</v>
      </c>
      <c r="F291" s="43">
        <v>210</v>
      </c>
      <c r="G291" s="43">
        <v>205</v>
      </c>
      <c r="H291" s="15">
        <v>203.372</v>
      </c>
      <c r="I291" s="14">
        <v>194</v>
      </c>
      <c r="J291" s="14">
        <v>214</v>
      </c>
      <c r="K291" s="14">
        <v>212.7</v>
      </c>
      <c r="L291" s="16">
        <v>201.8</v>
      </c>
      <c r="M291" s="16">
        <v>195.521</v>
      </c>
      <c r="N291" s="16">
        <v>208</v>
      </c>
      <c r="O291" s="4"/>
    </row>
    <row r="292" spans="1:15" s="3" customFormat="1" ht="16.5">
      <c r="A292" s="17" t="s">
        <v>370</v>
      </c>
      <c r="B292" s="17" t="s">
        <v>87</v>
      </c>
      <c r="C292" s="11">
        <v>141.4</v>
      </c>
      <c r="D292" s="12">
        <v>0</v>
      </c>
      <c r="E292" s="12">
        <v>0</v>
      </c>
      <c r="F292" s="12">
        <v>0</v>
      </c>
      <c r="G292" s="12">
        <v>0</v>
      </c>
      <c r="H292" s="15">
        <v>0</v>
      </c>
      <c r="I292" s="14">
        <v>0</v>
      </c>
      <c r="J292" s="14">
        <v>0</v>
      </c>
      <c r="K292" s="14">
        <v>0</v>
      </c>
      <c r="L292" s="14">
        <v>0</v>
      </c>
      <c r="M292" s="14">
        <v>0</v>
      </c>
      <c r="N292" s="14">
        <v>0</v>
      </c>
      <c r="O292" s="4"/>
    </row>
    <row r="293" spans="1:15" s="3" customFormat="1" ht="14.25">
      <c r="A293" s="17" t="s">
        <v>163</v>
      </c>
      <c r="B293" s="17" t="s">
        <v>140</v>
      </c>
      <c r="C293" s="14">
        <v>319</v>
      </c>
      <c r="D293" s="43">
        <v>109</v>
      </c>
      <c r="E293" s="43">
        <v>95</v>
      </c>
      <c r="F293" s="43">
        <v>133</v>
      </c>
      <c r="G293" s="43">
        <v>135</v>
      </c>
      <c r="H293" s="15">
        <v>126.00200000000001</v>
      </c>
      <c r="I293" s="14">
        <v>133</v>
      </c>
      <c r="J293" s="14">
        <v>144</v>
      </c>
      <c r="K293" s="14">
        <v>131.8</v>
      </c>
      <c r="L293" s="16">
        <v>126.3</v>
      </c>
      <c r="M293" s="16">
        <v>109.667</v>
      </c>
      <c r="N293" s="16">
        <v>110</v>
      </c>
      <c r="O293" s="4"/>
    </row>
    <row r="294" spans="1:15" s="3" customFormat="1" ht="14.25">
      <c r="A294" s="17" t="s">
        <v>164</v>
      </c>
      <c r="B294" s="17" t="s">
        <v>165</v>
      </c>
      <c r="C294" s="14">
        <v>2100</v>
      </c>
      <c r="D294" s="43">
        <v>94</v>
      </c>
      <c r="E294" s="43">
        <v>107</v>
      </c>
      <c r="F294" s="43">
        <v>114</v>
      </c>
      <c r="G294" s="43">
        <v>120</v>
      </c>
      <c r="H294" s="15">
        <v>117.70700000000001</v>
      </c>
      <c r="I294" s="14">
        <v>116</v>
      </c>
      <c r="J294" s="14">
        <v>119</v>
      </c>
      <c r="K294" s="14">
        <v>113.1</v>
      </c>
      <c r="L294" s="16">
        <v>130</v>
      </c>
      <c r="M294" s="16">
        <v>86.253</v>
      </c>
      <c r="N294" s="16">
        <v>93</v>
      </c>
      <c r="O294" s="4"/>
    </row>
    <row r="295" spans="1:15" s="3" customFormat="1" ht="14.25">
      <c r="A295" s="17" t="s">
        <v>94</v>
      </c>
      <c r="B295" s="17" t="s">
        <v>90</v>
      </c>
      <c r="C295" s="14">
        <v>109</v>
      </c>
      <c r="D295" s="43">
        <v>412</v>
      </c>
      <c r="E295" s="43">
        <v>395</v>
      </c>
      <c r="F295" s="43">
        <v>365</v>
      </c>
      <c r="G295" s="43">
        <v>349</v>
      </c>
      <c r="H295" s="15">
        <v>304.44100000000003</v>
      </c>
      <c r="I295" s="14">
        <v>492</v>
      </c>
      <c r="J295" s="14">
        <v>255</v>
      </c>
      <c r="K295" s="14">
        <v>496.9</v>
      </c>
      <c r="L295" s="16">
        <v>224.4</v>
      </c>
      <c r="M295" s="16">
        <v>174.668</v>
      </c>
      <c r="N295" s="16">
        <v>221</v>
      </c>
      <c r="O295" s="4"/>
    </row>
    <row r="296" spans="1:15" s="3" customFormat="1" ht="14.25">
      <c r="A296" s="17" t="s">
        <v>77</v>
      </c>
      <c r="B296" s="17" t="s">
        <v>61</v>
      </c>
      <c r="C296" s="14">
        <v>772.2</v>
      </c>
      <c r="D296" s="43">
        <v>467</v>
      </c>
      <c r="E296" s="43">
        <v>346</v>
      </c>
      <c r="F296" s="43">
        <v>320</v>
      </c>
      <c r="G296" s="43">
        <v>310</v>
      </c>
      <c r="H296" s="15">
        <v>295.262</v>
      </c>
      <c r="I296" s="14">
        <v>312</v>
      </c>
      <c r="J296" s="14">
        <v>270</v>
      </c>
      <c r="K296" s="14">
        <v>278.2</v>
      </c>
      <c r="L296" s="16">
        <v>291</v>
      </c>
      <c r="M296" s="16">
        <v>273.017</v>
      </c>
      <c r="N296" s="16">
        <v>280</v>
      </c>
      <c r="O296" s="4"/>
    </row>
    <row r="297" spans="1:15" s="3" customFormat="1" ht="14.25">
      <c r="A297" s="17" t="s">
        <v>170</v>
      </c>
      <c r="B297" s="17" t="s">
        <v>144</v>
      </c>
      <c r="C297" s="14">
        <v>8</v>
      </c>
      <c r="D297" s="43">
        <v>8</v>
      </c>
      <c r="E297" s="43">
        <v>9</v>
      </c>
      <c r="F297" s="43">
        <v>9</v>
      </c>
      <c r="G297" s="43">
        <v>9</v>
      </c>
      <c r="H297" s="15">
        <v>9.214</v>
      </c>
      <c r="I297" s="14">
        <v>9</v>
      </c>
      <c r="J297" s="14">
        <v>9</v>
      </c>
      <c r="K297" s="14">
        <v>8.5</v>
      </c>
      <c r="L297" s="16">
        <v>8.5</v>
      </c>
      <c r="M297" s="16">
        <v>8.559</v>
      </c>
      <c r="N297" s="16">
        <v>10</v>
      </c>
      <c r="O297" s="4"/>
    </row>
    <row r="298" spans="1:15" s="3" customFormat="1" ht="14.25">
      <c r="A298" s="17" t="s">
        <v>95</v>
      </c>
      <c r="B298" s="17" t="s">
        <v>90</v>
      </c>
      <c r="C298" s="14">
        <v>484.7</v>
      </c>
      <c r="D298" s="43">
        <v>221</v>
      </c>
      <c r="E298" s="43">
        <v>225</v>
      </c>
      <c r="F298" s="43">
        <v>202</v>
      </c>
      <c r="G298" s="43">
        <v>213</v>
      </c>
      <c r="H298" s="15">
        <v>191.54500000000002</v>
      </c>
      <c r="I298" s="14">
        <v>204</v>
      </c>
      <c r="J298" s="14">
        <v>147</v>
      </c>
      <c r="K298" s="14">
        <v>147</v>
      </c>
      <c r="L298" s="16">
        <v>102.9</v>
      </c>
      <c r="M298" s="16">
        <v>120.273</v>
      </c>
      <c r="N298" s="16">
        <v>195</v>
      </c>
      <c r="O298" s="4"/>
    </row>
    <row r="299" spans="1:15" s="3" customFormat="1" ht="16.5">
      <c r="A299" s="17" t="s">
        <v>367</v>
      </c>
      <c r="B299" s="17" t="s">
        <v>133</v>
      </c>
      <c r="C299" s="14">
        <v>1145.3</v>
      </c>
      <c r="D299" s="12">
        <v>0</v>
      </c>
      <c r="E299" s="12">
        <v>0</v>
      </c>
      <c r="F299" s="12">
        <v>0</v>
      </c>
      <c r="G299" s="12">
        <v>0</v>
      </c>
      <c r="H299" s="15">
        <v>0</v>
      </c>
      <c r="I299" s="14">
        <v>0</v>
      </c>
      <c r="J299" s="14">
        <v>0</v>
      </c>
      <c r="K299" s="14">
        <v>0</v>
      </c>
      <c r="L299" s="14">
        <v>0</v>
      </c>
      <c r="M299" s="14">
        <v>0</v>
      </c>
      <c r="N299" s="14">
        <v>0</v>
      </c>
      <c r="O299" s="4"/>
    </row>
    <row r="300" spans="1:15" s="3" customFormat="1" ht="16.5">
      <c r="A300" s="17" t="s">
        <v>366</v>
      </c>
      <c r="B300" s="17" t="s">
        <v>87</v>
      </c>
      <c r="C300" s="14">
        <v>107</v>
      </c>
      <c r="D300" s="12">
        <v>0</v>
      </c>
      <c r="E300" s="12">
        <v>0</v>
      </c>
      <c r="F300" s="12">
        <v>0</v>
      </c>
      <c r="G300" s="12">
        <v>0</v>
      </c>
      <c r="H300" s="15">
        <v>0</v>
      </c>
      <c r="I300" s="14">
        <v>0</v>
      </c>
      <c r="J300" s="14">
        <v>0</v>
      </c>
      <c r="K300" s="14">
        <v>0</v>
      </c>
      <c r="L300" s="16">
        <v>102.9</v>
      </c>
      <c r="M300" s="16">
        <v>116.753</v>
      </c>
      <c r="N300" s="16">
        <v>121</v>
      </c>
      <c r="O300" s="4"/>
    </row>
    <row r="301" spans="1:15" s="3" customFormat="1" ht="14.25">
      <c r="A301" s="25"/>
      <c r="B301" s="25"/>
      <c r="C301" s="53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7"/>
      <c r="O301" s="18"/>
    </row>
    <row r="302" spans="1:15" s="3" customFormat="1" ht="14.25">
      <c r="A302" s="18" t="s">
        <v>251</v>
      </c>
      <c r="B302" s="18"/>
      <c r="C302" s="31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6"/>
      <c r="O302" s="18"/>
    </row>
    <row r="303" spans="1:15" s="3" customFormat="1" ht="14.25">
      <c r="A303" s="18"/>
      <c r="B303" s="18"/>
      <c r="C303" s="31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6"/>
      <c r="O303" s="18"/>
    </row>
    <row r="304" spans="1:15" s="3" customFormat="1" ht="14.25">
      <c r="A304" s="18" t="s">
        <v>178</v>
      </c>
      <c r="B304" s="18"/>
      <c r="C304" s="31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6"/>
      <c r="O304" s="18"/>
    </row>
    <row r="305" spans="1:15" s="3" customFormat="1" ht="14.25">
      <c r="A305" s="18" t="s">
        <v>258</v>
      </c>
      <c r="B305" s="18"/>
      <c r="C305" s="31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6"/>
      <c r="O305" s="18"/>
    </row>
    <row r="306" spans="1:15" s="3" customFormat="1" ht="14.25">
      <c r="A306" s="4"/>
      <c r="B306" s="18"/>
      <c r="C306" s="31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6"/>
      <c r="O306" s="18"/>
    </row>
    <row r="307" spans="1:15" s="3" customFormat="1" ht="14.25">
      <c r="A307" s="18" t="s">
        <v>188</v>
      </c>
      <c r="B307" s="18"/>
      <c r="C307" s="31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6"/>
      <c r="O307" s="4"/>
    </row>
    <row r="308" spans="1:15" s="3" customFormat="1" ht="14.25">
      <c r="A308" s="26" t="s">
        <v>189</v>
      </c>
      <c r="B308" s="18"/>
      <c r="C308" s="31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6"/>
      <c r="O308" s="4"/>
    </row>
    <row r="309" spans="1:15" s="3" customFormat="1" ht="14.25">
      <c r="A309" s="18" t="s">
        <v>334</v>
      </c>
      <c r="B309" s="18"/>
      <c r="C309" s="31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6"/>
      <c r="O309" s="4"/>
    </row>
    <row r="310" spans="1:15" s="3" customFormat="1" ht="14.25">
      <c r="A310" s="18" t="s">
        <v>261</v>
      </c>
      <c r="B310" s="18"/>
      <c r="C310" s="31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6"/>
      <c r="O310" s="4"/>
    </row>
    <row r="311" spans="1:15" s="3" customFormat="1" ht="14.25">
      <c r="A311" s="18" t="s">
        <v>262</v>
      </c>
      <c r="B311" s="18"/>
      <c r="C311" s="31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6"/>
      <c r="O311" s="4"/>
    </row>
    <row r="312" spans="1:15" s="3" customFormat="1" ht="14.25">
      <c r="A312" s="18" t="s">
        <v>368</v>
      </c>
      <c r="B312" s="18"/>
      <c r="C312" s="31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6"/>
      <c r="O312" s="4"/>
    </row>
    <row r="313" spans="1:15" s="3" customFormat="1" ht="14.25">
      <c r="A313" s="18" t="s">
        <v>326</v>
      </c>
      <c r="B313" s="18"/>
      <c r="C313" s="31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6"/>
      <c r="O313" s="4"/>
    </row>
    <row r="314" spans="1:15" s="3" customFormat="1" ht="14.25">
      <c r="A314" s="18" t="s">
        <v>402</v>
      </c>
      <c r="B314" s="18"/>
      <c r="C314" s="31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6"/>
      <c r="O314" s="4"/>
    </row>
    <row r="315" spans="1:15" s="3" customFormat="1" ht="14.25">
      <c r="A315" s="18" t="s">
        <v>400</v>
      </c>
      <c r="B315" s="18"/>
      <c r="C315" s="31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6"/>
      <c r="O315" s="4"/>
    </row>
    <row r="316" spans="1:15" s="3" customFormat="1" ht="14.25">
      <c r="A316" s="18" t="s">
        <v>401</v>
      </c>
      <c r="B316" s="18"/>
      <c r="C316" s="31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6"/>
      <c r="O316" s="4"/>
    </row>
    <row r="317" spans="1:15" s="3" customFormat="1" ht="14.25">
      <c r="A317" s="18"/>
      <c r="B317" s="18"/>
      <c r="C317" s="31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6"/>
      <c r="O317" s="4"/>
    </row>
    <row r="318" spans="1:15" s="3" customFormat="1" ht="14.25">
      <c r="A318" s="18" t="s">
        <v>242</v>
      </c>
      <c r="B318" s="18"/>
      <c r="C318" s="34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4"/>
    </row>
    <row r="319" spans="1:15" s="3" customFormat="1" ht="14.25">
      <c r="A319" s="4"/>
      <c r="B319" s="18"/>
      <c r="C319" s="34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4"/>
    </row>
    <row r="320" spans="1:15" s="3" customFormat="1" ht="14.25">
      <c r="A320" s="18"/>
      <c r="B320" s="18"/>
      <c r="C320" s="34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4"/>
    </row>
    <row r="321" spans="3:14" s="3" customFormat="1" ht="14.25">
      <c r="C321" s="3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1"/>
    </row>
    <row r="322" spans="3:14" s="3" customFormat="1" ht="14.25">
      <c r="C322" s="3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1"/>
    </row>
    <row r="323" spans="3:14" s="3" customFormat="1" ht="14.25">
      <c r="C323" s="3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1"/>
    </row>
    <row r="324" spans="3:14" s="3" customFormat="1" ht="14.25">
      <c r="C324" s="3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1"/>
    </row>
    <row r="325" spans="3:14" s="3" customFormat="1" ht="14.25">
      <c r="C325" s="3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1"/>
    </row>
    <row r="326" spans="3:14" s="3" customFormat="1" ht="14.25">
      <c r="C326" s="3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1"/>
    </row>
    <row r="327" spans="3:14" s="3" customFormat="1" ht="14.25">
      <c r="C327" s="3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1"/>
    </row>
    <row r="328" spans="3:14" s="3" customFormat="1" ht="14.25">
      <c r="C328" s="3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1"/>
    </row>
    <row r="329" spans="3:14" s="3" customFormat="1" ht="14.25">
      <c r="C329" s="3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1"/>
    </row>
    <row r="330" spans="3:14" s="3" customFormat="1" ht="14.25">
      <c r="C330" s="3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1"/>
    </row>
    <row r="331" spans="3:14" s="3" customFormat="1" ht="14.25">
      <c r="C331" s="3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1"/>
    </row>
    <row r="332" spans="3:14" s="3" customFormat="1" ht="14.25">
      <c r="C332" s="3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1"/>
    </row>
    <row r="333" spans="3:14" s="3" customFormat="1" ht="14.25">
      <c r="C333" s="3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1"/>
    </row>
    <row r="334" spans="3:14" s="3" customFormat="1" ht="14.25">
      <c r="C334" s="3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1"/>
    </row>
    <row r="335" spans="3:14" s="3" customFormat="1" ht="14.25">
      <c r="C335" s="3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1"/>
    </row>
    <row r="336" spans="3:14" s="3" customFormat="1" ht="14.25">
      <c r="C336" s="3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1"/>
    </row>
    <row r="337" spans="3:14" s="3" customFormat="1" ht="14.25">
      <c r="C337" s="3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1"/>
    </row>
    <row r="338" spans="3:14" s="3" customFormat="1" ht="14.25">
      <c r="C338" s="3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1"/>
    </row>
    <row r="339" spans="3:14" s="3" customFormat="1" ht="14.25">
      <c r="C339" s="3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1"/>
    </row>
    <row r="340" spans="3:14" s="3" customFormat="1" ht="14.25">
      <c r="C340" s="3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1"/>
    </row>
    <row r="341" spans="3:14" s="3" customFormat="1" ht="14.25">
      <c r="C341" s="3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1"/>
    </row>
    <row r="342" spans="3:14" s="3" customFormat="1" ht="14.25">
      <c r="C342" s="3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1"/>
    </row>
    <row r="343" spans="3:14" s="3" customFormat="1" ht="14.25">
      <c r="C343" s="3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1"/>
    </row>
    <row r="344" spans="3:14" s="3" customFormat="1" ht="14.25">
      <c r="C344" s="3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1"/>
    </row>
    <row r="345" spans="3:14" s="3" customFormat="1" ht="14.25">
      <c r="C345" s="3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1"/>
    </row>
    <row r="346" spans="3:14" s="3" customFormat="1" ht="14.25">
      <c r="C346" s="3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1"/>
    </row>
    <row r="347" spans="3:14" s="3" customFormat="1" ht="14.25">
      <c r="C347" s="3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1"/>
    </row>
    <row r="348" spans="3:14" s="3" customFormat="1" ht="14.25">
      <c r="C348" s="3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1"/>
    </row>
    <row r="349" spans="3:14" s="3" customFormat="1" ht="14.25">
      <c r="C349" s="3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1"/>
    </row>
    <row r="350" spans="3:14" s="3" customFormat="1" ht="14.25">
      <c r="C350" s="3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1"/>
    </row>
    <row r="351" spans="3:14" s="3" customFormat="1" ht="14.25">
      <c r="C351" s="3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1"/>
    </row>
    <row r="352" spans="3:14" s="3" customFormat="1" ht="14.25">
      <c r="C352" s="3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1"/>
    </row>
    <row r="353" spans="3:14" s="3" customFormat="1" ht="14.25">
      <c r="C353" s="3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1"/>
    </row>
    <row r="354" spans="3:14" s="3" customFormat="1" ht="14.25">
      <c r="C354" s="3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1"/>
    </row>
    <row r="355" spans="3:14" s="3" customFormat="1" ht="14.25">
      <c r="C355" s="3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1"/>
    </row>
    <row r="356" spans="3:14" s="3" customFormat="1" ht="14.25">
      <c r="C356" s="3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1"/>
    </row>
    <row r="357" spans="3:14" s="3" customFormat="1" ht="14.25">
      <c r="C357" s="3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1"/>
    </row>
    <row r="358" spans="3:14" s="3" customFormat="1" ht="14.25">
      <c r="C358" s="3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1"/>
    </row>
    <row r="359" spans="3:14" s="3" customFormat="1" ht="14.25">
      <c r="C359" s="3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1"/>
    </row>
    <row r="360" spans="3:14" s="3" customFormat="1" ht="14.25">
      <c r="C360" s="3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1"/>
    </row>
    <row r="361" spans="3:14" s="3" customFormat="1" ht="14.25">
      <c r="C361" s="3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1"/>
    </row>
    <row r="362" spans="3:14" s="3" customFormat="1" ht="14.25">
      <c r="C362" s="3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1"/>
    </row>
    <row r="363" spans="3:14" s="3" customFormat="1" ht="14.25">
      <c r="C363" s="3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1"/>
    </row>
    <row r="364" spans="3:14" s="3" customFormat="1" ht="14.25">
      <c r="C364" s="3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1"/>
    </row>
    <row r="365" spans="3:14" s="3" customFormat="1" ht="14.25">
      <c r="C365" s="3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1"/>
    </row>
    <row r="366" spans="3:14" s="3" customFormat="1" ht="14.25">
      <c r="C366" s="3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1"/>
    </row>
    <row r="367" spans="3:14" s="3" customFormat="1" ht="14.25">
      <c r="C367" s="3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1"/>
    </row>
    <row r="368" spans="3:14" s="3" customFormat="1" ht="14.25">
      <c r="C368" s="3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1"/>
    </row>
    <row r="369" spans="3:14" s="3" customFormat="1" ht="14.25">
      <c r="C369" s="3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1"/>
    </row>
    <row r="370" spans="3:14" s="3" customFormat="1" ht="14.25">
      <c r="C370" s="3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1"/>
    </row>
    <row r="371" spans="3:14" s="3" customFormat="1" ht="14.25">
      <c r="C371" s="3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1"/>
    </row>
    <row r="372" spans="3:14" s="3" customFormat="1" ht="14.25">
      <c r="C372" s="3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1"/>
    </row>
    <row r="373" spans="3:14" s="3" customFormat="1" ht="14.25">
      <c r="C373" s="3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1"/>
    </row>
  </sheetData>
  <sheetProtection/>
  <mergeCells count="1">
    <mergeCell ref="D4:N4"/>
  </mergeCells>
  <printOptions/>
  <pageMargins left="0.75" right="0.75" top="1" bottom="1" header="0.5" footer="0.5"/>
  <pageSetup fitToHeight="12" fitToWidth="1" horizontalDpi="600" verticalDpi="6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York State  Parks and Recreation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LeeS</dc:creator>
  <cp:keywords/>
  <dc:description/>
  <cp:lastModifiedBy>Charbonneau, Michele</cp:lastModifiedBy>
  <cp:lastPrinted>2019-12-30T18:59:29Z</cp:lastPrinted>
  <dcterms:created xsi:type="dcterms:W3CDTF">1999-06-15T19:46:30Z</dcterms:created>
  <dcterms:modified xsi:type="dcterms:W3CDTF">2019-12-30T18:59:46Z</dcterms:modified>
  <cp:category/>
  <cp:version/>
  <cp:contentType/>
  <cp:contentStatus/>
</cp:coreProperties>
</file>