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-7" sheetId="1" r:id="rId1"/>
  </sheets>
  <definedNames>
    <definedName name="_xlnm.Print_Area" localSheetId="0">'b-7'!$A$1:$BB$76</definedName>
    <definedName name="_xlnm.Print_Titles" localSheetId="0">'b-7'!$A:$A</definedName>
  </definedNames>
  <calcPr fullCalcOnLoad="1"/>
</workbook>
</file>

<file path=xl/sharedStrings.xml><?xml version="1.0" encoding="utf-8"?>
<sst xmlns="http://schemas.openxmlformats.org/spreadsheetml/2006/main" count="106" uniqueCount="72">
  <si>
    <t>Nonemployer Businesses and Receipts</t>
  </si>
  <si>
    <t>New York State</t>
  </si>
  <si>
    <t>SOURCE:  U.S. Census Bureau, Nonemployer Statistics Reports; material compiled by Empire State Development.</t>
  </si>
  <si>
    <t xml:space="preserve">   New York City</t>
  </si>
  <si>
    <t xml:space="preserve">     Bronx   </t>
  </si>
  <si>
    <t xml:space="preserve">     Kings   </t>
  </si>
  <si>
    <t xml:space="preserve">     New York   </t>
  </si>
  <si>
    <t xml:space="preserve">     Queens   </t>
  </si>
  <si>
    <t xml:space="preserve">     Richmond   </t>
  </si>
  <si>
    <t xml:space="preserve">   Rest of State</t>
  </si>
  <si>
    <t xml:space="preserve">     Albany   </t>
  </si>
  <si>
    <t xml:space="preserve">     Allegany   </t>
  </si>
  <si>
    <t xml:space="preserve">     Broome   </t>
  </si>
  <si>
    <t xml:space="preserve">     Cattaraugus   </t>
  </si>
  <si>
    <t xml:space="preserve">     Cayuga   </t>
  </si>
  <si>
    <t xml:space="preserve">     Chautauqua   </t>
  </si>
  <si>
    <t xml:space="preserve">     Chemung   </t>
  </si>
  <si>
    <t xml:space="preserve">     Chenango   </t>
  </si>
  <si>
    <t xml:space="preserve">     Clinton   </t>
  </si>
  <si>
    <t xml:space="preserve">     Columbia   </t>
  </si>
  <si>
    <t xml:space="preserve">     Cortland   </t>
  </si>
  <si>
    <t xml:space="preserve">     Delaware   </t>
  </si>
  <si>
    <t xml:space="preserve">     Dutchess   </t>
  </si>
  <si>
    <t xml:space="preserve">     Erie   </t>
  </si>
  <si>
    <t xml:space="preserve">     Essex   </t>
  </si>
  <si>
    <t xml:space="preserve">     Franklin   </t>
  </si>
  <si>
    <t xml:space="preserve">     Fulton   </t>
  </si>
  <si>
    <t xml:space="preserve">     Genesee   </t>
  </si>
  <si>
    <t xml:space="preserve">     Greene   </t>
  </si>
  <si>
    <t xml:space="preserve">     Hamilton   </t>
  </si>
  <si>
    <t xml:space="preserve">     Herkimer   </t>
  </si>
  <si>
    <t xml:space="preserve">     Jefferson   </t>
  </si>
  <si>
    <t xml:space="preserve">     Lewis   </t>
  </si>
  <si>
    <t xml:space="preserve">     Livingston   </t>
  </si>
  <si>
    <t xml:space="preserve">     Madison   </t>
  </si>
  <si>
    <t xml:space="preserve">     Monroe   </t>
  </si>
  <si>
    <t xml:space="preserve">     Montgomery   </t>
  </si>
  <si>
    <t xml:space="preserve">     Nassau   </t>
  </si>
  <si>
    <t xml:space="preserve">     Niagara   </t>
  </si>
  <si>
    <t xml:space="preserve">     Oneida   </t>
  </si>
  <si>
    <t xml:space="preserve">     Onondaga   </t>
  </si>
  <si>
    <t xml:space="preserve">     Ontario   </t>
  </si>
  <si>
    <t xml:space="preserve">     Orange   </t>
  </si>
  <si>
    <t xml:space="preserve">     Orleans   </t>
  </si>
  <si>
    <t xml:space="preserve">     Oswego   </t>
  </si>
  <si>
    <t xml:space="preserve">     Otsego   </t>
  </si>
  <si>
    <t xml:space="preserve">     Putnam   </t>
  </si>
  <si>
    <t xml:space="preserve">     Rensselaer   </t>
  </si>
  <si>
    <t xml:space="preserve">     Rockland   </t>
  </si>
  <si>
    <t xml:space="preserve">     St. Lawrence   </t>
  </si>
  <si>
    <t xml:space="preserve">     Saratoga   </t>
  </si>
  <si>
    <t xml:space="preserve">     Schenectady   </t>
  </si>
  <si>
    <t xml:space="preserve">     Schoharie   </t>
  </si>
  <si>
    <t xml:space="preserve">     Schuyler   </t>
  </si>
  <si>
    <t xml:space="preserve">     Seneca   </t>
  </si>
  <si>
    <t xml:space="preserve">     Steuben   </t>
  </si>
  <si>
    <t xml:space="preserve">     Suffolk   </t>
  </si>
  <si>
    <t xml:space="preserve">     Sullivan   </t>
  </si>
  <si>
    <t xml:space="preserve">     Tioga   </t>
  </si>
  <si>
    <t xml:space="preserve">     Tompkins   </t>
  </si>
  <si>
    <t xml:space="preserve">     Ulster   </t>
  </si>
  <si>
    <t xml:space="preserve">     Warren   </t>
  </si>
  <si>
    <t xml:space="preserve">     Washington   </t>
  </si>
  <si>
    <t xml:space="preserve">     Wayne   </t>
  </si>
  <si>
    <t xml:space="preserve">     Westchester   </t>
  </si>
  <si>
    <t xml:space="preserve">     Wyoming   </t>
  </si>
  <si>
    <t xml:space="preserve">     Yates   </t>
  </si>
  <si>
    <t>Number of Establishments</t>
  </si>
  <si>
    <t>Receipts (thousands)</t>
  </si>
  <si>
    <t>$ 69,833,865</t>
  </si>
  <si>
    <t>New York State by County — 1999-2016</t>
  </si>
  <si>
    <t>County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</si>
</sst>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_);\(#,##0.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entury Gothic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u val="single"/>
      <sz val="11"/>
      <color theme="10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2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3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right"/>
    </xf>
    <xf numFmtId="0" fontId="42" fillId="0" borderId="11" xfId="0" applyFont="1" applyBorder="1" applyAlignment="1">
      <alignment/>
    </xf>
    <xf numFmtId="3" fontId="42" fillId="0" borderId="0" xfId="0" applyNumberFormat="1" applyFont="1" applyAlignment="1">
      <alignment horizontal="right"/>
    </xf>
    <xf numFmtId="164" fontId="42" fillId="0" borderId="0" xfId="0" applyNumberFormat="1" applyFont="1" applyAlignment="1" quotePrefix="1">
      <alignment horizontal="right"/>
    </xf>
    <xf numFmtId="3" fontId="42" fillId="0" borderId="0" xfId="0" applyNumberFormat="1" applyFont="1" applyAlignment="1">
      <alignment horizontal="left"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11" xfId="0" applyFont="1" applyBorder="1" applyAlignment="1">
      <alignment horizontal="right" wrapText="1"/>
    </xf>
    <xf numFmtId="3" fontId="42" fillId="0" borderId="0" xfId="0" applyNumberFormat="1" applyFont="1" applyAlignment="1" quotePrefix="1">
      <alignment horizontal="right"/>
    </xf>
    <xf numFmtId="164" fontId="42" fillId="0" borderId="0" xfId="0" applyNumberFormat="1" applyFont="1" applyAlignment="1">
      <alignment/>
    </xf>
    <xf numFmtId="164" fontId="42" fillId="0" borderId="0" xfId="0" applyNumberFormat="1" applyFont="1" applyAlignment="1">
      <alignment horizontal="right"/>
    </xf>
    <xf numFmtId="164" fontId="42" fillId="0" borderId="0" xfId="0" applyNumberFormat="1" applyFont="1" applyBorder="1" applyAlignment="1">
      <alignment horizontal="right"/>
    </xf>
    <xf numFmtId="164" fontId="4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4" fillId="0" borderId="0" xfId="54" applyFont="1" applyBorder="1" applyAlignment="1">
      <alignment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45" fillId="0" borderId="10" xfId="0" applyFont="1" applyBorder="1" applyAlignment="1" quotePrefix="1">
      <alignment horizontal="right"/>
    </xf>
    <xf numFmtId="1" fontId="3" fillId="0" borderId="12" xfId="0" applyNumberFormat="1" applyFont="1" applyBorder="1" applyAlignment="1">
      <alignment horizontal="center"/>
    </xf>
    <xf numFmtId="1" fontId="3" fillId="2" borderId="12" xfId="58" applyNumberFormat="1" applyFont="1" applyBorder="1" applyAlignment="1">
      <alignment horizontal="center"/>
      <protection/>
    </xf>
  </cellXfs>
  <cellStyles count="51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actfinder.census.gov/bkmk/table/1.0/en/NES/2016/00A2/0400000US36.050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3"/>
  <sheetViews>
    <sheetView tabSelected="1" zoomScalePageLayoutView="0" workbookViewId="0" topLeftCell="A1">
      <selection activeCell="A1" sqref="A1"/>
    </sheetView>
  </sheetViews>
  <sheetFormatPr defaultColWidth="15.7109375" defaultRowHeight="15"/>
  <cols>
    <col min="1" max="1" width="20.7109375" style="0" customWidth="1"/>
    <col min="2" max="3" width="15.7109375" style="0" customWidth="1"/>
    <col min="4" max="4" width="1.7109375" style="0" customWidth="1"/>
    <col min="5" max="6" width="15.7109375" style="0" customWidth="1"/>
    <col min="7" max="7" width="1.7109375" style="0" customWidth="1"/>
    <col min="8" max="9" width="15.7109375" style="0" customWidth="1"/>
    <col min="10" max="10" width="1.7109375" style="0" customWidth="1"/>
    <col min="11" max="12" width="15.7109375" style="0" customWidth="1"/>
    <col min="13" max="13" width="1.7109375" style="0" customWidth="1"/>
    <col min="14" max="15" width="15.7109375" style="0" customWidth="1"/>
    <col min="16" max="16" width="1.7109375" style="0" customWidth="1"/>
    <col min="17" max="18" width="15.7109375" style="0" customWidth="1"/>
    <col min="19" max="19" width="1.7109375" style="0" customWidth="1"/>
    <col min="20" max="21" width="15.7109375" style="0" customWidth="1"/>
    <col min="22" max="22" width="1.7109375" style="0" customWidth="1"/>
    <col min="23" max="24" width="15.7109375" style="0" customWidth="1"/>
    <col min="25" max="25" width="1.7109375" style="0" customWidth="1"/>
    <col min="26" max="27" width="15.7109375" style="0" customWidth="1"/>
    <col min="28" max="28" width="1.7109375" style="0" customWidth="1"/>
    <col min="29" max="30" width="15.7109375" style="0" customWidth="1"/>
    <col min="31" max="31" width="1.7109375" style="0" customWidth="1"/>
    <col min="32" max="33" width="15.7109375" style="0" customWidth="1"/>
    <col min="34" max="34" width="2.7109375" style="0" customWidth="1"/>
    <col min="35" max="36" width="15.7109375" style="0" customWidth="1"/>
    <col min="37" max="37" width="2.7109375" style="0" customWidth="1"/>
    <col min="38" max="39" width="15.7109375" style="0" customWidth="1"/>
    <col min="40" max="40" width="1.7109375" style="0" customWidth="1"/>
    <col min="41" max="42" width="15.7109375" style="0" customWidth="1"/>
    <col min="43" max="43" width="1.7109375" style="0" customWidth="1"/>
    <col min="44" max="45" width="15.7109375" style="0" customWidth="1"/>
    <col min="46" max="46" width="1.7109375" style="0" customWidth="1"/>
    <col min="47" max="48" width="15.7109375" style="0" customWidth="1"/>
    <col min="49" max="49" width="1.7109375" style="0" customWidth="1"/>
    <col min="50" max="51" width="15.7109375" style="0" customWidth="1"/>
    <col min="52" max="52" width="1.7109375" style="0" customWidth="1"/>
  </cols>
  <sheetData>
    <row r="1" spans="2:38" ht="20.2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6"/>
      <c r="U1" s="6"/>
      <c r="V1" s="6"/>
      <c r="W1" s="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20.25">
      <c r="B2" s="18" t="s">
        <v>70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6"/>
      <c r="U2" s="6"/>
      <c r="V2" s="6"/>
      <c r="W2" s="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54" ht="15">
      <c r="A4" s="7"/>
      <c r="B4" s="38">
        <v>2016</v>
      </c>
      <c r="C4" s="38"/>
      <c r="D4" s="7"/>
      <c r="E4" s="38">
        <v>2015</v>
      </c>
      <c r="F4" s="38"/>
      <c r="G4" s="7"/>
      <c r="H4" s="38">
        <v>2014</v>
      </c>
      <c r="I4" s="38"/>
      <c r="J4" s="7"/>
      <c r="K4" s="38">
        <v>2013</v>
      </c>
      <c r="L4" s="38"/>
      <c r="M4" s="7"/>
      <c r="N4" s="38">
        <v>2012</v>
      </c>
      <c r="O4" s="38"/>
      <c r="P4" s="7"/>
      <c r="Q4" s="38">
        <v>2011</v>
      </c>
      <c r="R4" s="38"/>
      <c r="S4" s="7"/>
      <c r="T4" s="38">
        <v>2010</v>
      </c>
      <c r="U4" s="38"/>
      <c r="V4" s="5"/>
      <c r="W4" s="38">
        <v>2009</v>
      </c>
      <c r="X4" s="38"/>
      <c r="Y4" s="5"/>
      <c r="Z4" s="38">
        <v>2008</v>
      </c>
      <c r="AA4" s="38"/>
      <c r="AB4" s="1"/>
      <c r="AC4" s="38">
        <v>2007</v>
      </c>
      <c r="AD4" s="38"/>
      <c r="AE4" s="5"/>
      <c r="AF4" s="38">
        <v>2006</v>
      </c>
      <c r="AG4" s="38"/>
      <c r="AH4" s="5"/>
      <c r="AI4" s="41">
        <v>2005</v>
      </c>
      <c r="AJ4" s="41"/>
      <c r="AK4" s="5"/>
      <c r="AL4" s="40">
        <v>2004</v>
      </c>
      <c r="AM4" s="40"/>
      <c r="AN4" s="5"/>
      <c r="AO4" s="40">
        <v>2003</v>
      </c>
      <c r="AP4" s="40"/>
      <c r="AQ4" s="5"/>
      <c r="AR4" s="40">
        <v>2002</v>
      </c>
      <c r="AS4" s="40"/>
      <c r="AT4" s="5"/>
      <c r="AU4" s="40">
        <v>2001</v>
      </c>
      <c r="AV4" s="40"/>
      <c r="AW4" s="5"/>
      <c r="AX4" s="40">
        <v>2000</v>
      </c>
      <c r="AY4" s="40"/>
      <c r="AZ4" s="5"/>
      <c r="BA4" s="40">
        <v>1999</v>
      </c>
      <c r="BB4" s="40"/>
    </row>
    <row r="5" spans="1:54" ht="29.25">
      <c r="A5" s="37" t="s">
        <v>71</v>
      </c>
      <c r="B5" s="20" t="s">
        <v>67</v>
      </c>
      <c r="C5" s="20" t="s">
        <v>68</v>
      </c>
      <c r="D5" s="8"/>
      <c r="E5" s="20" t="s">
        <v>67</v>
      </c>
      <c r="F5" s="20" t="s">
        <v>68</v>
      </c>
      <c r="G5" s="8"/>
      <c r="H5" s="20" t="s">
        <v>67</v>
      </c>
      <c r="I5" s="20" t="s">
        <v>68</v>
      </c>
      <c r="J5" s="8"/>
      <c r="K5" s="20" t="s">
        <v>67</v>
      </c>
      <c r="L5" s="20" t="s">
        <v>68</v>
      </c>
      <c r="M5" s="8"/>
      <c r="N5" s="20" t="s">
        <v>67</v>
      </c>
      <c r="O5" s="20" t="s">
        <v>68</v>
      </c>
      <c r="P5" s="8"/>
      <c r="Q5" s="20" t="s">
        <v>67</v>
      </c>
      <c r="R5" s="20" t="s">
        <v>68</v>
      </c>
      <c r="S5" s="8"/>
      <c r="T5" s="20" t="s">
        <v>67</v>
      </c>
      <c r="U5" s="20" t="s">
        <v>68</v>
      </c>
      <c r="V5" s="10"/>
      <c r="W5" s="20" t="s">
        <v>67</v>
      </c>
      <c r="X5" s="20" t="s">
        <v>68</v>
      </c>
      <c r="Y5" s="9"/>
      <c r="Z5" s="20" t="s">
        <v>67</v>
      </c>
      <c r="AA5" s="20" t="s">
        <v>68</v>
      </c>
      <c r="AB5" s="1"/>
      <c r="AC5" s="20" t="s">
        <v>67</v>
      </c>
      <c r="AD5" s="20" t="s">
        <v>68</v>
      </c>
      <c r="AE5" s="10"/>
      <c r="AF5" s="20" t="s">
        <v>67</v>
      </c>
      <c r="AG5" s="20" t="s">
        <v>68</v>
      </c>
      <c r="AH5" s="9"/>
      <c r="AI5" s="20" t="s">
        <v>67</v>
      </c>
      <c r="AJ5" s="20" t="s">
        <v>68</v>
      </c>
      <c r="AK5" s="9"/>
      <c r="AL5" s="20" t="s">
        <v>67</v>
      </c>
      <c r="AM5" s="20" t="s">
        <v>68</v>
      </c>
      <c r="AN5" s="9"/>
      <c r="AO5" s="20" t="s">
        <v>67</v>
      </c>
      <c r="AP5" s="20" t="s">
        <v>68</v>
      </c>
      <c r="AQ5" s="9"/>
      <c r="AR5" s="20" t="s">
        <v>67</v>
      </c>
      <c r="AS5" s="20" t="s">
        <v>68</v>
      </c>
      <c r="AT5" s="9"/>
      <c r="AU5" s="20" t="s">
        <v>67</v>
      </c>
      <c r="AV5" s="20" t="s">
        <v>68</v>
      </c>
      <c r="AW5" s="9"/>
      <c r="AX5" s="20" t="s">
        <v>67</v>
      </c>
      <c r="AY5" s="20" t="s">
        <v>68</v>
      </c>
      <c r="AZ5" s="9"/>
      <c r="BA5" s="20" t="s">
        <v>67</v>
      </c>
      <c r="BB5" s="20" t="s">
        <v>68</v>
      </c>
    </row>
    <row r="6" spans="1:45" ht="15">
      <c r="A6" s="2"/>
      <c r="B6" s="1"/>
      <c r="C6" s="1"/>
      <c r="D6" s="2"/>
      <c r="E6" s="1"/>
      <c r="F6" s="1"/>
      <c r="G6" s="2"/>
      <c r="H6" s="1"/>
      <c r="I6" s="1"/>
      <c r="J6" s="2"/>
      <c r="K6" s="1"/>
      <c r="L6" s="1"/>
      <c r="M6" s="2"/>
      <c r="N6" s="3"/>
      <c r="O6" s="3"/>
      <c r="P6" s="2"/>
      <c r="Q6" s="1"/>
      <c r="R6" s="1"/>
      <c r="S6" s="2"/>
      <c r="T6" s="1"/>
      <c r="U6" s="1"/>
      <c r="V6" s="1"/>
      <c r="W6" s="1"/>
      <c r="X6" s="1"/>
      <c r="Y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O6" s="1"/>
      <c r="AP6" s="1"/>
      <c r="AR6" s="1"/>
      <c r="AS6" s="1"/>
    </row>
    <row r="7" spans="1:54" ht="15">
      <c r="A7" s="1" t="s">
        <v>1</v>
      </c>
      <c r="B7" s="11">
        <f>+B9+B16</f>
        <v>1708374</v>
      </c>
      <c r="C7" s="12">
        <f>+C9+C16</f>
        <v>89515086</v>
      </c>
      <c r="D7" s="1"/>
      <c r="E7" s="11">
        <f>+E9+E16</f>
        <v>1685636</v>
      </c>
      <c r="F7" s="12">
        <f>+F9+F16</f>
        <v>86950041</v>
      </c>
      <c r="G7" s="1"/>
      <c r="H7" s="11">
        <f>+H9+H16</f>
        <v>1674297</v>
      </c>
      <c r="I7" s="12">
        <f>+I9+I16</f>
        <v>84227011</v>
      </c>
      <c r="J7" s="1"/>
      <c r="K7" s="11">
        <f>+K9+K16</f>
        <v>1626367</v>
      </c>
      <c r="L7" s="12">
        <f>+L9+L16</f>
        <v>79407002</v>
      </c>
      <c r="M7" s="1"/>
      <c r="N7" s="11">
        <f>+N9+N16</f>
        <v>1612106</v>
      </c>
      <c r="O7" s="12">
        <f>+O9+O16</f>
        <v>77360935</v>
      </c>
      <c r="P7" s="1"/>
      <c r="Q7" s="11">
        <f>+Q9+Q16</f>
        <v>1596899</v>
      </c>
      <c r="R7" s="12">
        <f>+R9+R16</f>
        <v>74600039</v>
      </c>
      <c r="S7" s="1"/>
      <c r="T7" s="11">
        <f>+T9+T16</f>
        <v>1575780</v>
      </c>
      <c r="U7" s="12">
        <f>+U9+U16</f>
        <v>71776305</v>
      </c>
      <c r="V7" s="13"/>
      <c r="W7" s="11">
        <f>+W9+W16</f>
        <v>1543657</v>
      </c>
      <c r="X7" s="21" t="s">
        <v>69</v>
      </c>
      <c r="Y7" s="4"/>
      <c r="Z7" s="11">
        <f>+Z9+Z16</f>
        <v>1513170</v>
      </c>
      <c r="AA7" s="12">
        <v>68025155</v>
      </c>
      <c r="AB7" s="1"/>
      <c r="AC7" s="11">
        <f>+AC9+AC16</f>
        <v>1546788</v>
      </c>
      <c r="AD7" s="12">
        <v>72529123</v>
      </c>
      <c r="AE7" s="2"/>
      <c r="AF7" s="11">
        <f>+AF9+AF16</f>
        <v>1473564</v>
      </c>
      <c r="AG7" s="12">
        <v>69318377</v>
      </c>
      <c r="AH7" s="1"/>
      <c r="AI7" s="26">
        <f>AI9+AI16</f>
        <v>1443483</v>
      </c>
      <c r="AJ7" s="28">
        <v>67082400</v>
      </c>
      <c r="AK7" s="1"/>
      <c r="AL7" s="26">
        <f>AL9+AL16</f>
        <v>1410301</v>
      </c>
      <c r="AM7" s="29">
        <f>AM9+AM16</f>
        <v>63923440</v>
      </c>
      <c r="AO7" s="26">
        <f>+AO9+AO16</f>
        <v>1361705</v>
      </c>
      <c r="AP7" s="28">
        <v>61205356</v>
      </c>
      <c r="AR7" s="26">
        <f>+AR9+AR16</f>
        <v>1302672</v>
      </c>
      <c r="AS7" s="28">
        <v>58699730</v>
      </c>
      <c r="AU7" s="26">
        <f>+AU9+AU16</f>
        <v>1258822</v>
      </c>
      <c r="AV7" s="28">
        <v>55921919</v>
      </c>
      <c r="AX7" s="26">
        <f>+AX9+AX16</f>
        <v>1202943</v>
      </c>
      <c r="AY7" s="28">
        <v>53764369</v>
      </c>
      <c r="BA7" s="26">
        <f>+BA9+BA16</f>
        <v>1168595</v>
      </c>
      <c r="BB7" s="28">
        <v>51298359</v>
      </c>
    </row>
    <row r="8" spans="1:54" ht="15">
      <c r="A8" s="1"/>
      <c r="B8" s="4"/>
      <c r="C8" s="22"/>
      <c r="D8" s="1"/>
      <c r="E8" s="4"/>
      <c r="F8" s="22"/>
      <c r="G8" s="1"/>
      <c r="H8" s="3"/>
      <c r="I8" s="3"/>
      <c r="J8" s="1"/>
      <c r="K8" s="4"/>
      <c r="L8" s="4"/>
      <c r="M8" s="1"/>
      <c r="N8" s="4"/>
      <c r="O8" s="4"/>
      <c r="P8" s="1"/>
      <c r="Q8" s="14"/>
      <c r="R8" s="14"/>
      <c r="S8" s="1"/>
      <c r="T8" s="19"/>
      <c r="U8" s="4"/>
      <c r="V8" s="13"/>
      <c r="W8" s="4"/>
      <c r="X8" s="4"/>
      <c r="Y8" s="4"/>
      <c r="Z8" s="13"/>
      <c r="AA8" s="25"/>
      <c r="AB8" s="1"/>
      <c r="AC8" s="4"/>
      <c r="AD8" s="22"/>
      <c r="AE8" s="2"/>
      <c r="AF8" s="13"/>
      <c r="AG8" s="25"/>
      <c r="AH8" s="1"/>
      <c r="AI8" s="27"/>
      <c r="AJ8" s="29"/>
      <c r="AK8" s="1"/>
      <c r="AL8" s="27"/>
      <c r="AM8" s="29"/>
      <c r="AO8" s="27"/>
      <c r="AP8" s="26"/>
      <c r="AR8" s="27"/>
      <c r="AS8" s="26"/>
      <c r="AU8" s="27"/>
      <c r="AV8" s="26"/>
      <c r="AX8" s="27"/>
      <c r="AY8" s="29"/>
      <c r="BA8" s="31"/>
      <c r="BB8" s="26"/>
    </row>
    <row r="9" spans="1:54" ht="15">
      <c r="A9" s="1" t="s">
        <v>3</v>
      </c>
      <c r="B9" s="4">
        <f>SUM(B10:B14)</f>
        <v>898683</v>
      </c>
      <c r="C9" s="22">
        <f>SUM(C10:C14)</f>
        <v>45838227</v>
      </c>
      <c r="D9" s="1"/>
      <c r="E9" s="4">
        <f>SUM(E10:E14)</f>
        <v>883265</v>
      </c>
      <c r="F9" s="22">
        <f>SUM(F10:F14)</f>
        <v>44142575</v>
      </c>
      <c r="G9" s="1"/>
      <c r="H9" s="4">
        <f>SUM(H10:H14)</f>
        <v>877029</v>
      </c>
      <c r="I9" s="22">
        <f>SUM(I10:I14)</f>
        <v>42342139</v>
      </c>
      <c r="J9" s="1"/>
      <c r="K9" s="4">
        <f>SUM(K10:K14)</f>
        <v>844133</v>
      </c>
      <c r="L9" s="22">
        <f>SUM(L10:L14)</f>
        <v>39522456</v>
      </c>
      <c r="M9" s="1"/>
      <c r="N9" s="4">
        <f>SUM(N10:N14)</f>
        <v>833575</v>
      </c>
      <c r="O9" s="22">
        <f>SUM(O10:O14)</f>
        <v>38208080</v>
      </c>
      <c r="P9" s="1"/>
      <c r="Q9" s="4">
        <f>SUM(Q10:Q14)</f>
        <v>825369</v>
      </c>
      <c r="R9" s="22">
        <f>SUM(R10:R14)</f>
        <v>36604648</v>
      </c>
      <c r="S9" s="1"/>
      <c r="T9" s="4">
        <f>SUM(T10:T14)</f>
        <v>810581</v>
      </c>
      <c r="U9" s="22">
        <f>SUM(U10:U14)</f>
        <v>34791627</v>
      </c>
      <c r="V9" s="11"/>
      <c r="W9" s="11">
        <f>SUM(W10:W14)</f>
        <v>780896</v>
      </c>
      <c r="X9" s="23">
        <f>SUM(X10:X14)</f>
        <v>33212581</v>
      </c>
      <c r="Y9" s="11"/>
      <c r="Z9" s="11">
        <f>SUM(Z10:Z14)</f>
        <v>763866</v>
      </c>
      <c r="AA9" s="23">
        <f>SUM(AA10:AA14)</f>
        <v>32212581</v>
      </c>
      <c r="AB9" s="4"/>
      <c r="AC9" s="11">
        <f>SUM(AC10:AC14)</f>
        <v>765857</v>
      </c>
      <c r="AD9" s="23">
        <f>SUM(AD10:AD14)</f>
        <v>33702492</v>
      </c>
      <c r="AE9" s="13"/>
      <c r="AF9" s="11">
        <f>SUM(AF10:AF14)</f>
        <v>717018</v>
      </c>
      <c r="AG9" s="23">
        <f>SUM(AG10:AG14)</f>
        <v>31671222</v>
      </c>
      <c r="AH9" s="4"/>
      <c r="AI9" s="26">
        <f>AI10+AI11+AI12+AI13+AI14</f>
        <v>693712</v>
      </c>
      <c r="AJ9" s="29">
        <f>AJ10+AJ11+AJ12+AJ13+AJ14</f>
        <v>30356241</v>
      </c>
      <c r="AK9" s="1"/>
      <c r="AL9" s="26">
        <f>AL10+AL11+AL12+AL13+AL14</f>
        <v>677436</v>
      </c>
      <c r="AM9" s="29">
        <f>AM10+AM11+AM12+AM13+AM14</f>
        <v>28462988</v>
      </c>
      <c r="AO9" s="26">
        <f>SUM(AO10:AO14)</f>
        <v>648818</v>
      </c>
      <c r="AP9" s="29">
        <f>SUM(AP10:AP14)</f>
        <v>26815290</v>
      </c>
      <c r="AR9" s="26">
        <f>SUM(AR10:AR14)</f>
        <v>616806</v>
      </c>
      <c r="AS9" s="29">
        <f>SUM(AS10:AS14)</f>
        <v>25961940</v>
      </c>
      <c r="AU9" s="26">
        <f>SUM(AU10:AU14)</f>
        <v>593137</v>
      </c>
      <c r="AV9" s="29">
        <f>SUM(AV10:AV14)</f>
        <v>24600953</v>
      </c>
      <c r="AX9" s="26">
        <f>SUM(AX10:AX14)</f>
        <v>549387</v>
      </c>
      <c r="AY9" s="29">
        <f>SUM(AY10:AY14)</f>
        <v>23519604</v>
      </c>
      <c r="BA9" s="26">
        <f>SUM(BA10:BA14)</f>
        <v>525761</v>
      </c>
      <c r="BB9" s="29">
        <f>SUM(BB10:BB14)</f>
        <v>22721600</v>
      </c>
    </row>
    <row r="10" spans="1:54" ht="15">
      <c r="A10" s="1" t="s">
        <v>4</v>
      </c>
      <c r="B10" s="4">
        <v>115123</v>
      </c>
      <c r="C10" s="22">
        <v>3521539</v>
      </c>
      <c r="D10" s="1"/>
      <c r="E10" s="4">
        <v>114788</v>
      </c>
      <c r="F10" s="22">
        <v>3397522</v>
      </c>
      <c r="G10" s="1"/>
      <c r="H10" s="4">
        <v>116145</v>
      </c>
      <c r="I10" s="22">
        <v>3288402</v>
      </c>
      <c r="J10" s="1"/>
      <c r="K10" s="4">
        <v>112552</v>
      </c>
      <c r="L10" s="22">
        <v>3054894</v>
      </c>
      <c r="M10" s="1"/>
      <c r="N10" s="4">
        <v>111884</v>
      </c>
      <c r="O10" s="22">
        <v>2941475</v>
      </c>
      <c r="P10" s="1"/>
      <c r="Q10" s="11">
        <v>112735</v>
      </c>
      <c r="R10" s="23">
        <v>2862270</v>
      </c>
      <c r="S10" s="1"/>
      <c r="T10" s="11">
        <v>110416</v>
      </c>
      <c r="U10" s="23">
        <v>2708375</v>
      </c>
      <c r="V10" s="11"/>
      <c r="W10" s="11">
        <v>104791</v>
      </c>
      <c r="X10" s="23">
        <v>2559095</v>
      </c>
      <c r="Y10" s="4"/>
      <c r="Z10" s="11">
        <v>103397</v>
      </c>
      <c r="AA10" s="23">
        <v>2399477</v>
      </c>
      <c r="AB10" s="4"/>
      <c r="AC10" s="11">
        <v>100792</v>
      </c>
      <c r="AD10" s="23">
        <v>2440640</v>
      </c>
      <c r="AE10" s="11"/>
      <c r="AF10" s="11">
        <v>91424</v>
      </c>
      <c r="AG10" s="23">
        <v>2270651</v>
      </c>
      <c r="AH10" s="4"/>
      <c r="AI10" s="26">
        <v>86609</v>
      </c>
      <c r="AJ10" s="29">
        <v>2152855</v>
      </c>
      <c r="AK10" s="1"/>
      <c r="AL10" s="26">
        <v>88906</v>
      </c>
      <c r="AM10" s="29">
        <v>2122584</v>
      </c>
      <c r="AO10" s="26">
        <v>86276</v>
      </c>
      <c r="AP10" s="29">
        <v>2054399</v>
      </c>
      <c r="AR10" s="26">
        <v>80683</v>
      </c>
      <c r="AS10" s="29">
        <v>1959784</v>
      </c>
      <c r="AU10" s="26">
        <v>76022</v>
      </c>
      <c r="AV10" s="29">
        <v>1850198</v>
      </c>
      <c r="AX10" s="26">
        <v>64152</v>
      </c>
      <c r="AY10" s="29">
        <v>1719340</v>
      </c>
      <c r="BA10" s="26">
        <v>53997</v>
      </c>
      <c r="BB10" s="29">
        <v>1545152</v>
      </c>
    </row>
    <row r="11" spans="1:54" ht="15">
      <c r="A11" s="1" t="s">
        <v>5</v>
      </c>
      <c r="B11" s="4">
        <v>269471</v>
      </c>
      <c r="C11" s="23">
        <v>12253287</v>
      </c>
      <c r="D11" s="1"/>
      <c r="E11" s="4">
        <v>263777</v>
      </c>
      <c r="F11" s="23">
        <v>11593695</v>
      </c>
      <c r="G11" s="1"/>
      <c r="H11" s="4">
        <v>260250</v>
      </c>
      <c r="I11" s="23">
        <v>10855105</v>
      </c>
      <c r="J11" s="1"/>
      <c r="K11" s="4">
        <v>249647</v>
      </c>
      <c r="L11" s="23">
        <v>9841484</v>
      </c>
      <c r="M11" s="1"/>
      <c r="N11" s="4">
        <v>245568</v>
      </c>
      <c r="O11" s="22">
        <v>9374618</v>
      </c>
      <c r="P11" s="1"/>
      <c r="Q11" s="11">
        <v>242546</v>
      </c>
      <c r="R11" s="23">
        <v>8900428</v>
      </c>
      <c r="S11" s="1"/>
      <c r="T11" s="11">
        <v>234091</v>
      </c>
      <c r="U11" s="23">
        <v>8255854</v>
      </c>
      <c r="V11" s="11"/>
      <c r="W11" s="11">
        <v>222000</v>
      </c>
      <c r="X11" s="23">
        <v>7822879</v>
      </c>
      <c r="Y11" s="4"/>
      <c r="Z11" s="11">
        <v>215275</v>
      </c>
      <c r="AA11" s="23">
        <v>7483176</v>
      </c>
      <c r="AB11" s="4"/>
      <c r="AC11" s="11">
        <v>212668</v>
      </c>
      <c r="AD11" s="23">
        <v>7441560</v>
      </c>
      <c r="AE11" s="11"/>
      <c r="AF11" s="11">
        <v>195879</v>
      </c>
      <c r="AG11" s="23">
        <v>6739033</v>
      </c>
      <c r="AH11" s="4"/>
      <c r="AI11" s="26">
        <v>187531</v>
      </c>
      <c r="AJ11" s="29">
        <v>6295644</v>
      </c>
      <c r="AK11" s="1"/>
      <c r="AL11" s="26">
        <v>180217</v>
      </c>
      <c r="AM11" s="29">
        <v>5820037</v>
      </c>
      <c r="AO11" s="26">
        <v>170024</v>
      </c>
      <c r="AP11" s="29">
        <v>5485913</v>
      </c>
      <c r="AR11" s="26">
        <v>159424</v>
      </c>
      <c r="AS11" s="29">
        <v>5191637</v>
      </c>
      <c r="AU11" s="26">
        <v>150468</v>
      </c>
      <c r="AV11" s="29">
        <v>4877572</v>
      </c>
      <c r="AX11" s="26">
        <v>138567</v>
      </c>
      <c r="AY11" s="29">
        <v>4686582</v>
      </c>
      <c r="BA11" s="26">
        <v>129861</v>
      </c>
      <c r="BB11" s="29">
        <v>4186337</v>
      </c>
    </row>
    <row r="12" spans="1:54" ht="15">
      <c r="A12" s="1" t="s">
        <v>6</v>
      </c>
      <c r="B12" s="4">
        <v>226631</v>
      </c>
      <c r="C12" s="22">
        <v>18653824</v>
      </c>
      <c r="D12" s="1"/>
      <c r="E12" s="4">
        <v>225955</v>
      </c>
      <c r="F12" s="22">
        <v>18263939</v>
      </c>
      <c r="G12" s="1"/>
      <c r="H12" s="4">
        <v>225724</v>
      </c>
      <c r="I12" s="22">
        <v>17803976</v>
      </c>
      <c r="J12" s="1"/>
      <c r="K12" s="4">
        <v>219326</v>
      </c>
      <c r="L12" s="22">
        <v>16946184</v>
      </c>
      <c r="M12" s="1"/>
      <c r="N12" s="4">
        <v>219249</v>
      </c>
      <c r="O12" s="22">
        <v>16659381</v>
      </c>
      <c r="P12" s="1"/>
      <c r="Q12" s="11">
        <v>218770</v>
      </c>
      <c r="R12" s="23">
        <v>15960198</v>
      </c>
      <c r="S12" s="1"/>
      <c r="T12" s="11">
        <v>217608</v>
      </c>
      <c r="U12" s="23">
        <v>15318721</v>
      </c>
      <c r="V12" s="11"/>
      <c r="W12" s="11">
        <v>214470</v>
      </c>
      <c r="X12" s="23">
        <v>14667502</v>
      </c>
      <c r="Y12" s="4"/>
      <c r="Z12" s="11">
        <v>211142</v>
      </c>
      <c r="AA12" s="23">
        <v>14299687</v>
      </c>
      <c r="AB12" s="4"/>
      <c r="AC12" s="11">
        <v>220602</v>
      </c>
      <c r="AD12" s="23">
        <v>15731504</v>
      </c>
      <c r="AE12" s="11"/>
      <c r="AF12" s="11">
        <v>212728</v>
      </c>
      <c r="AG12" s="23">
        <v>14986543</v>
      </c>
      <c r="AH12" s="4"/>
      <c r="AI12" s="26">
        <v>211103</v>
      </c>
      <c r="AJ12" s="29">
        <v>14552109</v>
      </c>
      <c r="AK12" s="1"/>
      <c r="AL12" s="26">
        <v>207340</v>
      </c>
      <c r="AM12" s="29">
        <v>13597406</v>
      </c>
      <c r="AO12" s="26">
        <v>201466</v>
      </c>
      <c r="AP12" s="29">
        <v>12836635</v>
      </c>
      <c r="AR12" s="26">
        <v>196348</v>
      </c>
      <c r="AS12" s="29">
        <v>12468669</v>
      </c>
      <c r="AU12" s="26">
        <v>196055</v>
      </c>
      <c r="AV12" s="29">
        <v>11985990</v>
      </c>
      <c r="AX12" s="26">
        <v>185465</v>
      </c>
      <c r="AY12" s="29">
        <v>11456624</v>
      </c>
      <c r="BA12" s="26">
        <v>185476</v>
      </c>
      <c r="BB12" s="29">
        <v>11627170</v>
      </c>
    </row>
    <row r="13" spans="1:54" ht="15">
      <c r="A13" s="1" t="s">
        <v>7</v>
      </c>
      <c r="B13" s="4">
        <v>250998</v>
      </c>
      <c r="C13" s="22">
        <v>9713921</v>
      </c>
      <c r="D13" s="1"/>
      <c r="E13" s="4">
        <v>243480</v>
      </c>
      <c r="F13" s="22">
        <v>9284747</v>
      </c>
      <c r="G13" s="1"/>
      <c r="H13" s="4">
        <v>240308</v>
      </c>
      <c r="I13" s="22">
        <v>8843776</v>
      </c>
      <c r="J13" s="1"/>
      <c r="K13" s="4">
        <v>229249</v>
      </c>
      <c r="L13" s="22">
        <v>8224446</v>
      </c>
      <c r="M13" s="1"/>
      <c r="N13" s="4">
        <v>224014</v>
      </c>
      <c r="O13" s="22">
        <v>7829204</v>
      </c>
      <c r="P13" s="1"/>
      <c r="Q13" s="11">
        <v>218488</v>
      </c>
      <c r="R13" s="23">
        <v>7469430</v>
      </c>
      <c r="S13" s="1"/>
      <c r="T13" s="11">
        <v>216114</v>
      </c>
      <c r="U13" s="23">
        <v>7142942</v>
      </c>
      <c r="V13" s="11"/>
      <c r="W13" s="11">
        <v>208244</v>
      </c>
      <c r="X13" s="23">
        <v>6828694</v>
      </c>
      <c r="Y13" s="4"/>
      <c r="Z13" s="11">
        <v>203099</v>
      </c>
      <c r="AA13" s="23">
        <v>6620022</v>
      </c>
      <c r="AB13" s="4"/>
      <c r="AC13" s="11">
        <v>200563</v>
      </c>
      <c r="AD13" s="23">
        <v>6720555</v>
      </c>
      <c r="AE13" s="11"/>
      <c r="AF13" s="11">
        <v>187325</v>
      </c>
      <c r="AG13" s="23">
        <v>6368147</v>
      </c>
      <c r="AH13" s="4"/>
      <c r="AI13" s="26">
        <v>179748</v>
      </c>
      <c r="AJ13" s="29">
        <v>6073919</v>
      </c>
      <c r="AK13" s="1"/>
      <c r="AL13" s="26">
        <v>173493</v>
      </c>
      <c r="AM13" s="29">
        <v>5734699</v>
      </c>
      <c r="AO13" s="26">
        <v>164912</v>
      </c>
      <c r="AP13" s="29">
        <v>5355103</v>
      </c>
      <c r="AR13" s="26">
        <v>155955</v>
      </c>
      <c r="AS13" s="29">
        <v>5268413</v>
      </c>
      <c r="AU13" s="26">
        <v>147741</v>
      </c>
      <c r="AV13" s="29">
        <v>4943216</v>
      </c>
      <c r="AX13" s="26">
        <v>139749</v>
      </c>
      <c r="AY13" s="29">
        <v>4634217</v>
      </c>
      <c r="BA13" s="26">
        <v>135731</v>
      </c>
      <c r="BB13" s="29">
        <v>4496707</v>
      </c>
    </row>
    <row r="14" spans="1:54" ht="15">
      <c r="A14" s="1" t="s">
        <v>8</v>
      </c>
      <c r="B14" s="4">
        <v>36460</v>
      </c>
      <c r="C14" s="22">
        <v>1695656</v>
      </c>
      <c r="D14" s="1"/>
      <c r="E14" s="4">
        <v>35265</v>
      </c>
      <c r="F14" s="22">
        <v>1602672</v>
      </c>
      <c r="G14" s="1"/>
      <c r="H14" s="4">
        <v>34602</v>
      </c>
      <c r="I14" s="22">
        <v>1550880</v>
      </c>
      <c r="J14" s="1"/>
      <c r="K14" s="4">
        <v>33359</v>
      </c>
      <c r="L14" s="22">
        <v>1455448</v>
      </c>
      <c r="M14" s="1"/>
      <c r="N14" s="4">
        <v>32860</v>
      </c>
      <c r="O14" s="22">
        <v>1403402</v>
      </c>
      <c r="P14" s="1"/>
      <c r="Q14" s="11">
        <v>32830</v>
      </c>
      <c r="R14" s="23">
        <v>1412322</v>
      </c>
      <c r="S14" s="1"/>
      <c r="T14" s="11">
        <v>32352</v>
      </c>
      <c r="U14" s="23">
        <v>1365735</v>
      </c>
      <c r="V14" s="11"/>
      <c r="W14" s="11">
        <v>31391</v>
      </c>
      <c r="X14" s="23">
        <v>1334411</v>
      </c>
      <c r="Y14" s="4"/>
      <c r="Z14" s="11">
        <v>30953</v>
      </c>
      <c r="AA14" s="23">
        <v>1410219</v>
      </c>
      <c r="AB14" s="4"/>
      <c r="AC14" s="11">
        <v>31232</v>
      </c>
      <c r="AD14" s="23">
        <v>1368233</v>
      </c>
      <c r="AE14" s="11"/>
      <c r="AF14" s="11">
        <v>29662</v>
      </c>
      <c r="AG14" s="23">
        <v>1306848</v>
      </c>
      <c r="AH14" s="4"/>
      <c r="AI14" s="26">
        <v>28721</v>
      </c>
      <c r="AJ14" s="29">
        <v>1281714</v>
      </c>
      <c r="AK14" s="1"/>
      <c r="AL14" s="26">
        <v>27480</v>
      </c>
      <c r="AM14" s="29">
        <v>1188262</v>
      </c>
      <c r="AO14" s="26">
        <v>26140</v>
      </c>
      <c r="AP14" s="29">
        <v>1083240</v>
      </c>
      <c r="AR14" s="26">
        <v>24396</v>
      </c>
      <c r="AS14" s="29">
        <v>1073437</v>
      </c>
      <c r="AU14" s="26">
        <v>22851</v>
      </c>
      <c r="AV14" s="29">
        <v>943977</v>
      </c>
      <c r="AX14" s="26">
        <v>21454</v>
      </c>
      <c r="AY14" s="29">
        <v>1022841</v>
      </c>
      <c r="BA14" s="26">
        <v>20696</v>
      </c>
      <c r="BB14" s="29">
        <v>866234</v>
      </c>
    </row>
    <row r="15" spans="1:54" ht="15">
      <c r="A15" s="1"/>
      <c r="B15" s="11"/>
      <c r="C15" s="23"/>
      <c r="D15" s="1"/>
      <c r="E15" s="11"/>
      <c r="F15" s="23"/>
      <c r="G15" s="1"/>
      <c r="H15" s="11"/>
      <c r="I15" s="23"/>
      <c r="J15" s="1"/>
      <c r="K15" s="4"/>
      <c r="L15" s="22"/>
      <c r="M15" s="1"/>
      <c r="N15" s="4"/>
      <c r="O15" s="22"/>
      <c r="P15" s="1"/>
      <c r="Q15" s="14"/>
      <c r="R15" s="24"/>
      <c r="S15" s="1"/>
      <c r="U15" s="23"/>
      <c r="V15" s="11"/>
      <c r="W15" s="11"/>
      <c r="X15" s="23"/>
      <c r="Y15" s="4"/>
      <c r="Z15" s="11"/>
      <c r="AA15" s="23"/>
      <c r="AB15" s="4"/>
      <c r="AC15" s="11"/>
      <c r="AD15" s="23"/>
      <c r="AE15" s="11"/>
      <c r="AF15" s="11"/>
      <c r="AG15" s="23"/>
      <c r="AH15" s="4"/>
      <c r="AI15" s="26"/>
      <c r="AJ15" s="29"/>
      <c r="AK15" s="1"/>
      <c r="AL15" s="26"/>
      <c r="AM15" s="29"/>
      <c r="AO15" s="26"/>
      <c r="AP15" s="29"/>
      <c r="AR15" s="26"/>
      <c r="AS15" s="29"/>
      <c r="AU15" s="26"/>
      <c r="AV15" s="29"/>
      <c r="AX15" s="26"/>
      <c r="AY15" s="29"/>
      <c r="BA15" s="26"/>
      <c r="BB15" s="29"/>
    </row>
    <row r="16" spans="1:54" ht="15">
      <c r="A16" s="1" t="s">
        <v>9</v>
      </c>
      <c r="B16" s="11">
        <f>SUM(B17:B73)</f>
        <v>809691</v>
      </c>
      <c r="C16" s="23">
        <f>SUM(C17:C73)</f>
        <v>43676859</v>
      </c>
      <c r="D16" s="1"/>
      <c r="E16" s="11">
        <f>SUM(E17:E73)</f>
        <v>802371</v>
      </c>
      <c r="F16" s="23">
        <f>SUM(F17:F73)</f>
        <v>42807466</v>
      </c>
      <c r="G16" s="1"/>
      <c r="H16" s="11">
        <f>SUM(H17:H73)</f>
        <v>797268</v>
      </c>
      <c r="I16" s="23">
        <f>SUM(I17:I73)</f>
        <v>41884872</v>
      </c>
      <c r="J16" s="1"/>
      <c r="K16" s="11">
        <f>SUM(K17:K73)</f>
        <v>782234</v>
      </c>
      <c r="L16" s="23">
        <f>SUM(L17:L73)</f>
        <v>39884546</v>
      </c>
      <c r="M16" s="1"/>
      <c r="N16" s="11">
        <f>SUM(N17:N73)</f>
        <v>778531</v>
      </c>
      <c r="O16" s="23">
        <f>SUM(O17:O73)</f>
        <v>39152855</v>
      </c>
      <c r="P16" s="1"/>
      <c r="Q16" s="11">
        <f>SUM(Q17:Q73)</f>
        <v>771530</v>
      </c>
      <c r="R16" s="23">
        <f>SUM(R17:R73)</f>
        <v>37995391</v>
      </c>
      <c r="S16" s="1"/>
      <c r="T16" s="11">
        <f>SUM(T17:T73)</f>
        <v>765199</v>
      </c>
      <c r="U16" s="23">
        <f>SUM(U17:U73)</f>
        <v>36984678</v>
      </c>
      <c r="V16" s="11"/>
      <c r="W16" s="11">
        <f>SUM(W17:W73)</f>
        <v>762761</v>
      </c>
      <c r="X16" s="23">
        <f>SUM(X17:X73)</f>
        <v>36621284</v>
      </c>
      <c r="Y16" s="4"/>
      <c r="Z16" s="11">
        <f>SUM(Z17:Z73)</f>
        <v>749304</v>
      </c>
      <c r="AA16" s="23">
        <f>SUM(AA17:AA73)</f>
        <v>35812574</v>
      </c>
      <c r="AB16" s="4"/>
      <c r="AC16" s="11">
        <f>SUM(AC17:AC73)</f>
        <v>780931</v>
      </c>
      <c r="AD16" s="23">
        <f>SUM(AD17:AD73)</f>
        <v>38826631</v>
      </c>
      <c r="AE16" s="11"/>
      <c r="AF16" s="11">
        <f>SUM(AF17:AF73)</f>
        <v>756546</v>
      </c>
      <c r="AG16" s="23">
        <f>SUM(AG17:AG73)</f>
        <v>37647155</v>
      </c>
      <c r="AH16" s="4"/>
      <c r="AI16" s="26">
        <f>SUM(AI17:AI73)</f>
        <v>749771</v>
      </c>
      <c r="AJ16" s="29">
        <f>SUM(AJ17:AJ73)</f>
        <v>36726159</v>
      </c>
      <c r="AK16" s="1"/>
      <c r="AL16" s="26">
        <f>SUM(AL17:AL73)</f>
        <v>732865</v>
      </c>
      <c r="AM16" s="29">
        <f>SUM(AM17:AM73)</f>
        <v>35460452</v>
      </c>
      <c r="AO16" s="26">
        <f>SUM(AO17:AO73)</f>
        <v>712887</v>
      </c>
      <c r="AP16" s="29">
        <f>SUM(AP17:AP73)</f>
        <v>34390066</v>
      </c>
      <c r="AR16" s="26">
        <f>SUM(AR17:AR73)</f>
        <v>685866</v>
      </c>
      <c r="AS16" s="29">
        <f>SUM(AS17:AS73)</f>
        <v>32737790</v>
      </c>
      <c r="AU16" s="26">
        <f>SUM(AU17:AU73)</f>
        <v>665685</v>
      </c>
      <c r="AV16" s="29">
        <f>SUM(AV17:AV73)</f>
        <v>31320966</v>
      </c>
      <c r="AX16" s="26">
        <f>SUM(AX17:AX73)</f>
        <v>653556</v>
      </c>
      <c r="AY16" s="29">
        <f>SUM(AY17:AY73)</f>
        <v>30244765</v>
      </c>
      <c r="BA16" s="26">
        <f>SUM(BA17:BA73)</f>
        <v>642834</v>
      </c>
      <c r="BB16" s="29">
        <f>SUM(BB17:BB73)</f>
        <v>28576759</v>
      </c>
    </row>
    <row r="17" spans="1:54" ht="15">
      <c r="A17" s="1" t="s">
        <v>10</v>
      </c>
      <c r="B17" s="4">
        <v>17933</v>
      </c>
      <c r="C17" s="22">
        <v>960712</v>
      </c>
      <c r="D17" s="1"/>
      <c r="E17" s="4">
        <v>17829</v>
      </c>
      <c r="F17" s="22">
        <v>944849</v>
      </c>
      <c r="G17" s="1"/>
      <c r="H17" s="4">
        <v>17822</v>
      </c>
      <c r="I17" s="22">
        <v>903952</v>
      </c>
      <c r="J17" s="1"/>
      <c r="K17" s="4">
        <v>17594</v>
      </c>
      <c r="L17" s="22">
        <v>872735</v>
      </c>
      <c r="M17" s="1"/>
      <c r="N17" s="4">
        <v>17607</v>
      </c>
      <c r="O17" s="22">
        <v>851619</v>
      </c>
      <c r="P17" s="1"/>
      <c r="Q17" s="11">
        <v>17635</v>
      </c>
      <c r="R17" s="23">
        <v>807101</v>
      </c>
      <c r="S17" s="1"/>
      <c r="T17" s="11">
        <v>17456</v>
      </c>
      <c r="U17" s="23">
        <v>808016</v>
      </c>
      <c r="V17" s="11"/>
      <c r="W17" s="11">
        <v>17640</v>
      </c>
      <c r="X17" s="23">
        <v>798381</v>
      </c>
      <c r="Y17" s="4"/>
      <c r="Z17" s="11">
        <v>16935</v>
      </c>
      <c r="AA17" s="23">
        <v>761868</v>
      </c>
      <c r="AB17" s="4"/>
      <c r="AC17" s="11">
        <v>18082</v>
      </c>
      <c r="AD17" s="23">
        <v>869048</v>
      </c>
      <c r="AE17" s="11"/>
      <c r="AF17" s="11">
        <v>17246</v>
      </c>
      <c r="AG17" s="23">
        <v>873922</v>
      </c>
      <c r="AH17" s="4"/>
      <c r="AI17" s="26">
        <v>17082</v>
      </c>
      <c r="AJ17" s="29">
        <v>848690</v>
      </c>
      <c r="AK17" s="1"/>
      <c r="AL17" s="26">
        <v>16451</v>
      </c>
      <c r="AM17" s="29">
        <v>829104</v>
      </c>
      <c r="AO17" s="26">
        <v>15982</v>
      </c>
      <c r="AP17" s="29">
        <v>813544</v>
      </c>
      <c r="AR17" s="26">
        <v>15128</v>
      </c>
      <c r="AS17" s="29">
        <v>722764</v>
      </c>
      <c r="AU17" s="26">
        <v>14690</v>
      </c>
      <c r="AV17" s="29">
        <v>699195</v>
      </c>
      <c r="AX17" s="26">
        <v>14357</v>
      </c>
      <c r="AY17" s="29">
        <v>675616</v>
      </c>
      <c r="BA17" s="26">
        <v>14279</v>
      </c>
      <c r="BB17" s="29">
        <v>620355</v>
      </c>
    </row>
    <row r="18" spans="1:54" ht="15">
      <c r="A18" s="1" t="s">
        <v>11</v>
      </c>
      <c r="B18" s="4">
        <v>2442</v>
      </c>
      <c r="C18" s="22">
        <v>82812</v>
      </c>
      <c r="D18" s="1"/>
      <c r="E18" s="4">
        <v>2451</v>
      </c>
      <c r="F18" s="22">
        <v>87869</v>
      </c>
      <c r="G18" s="1"/>
      <c r="H18" s="4">
        <v>2530</v>
      </c>
      <c r="I18" s="22">
        <v>88501</v>
      </c>
      <c r="J18" s="1"/>
      <c r="K18" s="4">
        <v>2534</v>
      </c>
      <c r="L18" s="22">
        <v>86289</v>
      </c>
      <c r="M18" s="1"/>
      <c r="N18" s="4">
        <v>2627</v>
      </c>
      <c r="O18" s="22">
        <v>86376</v>
      </c>
      <c r="P18" s="1"/>
      <c r="Q18" s="11">
        <v>2658</v>
      </c>
      <c r="R18" s="23">
        <v>84218</v>
      </c>
      <c r="S18" s="1"/>
      <c r="T18" s="11">
        <v>2654</v>
      </c>
      <c r="U18" s="23">
        <v>78814</v>
      </c>
      <c r="V18" s="11"/>
      <c r="W18" s="11">
        <v>2745</v>
      </c>
      <c r="X18" s="23">
        <v>80004</v>
      </c>
      <c r="Y18" s="4"/>
      <c r="Z18" s="11">
        <v>2730</v>
      </c>
      <c r="AA18" s="23">
        <v>83591</v>
      </c>
      <c r="AB18" s="4"/>
      <c r="AC18" s="11">
        <v>2870</v>
      </c>
      <c r="AD18" s="23">
        <v>86735</v>
      </c>
      <c r="AE18" s="11"/>
      <c r="AF18" s="11">
        <v>2742</v>
      </c>
      <c r="AG18" s="23">
        <v>82462</v>
      </c>
      <c r="AH18" s="4"/>
      <c r="AI18" s="26">
        <v>2649</v>
      </c>
      <c r="AJ18" s="29">
        <v>81277</v>
      </c>
      <c r="AK18" s="1"/>
      <c r="AL18" s="26">
        <v>2630</v>
      </c>
      <c r="AM18" s="29">
        <v>76465</v>
      </c>
      <c r="AO18" s="26">
        <v>2544</v>
      </c>
      <c r="AP18" s="29">
        <v>71630</v>
      </c>
      <c r="AR18" s="26">
        <v>2503</v>
      </c>
      <c r="AS18" s="29">
        <v>72686</v>
      </c>
      <c r="AU18" s="26">
        <v>2434</v>
      </c>
      <c r="AV18" s="29">
        <v>70955</v>
      </c>
      <c r="AX18" s="26">
        <v>2420</v>
      </c>
      <c r="AY18" s="29">
        <v>66004</v>
      </c>
      <c r="BA18" s="26">
        <v>2350</v>
      </c>
      <c r="BB18" s="29">
        <v>59302</v>
      </c>
    </row>
    <row r="19" spans="1:54" ht="15">
      <c r="A19" s="1" t="s">
        <v>12</v>
      </c>
      <c r="B19" s="4">
        <v>9824</v>
      </c>
      <c r="C19" s="22">
        <v>404213</v>
      </c>
      <c r="D19" s="1"/>
      <c r="E19" s="4">
        <v>10019</v>
      </c>
      <c r="F19" s="22">
        <v>418816</v>
      </c>
      <c r="G19" s="1"/>
      <c r="H19" s="4">
        <v>10066</v>
      </c>
      <c r="I19" s="22">
        <v>422754</v>
      </c>
      <c r="J19" s="1"/>
      <c r="K19" s="4">
        <v>10051</v>
      </c>
      <c r="L19" s="22">
        <v>406197</v>
      </c>
      <c r="M19" s="1"/>
      <c r="N19" s="4">
        <v>9979</v>
      </c>
      <c r="O19" s="22">
        <v>425187</v>
      </c>
      <c r="P19" s="1"/>
      <c r="Q19" s="11">
        <v>9926</v>
      </c>
      <c r="R19" s="23">
        <v>415005</v>
      </c>
      <c r="S19" s="1"/>
      <c r="T19" s="11">
        <v>10010</v>
      </c>
      <c r="U19" s="23">
        <v>405586</v>
      </c>
      <c r="V19" s="11"/>
      <c r="W19" s="11">
        <v>9980</v>
      </c>
      <c r="X19" s="23">
        <v>397436</v>
      </c>
      <c r="Y19" s="4"/>
      <c r="Z19" s="11">
        <v>9907</v>
      </c>
      <c r="AA19" s="23">
        <v>391951</v>
      </c>
      <c r="AB19" s="4"/>
      <c r="AC19" s="11">
        <v>10451</v>
      </c>
      <c r="AD19" s="23">
        <v>408549</v>
      </c>
      <c r="AE19" s="11"/>
      <c r="AF19" s="11">
        <v>10202</v>
      </c>
      <c r="AG19" s="23">
        <v>400106</v>
      </c>
      <c r="AH19" s="4"/>
      <c r="AI19" s="26">
        <v>9926</v>
      </c>
      <c r="AJ19" s="29">
        <v>388948</v>
      </c>
      <c r="AK19" s="1"/>
      <c r="AL19" s="26">
        <v>9745</v>
      </c>
      <c r="AM19" s="29">
        <v>378102</v>
      </c>
      <c r="AO19" s="26">
        <v>9566</v>
      </c>
      <c r="AP19" s="29">
        <v>375534</v>
      </c>
      <c r="AR19" s="26">
        <v>9221</v>
      </c>
      <c r="AS19" s="29">
        <v>360663</v>
      </c>
      <c r="AU19" s="26">
        <v>9237</v>
      </c>
      <c r="AV19" s="29">
        <v>351011</v>
      </c>
      <c r="AX19" s="26">
        <v>9308</v>
      </c>
      <c r="AY19" s="29">
        <v>344520</v>
      </c>
      <c r="BA19" s="26">
        <v>9186</v>
      </c>
      <c r="BB19" s="29">
        <v>313161</v>
      </c>
    </row>
    <row r="20" spans="1:54" ht="15">
      <c r="A20" s="1" t="s">
        <v>13</v>
      </c>
      <c r="B20" s="4">
        <v>3748</v>
      </c>
      <c r="C20" s="22">
        <v>144460</v>
      </c>
      <c r="D20" s="1"/>
      <c r="E20" s="4">
        <v>3831</v>
      </c>
      <c r="F20" s="22">
        <v>146115</v>
      </c>
      <c r="G20" s="1"/>
      <c r="H20" s="4">
        <v>3838</v>
      </c>
      <c r="I20" s="22">
        <v>140881</v>
      </c>
      <c r="J20" s="1"/>
      <c r="K20" s="4">
        <v>3954</v>
      </c>
      <c r="L20" s="22">
        <v>142233</v>
      </c>
      <c r="M20" s="1"/>
      <c r="N20" s="4">
        <v>3943</v>
      </c>
      <c r="O20" s="22">
        <v>141588</v>
      </c>
      <c r="P20" s="1"/>
      <c r="Q20" s="11">
        <v>3926</v>
      </c>
      <c r="R20" s="23">
        <v>139581</v>
      </c>
      <c r="S20" s="1"/>
      <c r="T20" s="11">
        <v>3981</v>
      </c>
      <c r="U20" s="23">
        <v>132317</v>
      </c>
      <c r="V20" s="11"/>
      <c r="W20" s="11">
        <v>4043</v>
      </c>
      <c r="X20" s="23">
        <v>134767</v>
      </c>
      <c r="Y20" s="4"/>
      <c r="Z20" s="11">
        <v>4137</v>
      </c>
      <c r="AA20" s="23">
        <v>147618</v>
      </c>
      <c r="AB20" s="4"/>
      <c r="AC20" s="11">
        <v>4277</v>
      </c>
      <c r="AD20" s="23">
        <v>169296</v>
      </c>
      <c r="AE20" s="11"/>
      <c r="AF20" s="11">
        <v>4220</v>
      </c>
      <c r="AG20" s="23">
        <v>148697</v>
      </c>
      <c r="AH20" s="4"/>
      <c r="AI20" s="26">
        <v>4157</v>
      </c>
      <c r="AJ20" s="29">
        <v>136251</v>
      </c>
      <c r="AK20" s="1"/>
      <c r="AL20" s="26">
        <v>4126</v>
      </c>
      <c r="AM20" s="29">
        <v>131384</v>
      </c>
      <c r="AO20" s="26">
        <v>4128</v>
      </c>
      <c r="AP20" s="29">
        <v>190049</v>
      </c>
      <c r="AR20" s="26">
        <v>4066</v>
      </c>
      <c r="AS20" s="29">
        <v>124802</v>
      </c>
      <c r="AU20" s="26">
        <v>3954</v>
      </c>
      <c r="AV20" s="29">
        <v>112590</v>
      </c>
      <c r="AX20" s="26">
        <v>3917</v>
      </c>
      <c r="AY20" s="29">
        <v>117690</v>
      </c>
      <c r="BA20" s="26">
        <v>3901</v>
      </c>
      <c r="BB20" s="29">
        <v>108605</v>
      </c>
    </row>
    <row r="21" spans="1:54" ht="15">
      <c r="A21" s="1" t="s">
        <v>14</v>
      </c>
      <c r="B21" s="4">
        <v>4192</v>
      </c>
      <c r="C21" s="22">
        <v>167814</v>
      </c>
      <c r="D21" s="1"/>
      <c r="E21" s="4">
        <v>4243</v>
      </c>
      <c r="F21" s="22">
        <v>168820</v>
      </c>
      <c r="G21" s="1"/>
      <c r="H21" s="4">
        <v>4210</v>
      </c>
      <c r="I21" s="22">
        <v>160763</v>
      </c>
      <c r="J21" s="1"/>
      <c r="K21" s="4">
        <v>4175</v>
      </c>
      <c r="L21" s="22">
        <v>161310</v>
      </c>
      <c r="M21" s="1"/>
      <c r="N21" s="4">
        <v>4147</v>
      </c>
      <c r="O21" s="22">
        <v>158830</v>
      </c>
      <c r="P21" s="1"/>
      <c r="Q21" s="11">
        <v>4108</v>
      </c>
      <c r="R21" s="23">
        <v>155721</v>
      </c>
      <c r="S21" s="1"/>
      <c r="T21" s="11">
        <v>4022</v>
      </c>
      <c r="U21" s="23">
        <v>146798</v>
      </c>
      <c r="V21" s="11"/>
      <c r="W21" s="11">
        <v>4064</v>
      </c>
      <c r="X21" s="23">
        <v>141127</v>
      </c>
      <c r="Y21" s="4"/>
      <c r="Z21" s="11">
        <v>4062</v>
      </c>
      <c r="AA21" s="23">
        <v>152681</v>
      </c>
      <c r="AB21" s="4"/>
      <c r="AC21" s="11">
        <v>4241</v>
      </c>
      <c r="AD21" s="23">
        <v>155578</v>
      </c>
      <c r="AE21" s="11"/>
      <c r="AF21" s="11">
        <v>4171</v>
      </c>
      <c r="AG21" s="23">
        <v>144790</v>
      </c>
      <c r="AH21" s="4"/>
      <c r="AI21" s="26">
        <v>4232</v>
      </c>
      <c r="AJ21" s="29">
        <v>151299</v>
      </c>
      <c r="AK21" s="1"/>
      <c r="AL21" s="26">
        <v>4179</v>
      </c>
      <c r="AM21" s="29">
        <v>154982</v>
      </c>
      <c r="AO21" s="26">
        <v>4038</v>
      </c>
      <c r="AP21" s="29">
        <v>142363</v>
      </c>
      <c r="AR21" s="26">
        <v>3963</v>
      </c>
      <c r="AS21" s="29">
        <v>135576</v>
      </c>
      <c r="AU21" s="26">
        <v>3777</v>
      </c>
      <c r="AV21" s="29">
        <v>125399</v>
      </c>
      <c r="AX21" s="26">
        <v>3688</v>
      </c>
      <c r="AY21" s="29">
        <v>123320</v>
      </c>
      <c r="BA21" s="26">
        <v>3666</v>
      </c>
      <c r="BB21" s="29">
        <v>122486</v>
      </c>
    </row>
    <row r="22" spans="1:54" ht="15">
      <c r="A22" s="1" t="s">
        <v>15</v>
      </c>
      <c r="B22" s="4">
        <v>7018</v>
      </c>
      <c r="C22" s="22">
        <v>267896</v>
      </c>
      <c r="D22" s="1"/>
      <c r="E22" s="4">
        <v>6997</v>
      </c>
      <c r="F22" s="22">
        <v>263983</v>
      </c>
      <c r="G22" s="1"/>
      <c r="H22" s="4">
        <v>6987</v>
      </c>
      <c r="I22" s="22">
        <v>260701</v>
      </c>
      <c r="J22" s="1"/>
      <c r="K22" s="4">
        <v>6994</v>
      </c>
      <c r="L22" s="22">
        <v>254920</v>
      </c>
      <c r="M22" s="1"/>
      <c r="N22" s="4">
        <v>7153</v>
      </c>
      <c r="O22" s="22">
        <v>253468</v>
      </c>
      <c r="P22" s="1"/>
      <c r="Q22" s="11">
        <v>7087</v>
      </c>
      <c r="R22" s="23">
        <v>259686</v>
      </c>
      <c r="S22" s="1"/>
      <c r="T22" s="11">
        <v>7106</v>
      </c>
      <c r="U22" s="23">
        <v>243128</v>
      </c>
      <c r="V22" s="11"/>
      <c r="W22" s="11">
        <v>7137</v>
      </c>
      <c r="X22" s="23">
        <v>235506</v>
      </c>
      <c r="Y22" s="4"/>
      <c r="Z22" s="11">
        <v>7122</v>
      </c>
      <c r="AA22" s="23">
        <v>241588</v>
      </c>
      <c r="AB22" s="4"/>
      <c r="AC22" s="11">
        <v>7555</v>
      </c>
      <c r="AD22" s="23">
        <v>259352</v>
      </c>
      <c r="AE22" s="11"/>
      <c r="AF22" s="11">
        <v>7352</v>
      </c>
      <c r="AG22" s="23">
        <v>251172</v>
      </c>
      <c r="AH22" s="4"/>
      <c r="AI22" s="26">
        <v>7241</v>
      </c>
      <c r="AJ22" s="29">
        <v>251160</v>
      </c>
      <c r="AK22" s="1"/>
      <c r="AL22" s="26">
        <v>7009</v>
      </c>
      <c r="AM22" s="29">
        <v>229160</v>
      </c>
      <c r="AO22" s="26">
        <v>6789</v>
      </c>
      <c r="AP22" s="29">
        <v>218038</v>
      </c>
      <c r="AR22" s="26">
        <v>6665</v>
      </c>
      <c r="AS22" s="29">
        <v>202776</v>
      </c>
      <c r="AU22" s="26">
        <v>6490</v>
      </c>
      <c r="AV22" s="29">
        <v>197051</v>
      </c>
      <c r="AX22" s="26">
        <v>6414</v>
      </c>
      <c r="AY22" s="29">
        <v>196976</v>
      </c>
      <c r="BA22" s="26">
        <v>6470</v>
      </c>
      <c r="BB22" s="29">
        <v>192751</v>
      </c>
    </row>
    <row r="23" spans="1:54" ht="15">
      <c r="A23" s="1" t="s">
        <v>16</v>
      </c>
      <c r="B23" s="4">
        <v>3870</v>
      </c>
      <c r="C23" s="22">
        <v>141476</v>
      </c>
      <c r="D23" s="1"/>
      <c r="E23" s="4">
        <v>3875</v>
      </c>
      <c r="F23" s="22">
        <v>141891</v>
      </c>
      <c r="G23" s="1"/>
      <c r="H23" s="4">
        <v>3893</v>
      </c>
      <c r="I23" s="22">
        <v>141649</v>
      </c>
      <c r="J23" s="1"/>
      <c r="K23" s="4">
        <v>3832</v>
      </c>
      <c r="L23" s="22">
        <v>138544</v>
      </c>
      <c r="M23" s="1"/>
      <c r="N23" s="4">
        <v>3866</v>
      </c>
      <c r="O23" s="22">
        <v>140243</v>
      </c>
      <c r="P23" s="1"/>
      <c r="Q23" s="11">
        <v>3963</v>
      </c>
      <c r="R23" s="23">
        <v>142512</v>
      </c>
      <c r="S23" s="1"/>
      <c r="T23" s="11">
        <v>3955</v>
      </c>
      <c r="U23" s="23">
        <v>136025</v>
      </c>
      <c r="V23" s="11"/>
      <c r="W23" s="11">
        <v>4001</v>
      </c>
      <c r="X23" s="23">
        <v>130629</v>
      </c>
      <c r="Y23" s="4"/>
      <c r="Z23" s="11">
        <v>4023</v>
      </c>
      <c r="AA23" s="23">
        <v>133294</v>
      </c>
      <c r="AB23" s="4"/>
      <c r="AC23" s="11">
        <v>4224</v>
      </c>
      <c r="AD23" s="23">
        <v>136535</v>
      </c>
      <c r="AE23" s="11"/>
      <c r="AF23" s="11">
        <v>4162</v>
      </c>
      <c r="AG23" s="23">
        <v>133915</v>
      </c>
      <c r="AH23" s="4"/>
      <c r="AI23" s="27">
        <v>4032</v>
      </c>
      <c r="AJ23" s="30">
        <v>134984</v>
      </c>
      <c r="AK23" s="1"/>
      <c r="AL23" s="27">
        <v>4041</v>
      </c>
      <c r="AM23" s="30">
        <v>129046</v>
      </c>
      <c r="AO23" s="26">
        <v>4104</v>
      </c>
      <c r="AP23" s="29">
        <v>130451</v>
      </c>
      <c r="AR23" s="26">
        <v>3891</v>
      </c>
      <c r="AS23" s="29">
        <v>123831</v>
      </c>
      <c r="AU23" s="26">
        <v>3681</v>
      </c>
      <c r="AV23" s="29">
        <v>123810</v>
      </c>
      <c r="AX23" s="26">
        <v>3653</v>
      </c>
      <c r="AY23" s="29">
        <v>116747</v>
      </c>
      <c r="BA23" s="26">
        <v>3579</v>
      </c>
      <c r="BB23" s="29">
        <v>116263</v>
      </c>
    </row>
    <row r="24" spans="1:54" ht="15">
      <c r="A24" s="1" t="s">
        <v>17</v>
      </c>
      <c r="B24" s="4">
        <v>2729</v>
      </c>
      <c r="C24" s="22">
        <v>102515</v>
      </c>
      <c r="D24" s="1"/>
      <c r="E24" s="4">
        <v>2758</v>
      </c>
      <c r="F24" s="22">
        <v>106839</v>
      </c>
      <c r="G24" s="1"/>
      <c r="H24" s="4">
        <v>2796</v>
      </c>
      <c r="I24" s="22">
        <v>108395</v>
      </c>
      <c r="J24" s="1"/>
      <c r="K24" s="4">
        <v>2760</v>
      </c>
      <c r="L24" s="22">
        <v>107086</v>
      </c>
      <c r="M24" s="1"/>
      <c r="N24" s="4">
        <v>2897</v>
      </c>
      <c r="O24" s="22">
        <v>109443</v>
      </c>
      <c r="P24" s="1"/>
      <c r="Q24" s="11">
        <v>2876</v>
      </c>
      <c r="R24" s="23">
        <v>106805</v>
      </c>
      <c r="S24" s="1"/>
      <c r="T24" s="11">
        <v>3112</v>
      </c>
      <c r="U24" s="23">
        <v>109479</v>
      </c>
      <c r="V24" s="11"/>
      <c r="W24" s="11">
        <v>3109</v>
      </c>
      <c r="X24" s="23">
        <v>107143</v>
      </c>
      <c r="Y24" s="4"/>
      <c r="Z24" s="11">
        <v>3176</v>
      </c>
      <c r="AA24" s="23">
        <v>106176</v>
      </c>
      <c r="AB24" s="4"/>
      <c r="AC24" s="11">
        <v>3384</v>
      </c>
      <c r="AD24" s="23">
        <v>130419</v>
      </c>
      <c r="AE24" s="11"/>
      <c r="AF24" s="11">
        <v>3274</v>
      </c>
      <c r="AG24" s="23">
        <v>121942</v>
      </c>
      <c r="AH24" s="4"/>
      <c r="AI24" s="26">
        <v>3182</v>
      </c>
      <c r="AJ24" s="29">
        <v>113473</v>
      </c>
      <c r="AK24" s="1"/>
      <c r="AL24" s="26">
        <v>3140</v>
      </c>
      <c r="AM24" s="29">
        <v>108079</v>
      </c>
      <c r="AO24" s="26">
        <v>3012</v>
      </c>
      <c r="AP24" s="29">
        <v>101740</v>
      </c>
      <c r="AR24" s="26">
        <v>3013</v>
      </c>
      <c r="AS24" s="29">
        <v>94279</v>
      </c>
      <c r="AU24" s="26">
        <v>2946</v>
      </c>
      <c r="AV24" s="29">
        <v>93748</v>
      </c>
      <c r="AX24" s="26">
        <v>2913</v>
      </c>
      <c r="AY24" s="29">
        <v>95907</v>
      </c>
      <c r="BA24" s="26">
        <v>2930</v>
      </c>
      <c r="BB24" s="29">
        <v>93113</v>
      </c>
    </row>
    <row r="25" spans="1:54" ht="15">
      <c r="A25" s="1" t="s">
        <v>18</v>
      </c>
      <c r="B25" s="4">
        <v>3949</v>
      </c>
      <c r="C25" s="22">
        <v>157418</v>
      </c>
      <c r="D25" s="1"/>
      <c r="E25" s="4">
        <v>3942</v>
      </c>
      <c r="F25" s="22">
        <v>163227</v>
      </c>
      <c r="G25" s="1"/>
      <c r="H25" s="4">
        <v>3985</v>
      </c>
      <c r="I25" s="22">
        <v>159849</v>
      </c>
      <c r="J25" s="1"/>
      <c r="K25" s="4">
        <v>3920</v>
      </c>
      <c r="L25" s="22">
        <v>157208</v>
      </c>
      <c r="M25" s="1"/>
      <c r="N25" s="4">
        <v>3987</v>
      </c>
      <c r="O25" s="22">
        <v>159234</v>
      </c>
      <c r="P25" s="1"/>
      <c r="Q25" s="11">
        <v>3981</v>
      </c>
      <c r="R25" s="23">
        <v>159906</v>
      </c>
      <c r="S25" s="1"/>
      <c r="T25" s="11">
        <v>4058</v>
      </c>
      <c r="U25" s="23">
        <v>150594</v>
      </c>
      <c r="V25" s="11"/>
      <c r="W25" s="11">
        <v>4076</v>
      </c>
      <c r="X25" s="23">
        <v>157697</v>
      </c>
      <c r="Y25" s="4"/>
      <c r="Z25" s="11">
        <v>4169</v>
      </c>
      <c r="AA25" s="23">
        <v>153310</v>
      </c>
      <c r="AB25" s="4"/>
      <c r="AC25" s="11">
        <v>4209</v>
      </c>
      <c r="AD25" s="23">
        <v>160583</v>
      </c>
      <c r="AE25" s="11"/>
      <c r="AF25" s="11">
        <v>4106</v>
      </c>
      <c r="AG25" s="23">
        <v>153695</v>
      </c>
      <c r="AH25" s="4"/>
      <c r="AI25" s="26">
        <v>3963</v>
      </c>
      <c r="AJ25" s="29">
        <v>155653</v>
      </c>
      <c r="AK25" s="1"/>
      <c r="AL25" s="26">
        <v>3823</v>
      </c>
      <c r="AM25" s="29">
        <v>148779</v>
      </c>
      <c r="AO25" s="26">
        <v>3637</v>
      </c>
      <c r="AP25" s="29">
        <v>135765</v>
      </c>
      <c r="AR25" s="26">
        <v>3541</v>
      </c>
      <c r="AS25" s="29">
        <v>128246</v>
      </c>
      <c r="AU25" s="26">
        <v>3296</v>
      </c>
      <c r="AV25" s="29">
        <v>115700</v>
      </c>
      <c r="AX25" s="26">
        <v>3360</v>
      </c>
      <c r="AY25" s="29">
        <v>111871</v>
      </c>
      <c r="BA25" s="26">
        <v>3290</v>
      </c>
      <c r="BB25" s="29">
        <v>111090</v>
      </c>
    </row>
    <row r="26" spans="1:54" ht="15">
      <c r="A26" s="1" t="s">
        <v>19</v>
      </c>
      <c r="B26" s="4">
        <v>6015</v>
      </c>
      <c r="C26" s="22">
        <v>268062</v>
      </c>
      <c r="D26" s="1"/>
      <c r="E26" s="4">
        <v>6005</v>
      </c>
      <c r="F26" s="22">
        <v>267150</v>
      </c>
      <c r="G26" s="1"/>
      <c r="H26" s="4">
        <v>5990</v>
      </c>
      <c r="I26" s="22">
        <v>267928</v>
      </c>
      <c r="J26" s="1"/>
      <c r="K26" s="4">
        <v>5809</v>
      </c>
      <c r="L26" s="22">
        <v>256320</v>
      </c>
      <c r="M26" s="1"/>
      <c r="N26" s="4">
        <v>5810</v>
      </c>
      <c r="O26" s="22">
        <v>249747</v>
      </c>
      <c r="P26" s="1"/>
      <c r="Q26" s="11">
        <v>5903</v>
      </c>
      <c r="R26" s="23">
        <v>247590</v>
      </c>
      <c r="S26" s="1"/>
      <c r="T26" s="11">
        <v>5819</v>
      </c>
      <c r="U26" s="23">
        <v>234937</v>
      </c>
      <c r="V26" s="11"/>
      <c r="W26" s="11">
        <v>5763</v>
      </c>
      <c r="X26" s="23">
        <v>233796</v>
      </c>
      <c r="Y26" s="4"/>
      <c r="Z26" s="11">
        <v>5675</v>
      </c>
      <c r="AA26" s="23">
        <v>271472</v>
      </c>
      <c r="AB26" s="4"/>
      <c r="AC26" s="11">
        <v>5870</v>
      </c>
      <c r="AD26" s="23">
        <v>281237</v>
      </c>
      <c r="AE26" s="11"/>
      <c r="AF26" s="11">
        <v>5662</v>
      </c>
      <c r="AG26" s="23">
        <v>264938</v>
      </c>
      <c r="AH26" s="4"/>
      <c r="AI26" s="26">
        <v>5618</v>
      </c>
      <c r="AJ26" s="29">
        <v>258900</v>
      </c>
      <c r="AK26" s="1"/>
      <c r="AL26" s="26">
        <v>5598</v>
      </c>
      <c r="AM26" s="29">
        <v>240689</v>
      </c>
      <c r="AO26" s="26">
        <v>5366</v>
      </c>
      <c r="AP26" s="29">
        <v>229273</v>
      </c>
      <c r="AR26" s="26">
        <v>5180</v>
      </c>
      <c r="AS26" s="29">
        <v>215078</v>
      </c>
      <c r="AU26" s="26">
        <v>4845</v>
      </c>
      <c r="AV26" s="29">
        <v>202529</v>
      </c>
      <c r="AX26" s="26">
        <v>4808</v>
      </c>
      <c r="AY26" s="29">
        <v>203937</v>
      </c>
      <c r="BA26" s="26">
        <v>4608</v>
      </c>
      <c r="BB26" s="29">
        <v>192781</v>
      </c>
    </row>
    <row r="27" spans="1:54" ht="15">
      <c r="A27" s="1" t="s">
        <v>20</v>
      </c>
      <c r="B27" s="4">
        <v>2264</v>
      </c>
      <c r="C27" s="22">
        <v>90415</v>
      </c>
      <c r="D27" s="1"/>
      <c r="E27" s="4">
        <v>2353</v>
      </c>
      <c r="F27" s="22">
        <v>94347</v>
      </c>
      <c r="G27" s="1"/>
      <c r="H27" s="4">
        <v>2368</v>
      </c>
      <c r="I27" s="22">
        <v>88762</v>
      </c>
      <c r="J27" s="1"/>
      <c r="K27" s="4">
        <v>2342</v>
      </c>
      <c r="L27" s="22">
        <v>84143</v>
      </c>
      <c r="M27" s="1"/>
      <c r="N27" s="4">
        <v>2336</v>
      </c>
      <c r="O27" s="22">
        <v>79871</v>
      </c>
      <c r="P27" s="1"/>
      <c r="Q27" s="11">
        <v>2367</v>
      </c>
      <c r="R27" s="23">
        <v>79971</v>
      </c>
      <c r="S27" s="1"/>
      <c r="T27" s="11">
        <v>2405</v>
      </c>
      <c r="U27" s="23">
        <v>81105</v>
      </c>
      <c r="V27" s="11"/>
      <c r="W27" s="11">
        <v>2393</v>
      </c>
      <c r="X27" s="23">
        <v>79088</v>
      </c>
      <c r="Y27" s="4"/>
      <c r="Z27" s="11">
        <v>2410</v>
      </c>
      <c r="AA27" s="23">
        <v>82072</v>
      </c>
      <c r="AB27" s="4"/>
      <c r="AC27" s="11">
        <v>2530</v>
      </c>
      <c r="AD27" s="23">
        <v>88642</v>
      </c>
      <c r="AE27" s="11"/>
      <c r="AF27" s="11">
        <v>2493</v>
      </c>
      <c r="AG27" s="23">
        <v>91942</v>
      </c>
      <c r="AH27" s="4"/>
      <c r="AI27" s="26">
        <v>2468</v>
      </c>
      <c r="AJ27" s="29">
        <v>87487</v>
      </c>
      <c r="AK27" s="1"/>
      <c r="AL27" s="26">
        <v>2445</v>
      </c>
      <c r="AM27" s="29">
        <v>82255</v>
      </c>
      <c r="AO27" s="26">
        <v>2402</v>
      </c>
      <c r="AP27" s="29">
        <v>78027</v>
      </c>
      <c r="AR27" s="26">
        <v>2319</v>
      </c>
      <c r="AS27" s="29">
        <v>67726</v>
      </c>
      <c r="AU27" s="26">
        <v>2278</v>
      </c>
      <c r="AV27" s="29">
        <v>72865</v>
      </c>
      <c r="AX27" s="26">
        <v>2284</v>
      </c>
      <c r="AY27" s="29">
        <v>74497</v>
      </c>
      <c r="BA27" s="26">
        <v>2319</v>
      </c>
      <c r="BB27" s="29">
        <v>71789</v>
      </c>
    </row>
    <row r="28" spans="1:54" ht="15">
      <c r="A28" s="1" t="s">
        <v>21</v>
      </c>
      <c r="B28" s="4">
        <v>3547</v>
      </c>
      <c r="C28" s="22">
        <v>138449</v>
      </c>
      <c r="D28" s="1"/>
      <c r="E28" s="4">
        <v>3624</v>
      </c>
      <c r="F28" s="22">
        <v>144597</v>
      </c>
      <c r="G28" s="1"/>
      <c r="H28" s="4">
        <v>3579</v>
      </c>
      <c r="I28" s="22">
        <v>136917</v>
      </c>
      <c r="J28" s="1"/>
      <c r="K28" s="4">
        <v>3533</v>
      </c>
      <c r="L28" s="22">
        <v>126241</v>
      </c>
      <c r="M28" s="1"/>
      <c r="N28" s="4">
        <v>3626</v>
      </c>
      <c r="O28" s="22">
        <v>135100</v>
      </c>
      <c r="P28" s="1"/>
      <c r="Q28" s="11">
        <v>3610</v>
      </c>
      <c r="R28" s="23">
        <v>136558</v>
      </c>
      <c r="S28" s="1"/>
      <c r="T28" s="11">
        <v>3469</v>
      </c>
      <c r="U28" s="23">
        <v>122617</v>
      </c>
      <c r="V28" s="11"/>
      <c r="W28" s="11">
        <v>3571</v>
      </c>
      <c r="X28" s="23">
        <v>124989</v>
      </c>
      <c r="Y28" s="4"/>
      <c r="Z28" s="11">
        <v>3631</v>
      </c>
      <c r="AA28" s="23">
        <v>133911</v>
      </c>
      <c r="AB28" s="4"/>
      <c r="AC28" s="11">
        <v>3792</v>
      </c>
      <c r="AD28" s="23">
        <v>150649</v>
      </c>
      <c r="AE28" s="11"/>
      <c r="AF28" s="11">
        <v>3759</v>
      </c>
      <c r="AG28" s="23">
        <v>152113</v>
      </c>
      <c r="AH28" s="4"/>
      <c r="AI28" s="26">
        <v>3952</v>
      </c>
      <c r="AJ28" s="29">
        <v>154818</v>
      </c>
      <c r="AK28" s="1"/>
      <c r="AL28" s="26">
        <v>3899</v>
      </c>
      <c r="AM28" s="29">
        <v>153321</v>
      </c>
      <c r="AO28" s="26">
        <v>3825</v>
      </c>
      <c r="AP28" s="29">
        <v>151694</v>
      </c>
      <c r="AR28" s="26">
        <v>3622</v>
      </c>
      <c r="AS28" s="29">
        <v>127181</v>
      </c>
      <c r="AU28" s="26">
        <v>3433</v>
      </c>
      <c r="AV28" s="29">
        <v>117948</v>
      </c>
      <c r="AX28" s="26">
        <v>3454</v>
      </c>
      <c r="AY28" s="29">
        <v>116021</v>
      </c>
      <c r="BA28" s="26">
        <v>3352</v>
      </c>
      <c r="BB28" s="29">
        <v>108953</v>
      </c>
    </row>
    <row r="29" spans="1:54" ht="15">
      <c r="A29" s="1" t="s">
        <v>22</v>
      </c>
      <c r="B29" s="4">
        <v>21564</v>
      </c>
      <c r="C29" s="22">
        <v>1035541</v>
      </c>
      <c r="D29" s="1"/>
      <c r="E29" s="4">
        <v>21343</v>
      </c>
      <c r="F29" s="22">
        <v>1003185</v>
      </c>
      <c r="G29" s="1"/>
      <c r="H29" s="4">
        <v>21043</v>
      </c>
      <c r="I29" s="22">
        <v>981687</v>
      </c>
      <c r="J29" s="1"/>
      <c r="K29" s="4">
        <v>20656</v>
      </c>
      <c r="L29" s="22">
        <v>935080</v>
      </c>
      <c r="M29" s="1"/>
      <c r="N29" s="4">
        <v>20470</v>
      </c>
      <c r="O29" s="22">
        <v>917705</v>
      </c>
      <c r="P29" s="1"/>
      <c r="Q29" s="11">
        <v>20129</v>
      </c>
      <c r="R29" s="23">
        <v>896396</v>
      </c>
      <c r="S29" s="1"/>
      <c r="T29" s="11">
        <v>19764</v>
      </c>
      <c r="U29" s="23">
        <v>862711</v>
      </c>
      <c r="V29" s="11"/>
      <c r="W29" s="11">
        <v>19882</v>
      </c>
      <c r="X29" s="23">
        <v>851220</v>
      </c>
      <c r="Y29" s="4"/>
      <c r="Z29" s="11">
        <v>19901</v>
      </c>
      <c r="AA29" s="23">
        <v>851483</v>
      </c>
      <c r="AB29" s="4"/>
      <c r="AC29" s="11">
        <v>20558</v>
      </c>
      <c r="AD29" s="23">
        <v>923636</v>
      </c>
      <c r="AE29" s="11"/>
      <c r="AF29" s="11">
        <v>19919</v>
      </c>
      <c r="AG29" s="23">
        <v>907497</v>
      </c>
      <c r="AH29" s="4"/>
      <c r="AI29" s="26">
        <v>19594</v>
      </c>
      <c r="AJ29" s="29">
        <v>905500</v>
      </c>
      <c r="AK29" s="1"/>
      <c r="AL29" s="26">
        <v>19115</v>
      </c>
      <c r="AM29" s="29">
        <v>869214</v>
      </c>
      <c r="AO29" s="26">
        <v>18425</v>
      </c>
      <c r="AP29" s="29">
        <v>829064</v>
      </c>
      <c r="AR29" s="26">
        <v>17603</v>
      </c>
      <c r="AS29" s="29">
        <v>786598</v>
      </c>
      <c r="AU29" s="26">
        <v>16917</v>
      </c>
      <c r="AV29" s="29">
        <v>750040</v>
      </c>
      <c r="AX29" s="26">
        <v>16633</v>
      </c>
      <c r="AY29" s="29">
        <v>711382</v>
      </c>
      <c r="BA29" s="26">
        <v>16189</v>
      </c>
      <c r="BB29" s="29">
        <v>661840</v>
      </c>
    </row>
    <row r="30" spans="1:54" ht="15">
      <c r="A30" s="1" t="s">
        <v>23</v>
      </c>
      <c r="B30" s="4">
        <v>47797</v>
      </c>
      <c r="C30" s="22">
        <v>2191194</v>
      </c>
      <c r="D30" s="1"/>
      <c r="E30" s="4">
        <v>47593</v>
      </c>
      <c r="F30" s="22">
        <v>2164738</v>
      </c>
      <c r="G30" s="1"/>
      <c r="H30" s="4">
        <v>46740</v>
      </c>
      <c r="I30" s="22">
        <v>2111777</v>
      </c>
      <c r="J30" s="1"/>
      <c r="K30" s="4">
        <v>45745</v>
      </c>
      <c r="L30" s="22">
        <v>2038875</v>
      </c>
      <c r="M30" s="1"/>
      <c r="N30" s="4">
        <v>45160</v>
      </c>
      <c r="O30" s="22">
        <v>1988903</v>
      </c>
      <c r="P30" s="1"/>
      <c r="Q30" s="11">
        <v>44490</v>
      </c>
      <c r="R30" s="23">
        <v>1907170</v>
      </c>
      <c r="S30" s="1"/>
      <c r="T30" s="11">
        <v>44165</v>
      </c>
      <c r="U30" s="23">
        <v>1835326</v>
      </c>
      <c r="V30" s="11"/>
      <c r="W30" s="11">
        <v>43744</v>
      </c>
      <c r="X30" s="23">
        <v>1797624</v>
      </c>
      <c r="Y30" s="4"/>
      <c r="Z30" s="11">
        <v>42444</v>
      </c>
      <c r="AA30" s="23">
        <v>1676955</v>
      </c>
      <c r="AB30" s="4"/>
      <c r="AC30" s="11">
        <v>44346</v>
      </c>
      <c r="AD30" s="23">
        <v>1864433</v>
      </c>
      <c r="AE30" s="11"/>
      <c r="AF30" s="11">
        <v>42670</v>
      </c>
      <c r="AG30" s="23">
        <v>1831218</v>
      </c>
      <c r="AH30" s="4"/>
      <c r="AI30" s="27">
        <v>42649</v>
      </c>
      <c r="AJ30" s="30">
        <v>1792092</v>
      </c>
      <c r="AK30" s="1"/>
      <c r="AL30" s="27">
        <v>42208</v>
      </c>
      <c r="AM30" s="30">
        <v>1728415</v>
      </c>
      <c r="AO30" s="26">
        <v>41422</v>
      </c>
      <c r="AP30" s="29">
        <v>1701086</v>
      </c>
      <c r="AR30" s="26">
        <v>40128</v>
      </c>
      <c r="AS30" s="29">
        <v>1636043</v>
      </c>
      <c r="AU30" s="26">
        <v>39069</v>
      </c>
      <c r="AV30" s="29">
        <v>1543335</v>
      </c>
      <c r="AX30" s="26">
        <v>38847</v>
      </c>
      <c r="AY30" s="29">
        <v>1551430</v>
      </c>
      <c r="BA30" s="26">
        <v>37802</v>
      </c>
      <c r="BB30" s="29">
        <v>1454306</v>
      </c>
    </row>
    <row r="31" spans="1:54" ht="15">
      <c r="A31" s="1" t="s">
        <v>24</v>
      </c>
      <c r="B31" s="4">
        <v>3017</v>
      </c>
      <c r="C31" s="22">
        <v>110052</v>
      </c>
      <c r="D31" s="1"/>
      <c r="E31" s="4">
        <v>3092</v>
      </c>
      <c r="F31" s="22">
        <v>113920</v>
      </c>
      <c r="G31" s="1"/>
      <c r="H31" s="4">
        <v>3053</v>
      </c>
      <c r="I31" s="22">
        <v>150993</v>
      </c>
      <c r="J31" s="1"/>
      <c r="K31" s="4">
        <v>3044</v>
      </c>
      <c r="L31" s="22">
        <v>117386</v>
      </c>
      <c r="M31" s="1"/>
      <c r="N31" s="4">
        <v>2989</v>
      </c>
      <c r="O31" s="22">
        <v>125120</v>
      </c>
      <c r="P31" s="1"/>
      <c r="Q31" s="11">
        <v>3003</v>
      </c>
      <c r="R31" s="23">
        <v>103855</v>
      </c>
      <c r="S31" s="1"/>
      <c r="T31" s="11">
        <v>2948</v>
      </c>
      <c r="U31" s="23">
        <v>97719</v>
      </c>
      <c r="V31" s="11"/>
      <c r="W31" s="11">
        <v>2916</v>
      </c>
      <c r="X31" s="23">
        <v>95958</v>
      </c>
      <c r="Y31" s="4"/>
      <c r="Z31" s="11">
        <v>2974</v>
      </c>
      <c r="AA31" s="23">
        <v>99612</v>
      </c>
      <c r="AB31" s="4"/>
      <c r="AC31" s="11">
        <v>3073</v>
      </c>
      <c r="AD31" s="23">
        <v>105970</v>
      </c>
      <c r="AE31" s="11"/>
      <c r="AF31" s="11">
        <v>2963</v>
      </c>
      <c r="AG31" s="23">
        <v>102110</v>
      </c>
      <c r="AH31" s="4"/>
      <c r="AI31" s="26">
        <v>2912</v>
      </c>
      <c r="AJ31" s="29">
        <v>103034</v>
      </c>
      <c r="AK31" s="1"/>
      <c r="AL31" s="26">
        <v>2769</v>
      </c>
      <c r="AM31" s="29">
        <v>97335</v>
      </c>
      <c r="AO31" s="26">
        <v>2671</v>
      </c>
      <c r="AP31" s="29">
        <v>93222</v>
      </c>
      <c r="AR31" s="26">
        <v>2653</v>
      </c>
      <c r="AS31" s="29">
        <v>83364</v>
      </c>
      <c r="AU31" s="26">
        <v>2598</v>
      </c>
      <c r="AV31" s="29">
        <v>81552</v>
      </c>
      <c r="AX31" s="26">
        <v>2489</v>
      </c>
      <c r="AY31" s="29">
        <v>83987</v>
      </c>
      <c r="BA31" s="26">
        <v>2448</v>
      </c>
      <c r="BB31" s="29">
        <v>75539</v>
      </c>
    </row>
    <row r="32" spans="1:54" ht="15">
      <c r="A32" s="1" t="s">
        <v>25</v>
      </c>
      <c r="B32" s="4">
        <v>2688</v>
      </c>
      <c r="C32" s="22">
        <v>105569</v>
      </c>
      <c r="D32" s="1"/>
      <c r="E32" s="4">
        <v>2781</v>
      </c>
      <c r="F32" s="22">
        <v>104547</v>
      </c>
      <c r="G32" s="1"/>
      <c r="H32" s="4">
        <v>2773</v>
      </c>
      <c r="I32" s="22">
        <v>101484</v>
      </c>
      <c r="J32" s="1"/>
      <c r="K32" s="4">
        <v>2775</v>
      </c>
      <c r="L32" s="22">
        <v>101307</v>
      </c>
      <c r="M32" s="1"/>
      <c r="N32" s="4">
        <v>2818</v>
      </c>
      <c r="O32" s="22">
        <v>96134</v>
      </c>
      <c r="P32" s="1"/>
      <c r="Q32" s="11">
        <v>2811</v>
      </c>
      <c r="R32" s="23">
        <v>94123</v>
      </c>
      <c r="S32" s="1"/>
      <c r="T32" s="11">
        <v>2726</v>
      </c>
      <c r="U32" s="23">
        <v>99434</v>
      </c>
      <c r="V32" s="11"/>
      <c r="W32" s="11">
        <v>2795</v>
      </c>
      <c r="X32" s="23">
        <v>95844</v>
      </c>
      <c r="Y32" s="4"/>
      <c r="Z32" s="11">
        <v>2803</v>
      </c>
      <c r="AA32" s="23">
        <v>104584</v>
      </c>
      <c r="AB32" s="4"/>
      <c r="AC32" s="11">
        <v>2854</v>
      </c>
      <c r="AD32" s="23">
        <v>101034</v>
      </c>
      <c r="AE32" s="11"/>
      <c r="AF32" s="11">
        <v>2700</v>
      </c>
      <c r="AG32" s="23">
        <v>90421</v>
      </c>
      <c r="AH32" s="4"/>
      <c r="AI32" s="26">
        <v>2745</v>
      </c>
      <c r="AJ32" s="29">
        <v>92730</v>
      </c>
      <c r="AK32" s="1"/>
      <c r="AL32" s="26">
        <v>2651</v>
      </c>
      <c r="AM32" s="29">
        <v>83677</v>
      </c>
      <c r="AO32" s="26">
        <v>2621</v>
      </c>
      <c r="AP32" s="29">
        <v>85715</v>
      </c>
      <c r="AR32" s="26">
        <v>2397</v>
      </c>
      <c r="AS32" s="29">
        <v>77637</v>
      </c>
      <c r="AU32" s="26">
        <v>2362</v>
      </c>
      <c r="AV32" s="29">
        <v>76399</v>
      </c>
      <c r="AX32" s="26">
        <v>2301</v>
      </c>
      <c r="AY32" s="29">
        <v>75146</v>
      </c>
      <c r="BA32" s="26">
        <v>2295</v>
      </c>
      <c r="BB32" s="29">
        <v>73990</v>
      </c>
    </row>
    <row r="33" spans="1:54" ht="15">
      <c r="A33" s="1" t="s">
        <v>26</v>
      </c>
      <c r="B33" s="4">
        <v>2715</v>
      </c>
      <c r="C33" s="22">
        <v>101510</v>
      </c>
      <c r="D33" s="1"/>
      <c r="E33" s="4">
        <v>2813</v>
      </c>
      <c r="F33" s="22">
        <v>105786</v>
      </c>
      <c r="G33" s="1"/>
      <c r="H33" s="4">
        <v>2818</v>
      </c>
      <c r="I33" s="22">
        <v>103821</v>
      </c>
      <c r="J33" s="1"/>
      <c r="K33" s="4">
        <v>2808</v>
      </c>
      <c r="L33" s="22">
        <v>100641</v>
      </c>
      <c r="M33" s="1"/>
      <c r="N33" s="4">
        <v>2795</v>
      </c>
      <c r="O33" s="22">
        <v>100752</v>
      </c>
      <c r="P33" s="1"/>
      <c r="Q33" s="11">
        <v>2828</v>
      </c>
      <c r="R33" s="23">
        <v>103381</v>
      </c>
      <c r="S33" s="1"/>
      <c r="T33" s="11">
        <v>2926</v>
      </c>
      <c r="U33" s="23">
        <v>100780</v>
      </c>
      <c r="V33" s="11"/>
      <c r="W33" s="11">
        <v>2996</v>
      </c>
      <c r="X33" s="23">
        <v>107497</v>
      </c>
      <c r="Y33" s="4"/>
      <c r="Z33" s="11">
        <v>3043</v>
      </c>
      <c r="AA33" s="23">
        <v>111670</v>
      </c>
      <c r="AB33" s="4"/>
      <c r="AC33" s="11">
        <v>3141</v>
      </c>
      <c r="AD33" s="23">
        <v>118645</v>
      </c>
      <c r="AE33" s="11"/>
      <c r="AF33" s="11">
        <v>3030</v>
      </c>
      <c r="AG33" s="23">
        <v>111652</v>
      </c>
      <c r="AH33" s="4"/>
      <c r="AI33" s="26">
        <v>2904</v>
      </c>
      <c r="AJ33" s="29">
        <v>108568</v>
      </c>
      <c r="AK33" s="1"/>
      <c r="AL33" s="26">
        <v>2888</v>
      </c>
      <c r="AM33" s="29">
        <v>108573</v>
      </c>
      <c r="AO33" s="26">
        <v>2856</v>
      </c>
      <c r="AP33" s="29">
        <v>105977</v>
      </c>
      <c r="AR33" s="26">
        <v>2720</v>
      </c>
      <c r="AS33" s="29">
        <v>100218</v>
      </c>
      <c r="AU33" s="26">
        <v>2476</v>
      </c>
      <c r="AV33" s="29">
        <v>93026</v>
      </c>
      <c r="AX33" s="26">
        <v>2412</v>
      </c>
      <c r="AY33" s="29">
        <v>89586</v>
      </c>
      <c r="BA33" s="26">
        <v>2392</v>
      </c>
      <c r="BB33" s="29">
        <v>85336</v>
      </c>
    </row>
    <row r="34" spans="1:54" ht="15">
      <c r="A34" s="1" t="s">
        <v>27</v>
      </c>
      <c r="B34" s="4">
        <v>3013</v>
      </c>
      <c r="C34" s="22">
        <v>132586</v>
      </c>
      <c r="D34" s="1"/>
      <c r="E34" s="4">
        <v>2924</v>
      </c>
      <c r="F34" s="22">
        <v>126334</v>
      </c>
      <c r="G34" s="1"/>
      <c r="H34" s="4">
        <v>2925</v>
      </c>
      <c r="I34" s="22">
        <v>224627</v>
      </c>
      <c r="J34" s="1"/>
      <c r="K34" s="4">
        <v>2916</v>
      </c>
      <c r="L34" s="22">
        <v>122066</v>
      </c>
      <c r="M34" s="1"/>
      <c r="N34" s="4">
        <v>2929</v>
      </c>
      <c r="O34" s="22">
        <v>127327</v>
      </c>
      <c r="P34" s="1"/>
      <c r="Q34" s="11">
        <v>2989</v>
      </c>
      <c r="R34" s="23">
        <v>121247</v>
      </c>
      <c r="S34" s="1"/>
      <c r="T34" s="11">
        <v>2944</v>
      </c>
      <c r="U34" s="23">
        <v>116080</v>
      </c>
      <c r="V34" s="11"/>
      <c r="W34" s="11">
        <v>3013</v>
      </c>
      <c r="X34" s="23">
        <v>115123</v>
      </c>
      <c r="Y34" s="4"/>
      <c r="Z34" s="11">
        <v>2922</v>
      </c>
      <c r="AA34" s="23">
        <v>107780</v>
      </c>
      <c r="AB34" s="4"/>
      <c r="AC34" s="11">
        <v>3142</v>
      </c>
      <c r="AD34" s="23">
        <v>113459</v>
      </c>
      <c r="AE34" s="11"/>
      <c r="AF34" s="11">
        <v>2996</v>
      </c>
      <c r="AG34" s="23">
        <v>107596</v>
      </c>
      <c r="AH34" s="4"/>
      <c r="AI34" s="26">
        <v>3011</v>
      </c>
      <c r="AJ34" s="29">
        <v>104798</v>
      </c>
      <c r="AK34" s="1"/>
      <c r="AL34" s="26">
        <v>2967</v>
      </c>
      <c r="AM34" s="29">
        <v>110427</v>
      </c>
      <c r="AO34" s="26">
        <v>2925</v>
      </c>
      <c r="AP34" s="29">
        <v>105038</v>
      </c>
      <c r="AR34" s="26">
        <v>2858</v>
      </c>
      <c r="AS34" s="29">
        <v>100630</v>
      </c>
      <c r="AU34" s="26">
        <v>2832</v>
      </c>
      <c r="AV34" s="29">
        <v>99186</v>
      </c>
      <c r="AX34" s="26">
        <v>2766</v>
      </c>
      <c r="AY34" s="29">
        <v>92720</v>
      </c>
      <c r="BA34" s="26">
        <v>2782</v>
      </c>
      <c r="BB34" s="29">
        <v>92757</v>
      </c>
    </row>
    <row r="35" spans="1:54" ht="15">
      <c r="A35" s="1" t="s">
        <v>28</v>
      </c>
      <c r="B35" s="4">
        <v>3433</v>
      </c>
      <c r="C35" s="22">
        <v>139026</v>
      </c>
      <c r="D35" s="1"/>
      <c r="E35" s="4">
        <v>3417</v>
      </c>
      <c r="F35" s="22">
        <v>139770</v>
      </c>
      <c r="G35" s="1"/>
      <c r="H35" s="4">
        <v>3410</v>
      </c>
      <c r="I35" s="22">
        <v>136408</v>
      </c>
      <c r="J35" s="1"/>
      <c r="K35" s="4">
        <v>3374</v>
      </c>
      <c r="L35" s="22">
        <v>130593</v>
      </c>
      <c r="M35" s="1"/>
      <c r="N35" s="4">
        <v>3382</v>
      </c>
      <c r="O35" s="22">
        <v>121007</v>
      </c>
      <c r="P35" s="1"/>
      <c r="Q35" s="11">
        <v>3423</v>
      </c>
      <c r="R35" s="23">
        <v>130088</v>
      </c>
      <c r="S35" s="1"/>
      <c r="T35" s="11">
        <v>3445</v>
      </c>
      <c r="U35" s="23">
        <v>129715</v>
      </c>
      <c r="V35" s="11"/>
      <c r="W35" s="11">
        <v>3496</v>
      </c>
      <c r="X35" s="23">
        <v>127680</v>
      </c>
      <c r="Y35" s="4"/>
      <c r="Z35" s="11">
        <v>3560</v>
      </c>
      <c r="AA35" s="23">
        <v>145938</v>
      </c>
      <c r="AB35" s="4"/>
      <c r="AC35" s="11">
        <v>3738</v>
      </c>
      <c r="AD35" s="23">
        <v>145268</v>
      </c>
      <c r="AE35" s="11"/>
      <c r="AF35" s="11">
        <v>3567</v>
      </c>
      <c r="AG35" s="23">
        <v>146913</v>
      </c>
      <c r="AH35" s="4"/>
      <c r="AI35" s="26">
        <v>3562</v>
      </c>
      <c r="AJ35" s="29">
        <v>143277</v>
      </c>
      <c r="AK35" s="1"/>
      <c r="AL35" s="26">
        <v>3505</v>
      </c>
      <c r="AM35" s="29">
        <v>135730</v>
      </c>
      <c r="AO35" s="26">
        <v>3407</v>
      </c>
      <c r="AP35" s="29">
        <v>129662</v>
      </c>
      <c r="AR35" s="26">
        <v>3206</v>
      </c>
      <c r="AS35" s="29">
        <v>119758</v>
      </c>
      <c r="AU35" s="26">
        <v>3023</v>
      </c>
      <c r="AV35" s="29">
        <v>109594</v>
      </c>
      <c r="AX35" s="26">
        <v>2984</v>
      </c>
      <c r="AY35" s="29">
        <v>111048</v>
      </c>
      <c r="BA35" s="26">
        <v>2905</v>
      </c>
      <c r="BB35" s="29">
        <v>109814</v>
      </c>
    </row>
    <row r="36" spans="1:54" ht="15">
      <c r="A36" s="1" t="s">
        <v>29</v>
      </c>
      <c r="B36" s="4">
        <v>482</v>
      </c>
      <c r="C36" s="22">
        <v>20855</v>
      </c>
      <c r="D36" s="1"/>
      <c r="E36" s="4">
        <v>479</v>
      </c>
      <c r="F36" s="22">
        <v>19853</v>
      </c>
      <c r="G36" s="1"/>
      <c r="H36" s="4">
        <v>478</v>
      </c>
      <c r="I36" s="22">
        <v>19526</v>
      </c>
      <c r="J36" s="1"/>
      <c r="K36" s="4">
        <v>498</v>
      </c>
      <c r="L36" s="22">
        <v>18063</v>
      </c>
      <c r="M36" s="1"/>
      <c r="N36" s="4">
        <v>512</v>
      </c>
      <c r="O36" s="22">
        <v>18130</v>
      </c>
      <c r="P36" s="1"/>
      <c r="Q36" s="11">
        <v>492</v>
      </c>
      <c r="R36" s="23">
        <v>17608</v>
      </c>
      <c r="S36" s="1"/>
      <c r="T36" s="11">
        <v>492</v>
      </c>
      <c r="U36" s="23">
        <v>17171</v>
      </c>
      <c r="V36" s="11"/>
      <c r="W36" s="11">
        <v>487</v>
      </c>
      <c r="X36" s="23">
        <v>16669</v>
      </c>
      <c r="Y36" s="4"/>
      <c r="Z36" s="11">
        <v>489</v>
      </c>
      <c r="AA36" s="23">
        <v>18879</v>
      </c>
      <c r="AB36" s="4"/>
      <c r="AC36" s="11">
        <v>509</v>
      </c>
      <c r="AD36" s="23">
        <v>20436</v>
      </c>
      <c r="AE36" s="11"/>
      <c r="AF36" s="11">
        <v>499</v>
      </c>
      <c r="AG36" s="23">
        <v>20272</v>
      </c>
      <c r="AH36" s="4"/>
      <c r="AI36" s="26">
        <v>503</v>
      </c>
      <c r="AJ36" s="29">
        <v>20353</v>
      </c>
      <c r="AK36" s="1"/>
      <c r="AL36" s="26">
        <v>500</v>
      </c>
      <c r="AM36" s="29">
        <v>19157</v>
      </c>
      <c r="AO36" s="26">
        <v>516</v>
      </c>
      <c r="AP36" s="29">
        <v>17900</v>
      </c>
      <c r="AR36" s="26">
        <v>508</v>
      </c>
      <c r="AS36" s="29">
        <v>20692</v>
      </c>
      <c r="AU36" s="26">
        <v>457</v>
      </c>
      <c r="AV36" s="29">
        <v>16771</v>
      </c>
      <c r="AX36" s="26">
        <v>477</v>
      </c>
      <c r="AY36" s="29">
        <v>17960</v>
      </c>
      <c r="BA36" s="26">
        <v>463</v>
      </c>
      <c r="BB36" s="29">
        <v>16711</v>
      </c>
    </row>
    <row r="37" spans="1:54" ht="15">
      <c r="A37" s="1" t="s">
        <v>30</v>
      </c>
      <c r="B37" s="4">
        <v>3273</v>
      </c>
      <c r="C37" s="22">
        <v>132021</v>
      </c>
      <c r="D37" s="1"/>
      <c r="E37" s="4">
        <v>3294</v>
      </c>
      <c r="F37" s="22">
        <v>133401</v>
      </c>
      <c r="G37" s="1"/>
      <c r="H37" s="4">
        <v>3308</v>
      </c>
      <c r="I37" s="22">
        <v>137715</v>
      </c>
      <c r="J37" s="1"/>
      <c r="K37" s="4">
        <v>3316</v>
      </c>
      <c r="L37" s="22">
        <v>135247</v>
      </c>
      <c r="M37" s="1"/>
      <c r="N37" s="4">
        <v>3308</v>
      </c>
      <c r="O37" s="22">
        <v>133101</v>
      </c>
      <c r="P37" s="1"/>
      <c r="Q37" s="11">
        <v>3401</v>
      </c>
      <c r="R37" s="23">
        <v>129378</v>
      </c>
      <c r="S37" s="1"/>
      <c r="T37" s="11">
        <v>3344</v>
      </c>
      <c r="U37" s="23">
        <v>128051</v>
      </c>
      <c r="V37" s="11"/>
      <c r="W37" s="11">
        <v>3297</v>
      </c>
      <c r="X37" s="23">
        <v>119059</v>
      </c>
      <c r="Y37" s="4"/>
      <c r="Z37" s="11">
        <v>3363</v>
      </c>
      <c r="AA37" s="23">
        <v>132363</v>
      </c>
      <c r="AB37" s="4"/>
      <c r="AC37" s="11">
        <v>3416</v>
      </c>
      <c r="AD37" s="23">
        <v>124754</v>
      </c>
      <c r="AE37" s="11"/>
      <c r="AF37" s="11">
        <v>3410</v>
      </c>
      <c r="AG37" s="23">
        <v>122709</v>
      </c>
      <c r="AH37" s="4"/>
      <c r="AI37" s="27">
        <v>3377</v>
      </c>
      <c r="AJ37" s="30">
        <v>124220</v>
      </c>
      <c r="AK37" s="1"/>
      <c r="AL37" s="27">
        <v>3301</v>
      </c>
      <c r="AM37" s="30">
        <v>119662</v>
      </c>
      <c r="AO37" s="26">
        <v>3262</v>
      </c>
      <c r="AP37" s="29">
        <v>117334</v>
      </c>
      <c r="AR37" s="26">
        <v>3194</v>
      </c>
      <c r="AS37" s="29">
        <v>112364</v>
      </c>
      <c r="AU37" s="26">
        <v>2886</v>
      </c>
      <c r="AV37" s="29">
        <v>98130</v>
      </c>
      <c r="AX37" s="26">
        <v>2806</v>
      </c>
      <c r="AY37" s="29">
        <v>96651</v>
      </c>
      <c r="BA37" s="26">
        <v>2850</v>
      </c>
      <c r="BB37" s="29">
        <v>96573</v>
      </c>
    </row>
    <row r="38" spans="1:54" ht="15">
      <c r="A38" s="1" t="s">
        <v>31</v>
      </c>
      <c r="B38" s="4">
        <v>5280</v>
      </c>
      <c r="C38" s="22">
        <v>209826</v>
      </c>
      <c r="D38" s="1"/>
      <c r="E38" s="4">
        <v>5164</v>
      </c>
      <c r="F38" s="22">
        <v>206688</v>
      </c>
      <c r="G38" s="1"/>
      <c r="H38" s="4">
        <v>5031</v>
      </c>
      <c r="I38" s="22">
        <v>193992</v>
      </c>
      <c r="J38" s="1"/>
      <c r="K38" s="4">
        <v>5087</v>
      </c>
      <c r="L38" s="22">
        <v>192241</v>
      </c>
      <c r="M38" s="1"/>
      <c r="N38" s="4">
        <v>5106</v>
      </c>
      <c r="O38" s="22">
        <v>196485</v>
      </c>
      <c r="P38" s="1"/>
      <c r="Q38" s="11">
        <v>5156</v>
      </c>
      <c r="R38" s="23">
        <v>191673</v>
      </c>
      <c r="S38" s="1"/>
      <c r="T38" s="11">
        <v>5203</v>
      </c>
      <c r="U38" s="23">
        <v>191799</v>
      </c>
      <c r="V38" s="11"/>
      <c r="W38" s="11">
        <v>5123</v>
      </c>
      <c r="X38" s="23">
        <v>186401</v>
      </c>
      <c r="Y38" s="4"/>
      <c r="Z38" s="11">
        <v>5177</v>
      </c>
      <c r="AA38" s="23">
        <v>186736</v>
      </c>
      <c r="AB38" s="4"/>
      <c r="AC38" s="11">
        <v>5412</v>
      </c>
      <c r="AD38" s="23">
        <v>205669</v>
      </c>
      <c r="AE38" s="11"/>
      <c r="AF38" s="11">
        <v>5124</v>
      </c>
      <c r="AG38" s="23">
        <v>189235</v>
      </c>
      <c r="AH38" s="4"/>
      <c r="AI38" s="26">
        <v>5293</v>
      </c>
      <c r="AJ38" s="29">
        <v>189385</v>
      </c>
      <c r="AK38" s="1"/>
      <c r="AL38" s="26">
        <v>5040</v>
      </c>
      <c r="AM38" s="29">
        <v>174957</v>
      </c>
      <c r="AO38" s="26">
        <v>4914</v>
      </c>
      <c r="AP38" s="29">
        <v>159685</v>
      </c>
      <c r="AR38" s="26">
        <v>4840</v>
      </c>
      <c r="AS38" s="29">
        <v>147886</v>
      </c>
      <c r="AU38" s="26">
        <v>4794</v>
      </c>
      <c r="AV38" s="29">
        <v>152476</v>
      </c>
      <c r="AX38" s="26">
        <v>4769</v>
      </c>
      <c r="AY38" s="29">
        <v>145678</v>
      </c>
      <c r="BA38" s="26">
        <v>4566</v>
      </c>
      <c r="BB38" s="29">
        <v>137161</v>
      </c>
    </row>
    <row r="39" spans="1:54" ht="15">
      <c r="A39" s="1" t="s">
        <v>32</v>
      </c>
      <c r="B39" s="4">
        <v>1682</v>
      </c>
      <c r="C39" s="22">
        <v>75187</v>
      </c>
      <c r="D39" s="1"/>
      <c r="E39" s="4">
        <v>1676</v>
      </c>
      <c r="F39" s="22">
        <v>72997</v>
      </c>
      <c r="G39" s="1"/>
      <c r="H39" s="4">
        <v>1685</v>
      </c>
      <c r="I39" s="22">
        <v>71959</v>
      </c>
      <c r="J39" s="1"/>
      <c r="K39" s="4">
        <v>1737</v>
      </c>
      <c r="L39" s="22">
        <v>67974</v>
      </c>
      <c r="M39" s="1"/>
      <c r="N39" s="4">
        <v>1665</v>
      </c>
      <c r="O39" s="22">
        <v>68578</v>
      </c>
      <c r="P39" s="1"/>
      <c r="Q39" s="11">
        <v>1700</v>
      </c>
      <c r="R39" s="23">
        <v>64028</v>
      </c>
      <c r="S39" s="1"/>
      <c r="T39" s="11">
        <v>1496</v>
      </c>
      <c r="U39" s="23">
        <v>56429</v>
      </c>
      <c r="V39" s="11"/>
      <c r="W39" s="11">
        <v>1537</v>
      </c>
      <c r="X39" s="23">
        <v>53509</v>
      </c>
      <c r="Y39" s="4"/>
      <c r="Z39" s="11">
        <v>1586</v>
      </c>
      <c r="AA39" s="23">
        <v>55883</v>
      </c>
      <c r="AB39" s="4"/>
      <c r="AC39" s="11">
        <v>1621</v>
      </c>
      <c r="AD39" s="23">
        <v>59524</v>
      </c>
      <c r="AE39" s="11"/>
      <c r="AF39" s="11">
        <v>1639</v>
      </c>
      <c r="AG39" s="23">
        <v>56284</v>
      </c>
      <c r="AH39" s="4"/>
      <c r="AI39" s="26">
        <v>1562</v>
      </c>
      <c r="AJ39" s="29">
        <v>51698</v>
      </c>
      <c r="AK39" s="1"/>
      <c r="AL39" s="26">
        <v>1602</v>
      </c>
      <c r="AM39" s="29">
        <v>51776</v>
      </c>
      <c r="AO39" s="26">
        <v>1553</v>
      </c>
      <c r="AP39" s="29">
        <v>46342</v>
      </c>
      <c r="AR39" s="26">
        <v>1515</v>
      </c>
      <c r="AS39" s="29">
        <v>44849</v>
      </c>
      <c r="AU39" s="26">
        <v>1474</v>
      </c>
      <c r="AV39" s="29">
        <v>45983</v>
      </c>
      <c r="AX39" s="26">
        <v>1446</v>
      </c>
      <c r="AY39" s="29">
        <v>43502</v>
      </c>
      <c r="BA39" s="26">
        <v>1459</v>
      </c>
      <c r="BB39" s="29">
        <v>42459</v>
      </c>
    </row>
    <row r="40" spans="1:54" ht="15">
      <c r="A40" s="1" t="s">
        <v>33</v>
      </c>
      <c r="B40" s="4">
        <v>3487</v>
      </c>
      <c r="C40" s="22">
        <v>148637</v>
      </c>
      <c r="D40" s="1"/>
      <c r="E40" s="4">
        <v>3552</v>
      </c>
      <c r="F40" s="22">
        <v>147300</v>
      </c>
      <c r="G40" s="1"/>
      <c r="H40" s="4">
        <v>3516</v>
      </c>
      <c r="I40" s="22">
        <v>144051</v>
      </c>
      <c r="J40" s="1"/>
      <c r="K40" s="4">
        <v>3494</v>
      </c>
      <c r="L40" s="22">
        <v>141124</v>
      </c>
      <c r="M40" s="1"/>
      <c r="N40" s="4">
        <v>3603</v>
      </c>
      <c r="O40" s="22">
        <v>142779</v>
      </c>
      <c r="P40" s="1"/>
      <c r="Q40" s="11">
        <v>3573</v>
      </c>
      <c r="R40" s="23">
        <v>135030</v>
      </c>
      <c r="S40" s="1"/>
      <c r="T40" s="11">
        <v>3590</v>
      </c>
      <c r="U40" s="23">
        <v>129792</v>
      </c>
      <c r="V40" s="11"/>
      <c r="W40" s="11">
        <v>3655</v>
      </c>
      <c r="X40" s="23">
        <v>126324</v>
      </c>
      <c r="Y40" s="4"/>
      <c r="Z40" s="11">
        <v>3647</v>
      </c>
      <c r="AA40" s="23">
        <v>130813</v>
      </c>
      <c r="AB40" s="4"/>
      <c r="AC40" s="11">
        <v>3791</v>
      </c>
      <c r="AD40" s="23">
        <v>138085</v>
      </c>
      <c r="AE40" s="11"/>
      <c r="AF40" s="11">
        <v>3640</v>
      </c>
      <c r="AG40" s="23">
        <v>131587</v>
      </c>
      <c r="AH40" s="4"/>
      <c r="AI40" s="26">
        <v>3698</v>
      </c>
      <c r="AJ40" s="29">
        <v>128348</v>
      </c>
      <c r="AK40" s="1"/>
      <c r="AL40" s="26">
        <v>3517</v>
      </c>
      <c r="AM40" s="29">
        <v>122488</v>
      </c>
      <c r="AO40" s="26">
        <v>3448</v>
      </c>
      <c r="AP40" s="29">
        <v>123586</v>
      </c>
      <c r="AR40" s="26">
        <v>3424</v>
      </c>
      <c r="AS40" s="29">
        <v>116406</v>
      </c>
      <c r="AU40" s="26">
        <v>3389</v>
      </c>
      <c r="AV40" s="29">
        <v>113705</v>
      </c>
      <c r="AX40" s="26">
        <v>3367</v>
      </c>
      <c r="AY40" s="29">
        <v>111519</v>
      </c>
      <c r="BA40" s="26">
        <v>3291</v>
      </c>
      <c r="BB40" s="29">
        <v>102701</v>
      </c>
    </row>
    <row r="41" spans="1:54" ht="15">
      <c r="A41" s="1" t="s">
        <v>34</v>
      </c>
      <c r="B41" s="4">
        <v>4240</v>
      </c>
      <c r="C41" s="22">
        <v>168475</v>
      </c>
      <c r="D41" s="1"/>
      <c r="E41" s="4">
        <v>4274</v>
      </c>
      <c r="F41" s="22">
        <v>167036</v>
      </c>
      <c r="G41" s="1"/>
      <c r="H41" s="4">
        <v>4242</v>
      </c>
      <c r="I41" s="22">
        <v>173434</v>
      </c>
      <c r="J41" s="1"/>
      <c r="K41" s="4">
        <v>4185</v>
      </c>
      <c r="L41" s="22">
        <v>169412</v>
      </c>
      <c r="M41" s="1"/>
      <c r="N41" s="4">
        <v>4198</v>
      </c>
      <c r="O41" s="22">
        <v>165605</v>
      </c>
      <c r="P41" s="1"/>
      <c r="Q41" s="11">
        <v>4165</v>
      </c>
      <c r="R41" s="23">
        <v>164917</v>
      </c>
      <c r="S41" s="1"/>
      <c r="T41" s="11">
        <v>4116</v>
      </c>
      <c r="U41" s="23">
        <v>161832</v>
      </c>
      <c r="V41" s="11"/>
      <c r="W41" s="11">
        <v>4201</v>
      </c>
      <c r="X41" s="23">
        <v>157231</v>
      </c>
      <c r="Y41" s="4"/>
      <c r="Z41" s="11">
        <v>4116</v>
      </c>
      <c r="AA41" s="23">
        <v>196482</v>
      </c>
      <c r="AB41" s="4"/>
      <c r="AC41" s="11">
        <v>4323</v>
      </c>
      <c r="AD41" s="23">
        <v>172031</v>
      </c>
      <c r="AE41" s="11"/>
      <c r="AF41" s="11">
        <v>4211</v>
      </c>
      <c r="AG41" s="23">
        <v>167729</v>
      </c>
      <c r="AH41" s="4"/>
      <c r="AI41" s="26">
        <v>4300</v>
      </c>
      <c r="AJ41" s="29">
        <v>160617</v>
      </c>
      <c r="AK41" s="1"/>
      <c r="AL41" s="26">
        <v>4231</v>
      </c>
      <c r="AM41" s="29">
        <v>155852</v>
      </c>
      <c r="AO41" s="26">
        <v>4181</v>
      </c>
      <c r="AP41" s="29">
        <v>148665</v>
      </c>
      <c r="AR41" s="26">
        <v>4016</v>
      </c>
      <c r="AS41" s="29">
        <v>149610</v>
      </c>
      <c r="AU41" s="26">
        <v>4048</v>
      </c>
      <c r="AV41" s="29">
        <v>144461</v>
      </c>
      <c r="AX41" s="26">
        <v>4070</v>
      </c>
      <c r="AY41" s="29">
        <v>146087</v>
      </c>
      <c r="BA41" s="26">
        <v>3923</v>
      </c>
      <c r="BB41" s="29">
        <v>133660</v>
      </c>
    </row>
    <row r="42" spans="1:54" ht="15">
      <c r="A42" s="1" t="s">
        <v>35</v>
      </c>
      <c r="B42" s="4">
        <v>44256</v>
      </c>
      <c r="C42" s="22">
        <v>2044573</v>
      </c>
      <c r="D42" s="1"/>
      <c r="E42" s="4">
        <v>44438</v>
      </c>
      <c r="F42" s="22">
        <v>2054664</v>
      </c>
      <c r="G42" s="1"/>
      <c r="H42" s="4">
        <v>44660</v>
      </c>
      <c r="I42" s="22">
        <v>2060588</v>
      </c>
      <c r="J42" s="1"/>
      <c r="K42" s="4">
        <v>44014</v>
      </c>
      <c r="L42" s="22">
        <v>1967895</v>
      </c>
      <c r="M42" s="1"/>
      <c r="N42" s="4">
        <v>43936</v>
      </c>
      <c r="O42" s="22">
        <v>1916181</v>
      </c>
      <c r="P42" s="1"/>
      <c r="Q42" s="11">
        <v>43912</v>
      </c>
      <c r="R42" s="23">
        <v>1850710</v>
      </c>
      <c r="S42" s="1"/>
      <c r="T42" s="11">
        <v>43280</v>
      </c>
      <c r="U42" s="23">
        <v>1818072</v>
      </c>
      <c r="V42" s="11"/>
      <c r="W42" s="11">
        <v>42728</v>
      </c>
      <c r="X42" s="23">
        <v>1763993</v>
      </c>
      <c r="Y42" s="4"/>
      <c r="Z42" s="11">
        <v>41757</v>
      </c>
      <c r="AA42" s="23">
        <v>1587405</v>
      </c>
      <c r="AB42" s="4"/>
      <c r="AC42" s="11">
        <v>43465</v>
      </c>
      <c r="AD42" s="23">
        <v>1742224</v>
      </c>
      <c r="AE42" s="11"/>
      <c r="AF42" s="11">
        <v>42308</v>
      </c>
      <c r="AG42" s="23">
        <v>1708432</v>
      </c>
      <c r="AH42" s="4"/>
      <c r="AI42" s="26">
        <v>42714</v>
      </c>
      <c r="AJ42" s="29">
        <v>1767187</v>
      </c>
      <c r="AK42" s="1"/>
      <c r="AL42" s="26">
        <v>41519</v>
      </c>
      <c r="AM42" s="29">
        <v>1731364</v>
      </c>
      <c r="AO42" s="26">
        <v>40275</v>
      </c>
      <c r="AP42" s="29">
        <v>1652938</v>
      </c>
      <c r="AR42" s="26">
        <v>39066</v>
      </c>
      <c r="AS42" s="29">
        <v>1603954</v>
      </c>
      <c r="AU42" s="26">
        <v>38454</v>
      </c>
      <c r="AV42" s="29">
        <v>1539688</v>
      </c>
      <c r="AX42" s="26">
        <v>38051</v>
      </c>
      <c r="AY42" s="29">
        <v>1515754</v>
      </c>
      <c r="BA42" s="26">
        <v>37052</v>
      </c>
      <c r="BB42" s="29">
        <v>1412898</v>
      </c>
    </row>
    <row r="43" spans="1:54" ht="15">
      <c r="A43" s="1" t="s">
        <v>36</v>
      </c>
      <c r="B43" s="4">
        <v>2384</v>
      </c>
      <c r="C43" s="22">
        <v>95136</v>
      </c>
      <c r="D43" s="1"/>
      <c r="E43" s="4">
        <v>2409</v>
      </c>
      <c r="F43" s="22">
        <v>87396</v>
      </c>
      <c r="G43" s="1"/>
      <c r="H43" s="4">
        <v>2456</v>
      </c>
      <c r="I43" s="22">
        <v>92013</v>
      </c>
      <c r="J43" s="1"/>
      <c r="K43" s="4">
        <v>2478</v>
      </c>
      <c r="L43" s="22">
        <v>86202</v>
      </c>
      <c r="M43" s="1"/>
      <c r="N43" s="4">
        <v>2406</v>
      </c>
      <c r="O43" s="22">
        <v>82125</v>
      </c>
      <c r="P43" s="1"/>
      <c r="Q43" s="11">
        <v>2440</v>
      </c>
      <c r="R43" s="23">
        <v>82175</v>
      </c>
      <c r="S43" s="1"/>
      <c r="T43" s="11">
        <v>2576</v>
      </c>
      <c r="U43" s="23">
        <v>80617</v>
      </c>
      <c r="V43" s="11"/>
      <c r="W43" s="11">
        <v>2668</v>
      </c>
      <c r="X43" s="23">
        <v>86626</v>
      </c>
      <c r="Y43" s="4"/>
      <c r="Z43" s="11">
        <v>2662</v>
      </c>
      <c r="AA43" s="23">
        <v>90559</v>
      </c>
      <c r="AB43" s="4"/>
      <c r="AC43" s="11">
        <v>2751</v>
      </c>
      <c r="AD43" s="23">
        <v>95350</v>
      </c>
      <c r="AE43" s="11"/>
      <c r="AF43" s="11">
        <v>2625</v>
      </c>
      <c r="AG43" s="23">
        <v>90880</v>
      </c>
      <c r="AH43" s="4"/>
      <c r="AI43" s="26">
        <v>2586</v>
      </c>
      <c r="AJ43" s="29">
        <v>88221</v>
      </c>
      <c r="AK43" s="1"/>
      <c r="AL43" s="26">
        <v>2503</v>
      </c>
      <c r="AM43" s="29">
        <v>86577</v>
      </c>
      <c r="AO43" s="26">
        <v>2436</v>
      </c>
      <c r="AP43" s="29">
        <v>82857</v>
      </c>
      <c r="AR43" s="26">
        <v>2395</v>
      </c>
      <c r="AS43" s="29">
        <v>83331</v>
      </c>
      <c r="AU43" s="26">
        <v>2560</v>
      </c>
      <c r="AV43" s="29">
        <v>89903</v>
      </c>
      <c r="AX43" s="26">
        <v>2528</v>
      </c>
      <c r="AY43" s="29">
        <v>83932</v>
      </c>
      <c r="BA43" s="26">
        <v>2461</v>
      </c>
      <c r="BB43" s="29">
        <v>83395</v>
      </c>
    </row>
    <row r="44" spans="1:54" ht="15">
      <c r="A44" s="1" t="s">
        <v>37</v>
      </c>
      <c r="B44" s="4">
        <v>139758</v>
      </c>
      <c r="C44" s="22">
        <v>9845484</v>
      </c>
      <c r="D44" s="1"/>
      <c r="E44" s="4">
        <v>136547</v>
      </c>
      <c r="F44" s="22">
        <v>9394367</v>
      </c>
      <c r="G44" s="1"/>
      <c r="H44" s="4">
        <v>135574</v>
      </c>
      <c r="I44" s="22">
        <v>9089332</v>
      </c>
      <c r="J44" s="1"/>
      <c r="K44" s="4">
        <v>132134</v>
      </c>
      <c r="L44" s="22">
        <v>8571525</v>
      </c>
      <c r="M44" s="1"/>
      <c r="N44" s="4">
        <v>130866</v>
      </c>
      <c r="O44" s="22">
        <v>8525350</v>
      </c>
      <c r="P44" s="1"/>
      <c r="Q44" s="11">
        <v>128767</v>
      </c>
      <c r="R44" s="23">
        <v>8234691</v>
      </c>
      <c r="S44" s="1"/>
      <c r="T44" s="11">
        <v>126437</v>
      </c>
      <c r="U44" s="23">
        <v>8047377</v>
      </c>
      <c r="V44" s="11"/>
      <c r="W44" s="11">
        <v>124970</v>
      </c>
      <c r="X44" s="23">
        <v>8083020</v>
      </c>
      <c r="Y44" s="4"/>
      <c r="Z44" s="11">
        <v>121023</v>
      </c>
      <c r="AA44" s="23">
        <v>7494791</v>
      </c>
      <c r="AB44" s="4"/>
      <c r="AC44" s="11">
        <v>126456</v>
      </c>
      <c r="AD44" s="23">
        <v>8219122</v>
      </c>
      <c r="AE44" s="11"/>
      <c r="AF44" s="11">
        <v>123303</v>
      </c>
      <c r="AG44" s="23">
        <v>8042989</v>
      </c>
      <c r="AH44" s="4"/>
      <c r="AI44" s="27">
        <v>121902</v>
      </c>
      <c r="AJ44" s="30">
        <v>7701185</v>
      </c>
      <c r="AK44" s="1"/>
      <c r="AL44" s="27">
        <v>118751</v>
      </c>
      <c r="AM44" s="30">
        <v>7366024</v>
      </c>
      <c r="AO44" s="26">
        <v>115670</v>
      </c>
      <c r="AP44" s="29">
        <v>7241359</v>
      </c>
      <c r="AR44" s="26">
        <v>110824</v>
      </c>
      <c r="AS44" s="29">
        <v>6980162</v>
      </c>
      <c r="AU44" s="26">
        <v>109268</v>
      </c>
      <c r="AV44" s="29">
        <v>6553001</v>
      </c>
      <c r="AX44" s="26">
        <v>106237</v>
      </c>
      <c r="AY44" s="29">
        <v>6259521</v>
      </c>
      <c r="BA44" s="26">
        <v>105402</v>
      </c>
      <c r="BB44" s="29">
        <v>6008054</v>
      </c>
    </row>
    <row r="45" spans="1:54" ht="15">
      <c r="A45" s="1" t="s">
        <v>38</v>
      </c>
      <c r="B45" s="4">
        <v>9673</v>
      </c>
      <c r="C45" s="22">
        <v>376000</v>
      </c>
      <c r="D45" s="1"/>
      <c r="E45" s="4">
        <v>9638</v>
      </c>
      <c r="F45" s="22">
        <v>378245</v>
      </c>
      <c r="G45" s="1"/>
      <c r="H45" s="4">
        <v>9415</v>
      </c>
      <c r="I45" s="22">
        <v>364413</v>
      </c>
      <c r="J45" s="1"/>
      <c r="K45" s="4">
        <v>9333</v>
      </c>
      <c r="L45" s="22">
        <v>349628</v>
      </c>
      <c r="M45" s="1"/>
      <c r="N45" s="4">
        <v>9289</v>
      </c>
      <c r="O45" s="22">
        <v>340435</v>
      </c>
      <c r="P45" s="1"/>
      <c r="Q45" s="11">
        <v>9380</v>
      </c>
      <c r="R45" s="23">
        <v>334274</v>
      </c>
      <c r="S45" s="1"/>
      <c r="T45" s="11">
        <v>9303</v>
      </c>
      <c r="U45" s="23">
        <v>310154</v>
      </c>
      <c r="V45" s="11"/>
      <c r="W45" s="11">
        <v>9407</v>
      </c>
      <c r="X45" s="23">
        <v>317363</v>
      </c>
      <c r="Y45" s="4"/>
      <c r="Z45" s="11">
        <v>9351</v>
      </c>
      <c r="AA45" s="23">
        <v>311466</v>
      </c>
      <c r="AB45" s="4"/>
      <c r="AC45" s="11">
        <v>9455</v>
      </c>
      <c r="AD45" s="23">
        <v>324263</v>
      </c>
      <c r="AE45" s="11"/>
      <c r="AF45" s="11">
        <v>9144</v>
      </c>
      <c r="AG45" s="23">
        <v>314162</v>
      </c>
      <c r="AH45" s="4"/>
      <c r="AI45" s="26">
        <v>9132</v>
      </c>
      <c r="AJ45" s="29">
        <v>304098</v>
      </c>
      <c r="AK45" s="1"/>
      <c r="AL45" s="26">
        <v>8926</v>
      </c>
      <c r="AM45" s="29">
        <v>299676</v>
      </c>
      <c r="AO45" s="26">
        <v>8620</v>
      </c>
      <c r="AP45" s="29">
        <v>290478</v>
      </c>
      <c r="AR45" s="26">
        <v>8510</v>
      </c>
      <c r="AS45" s="29">
        <v>294807</v>
      </c>
      <c r="AU45" s="26">
        <v>8279</v>
      </c>
      <c r="AV45" s="29">
        <v>286428</v>
      </c>
      <c r="AX45" s="26">
        <v>8221</v>
      </c>
      <c r="AY45" s="29">
        <v>273830</v>
      </c>
      <c r="BA45" s="26">
        <v>8023</v>
      </c>
      <c r="BB45" s="29">
        <v>261987</v>
      </c>
    </row>
    <row r="46" spans="1:54" ht="15">
      <c r="A46" s="1" t="s">
        <v>39</v>
      </c>
      <c r="B46" s="4">
        <v>12032</v>
      </c>
      <c r="C46" s="22">
        <v>485300</v>
      </c>
      <c r="D46" s="1"/>
      <c r="E46" s="4">
        <v>12141</v>
      </c>
      <c r="F46" s="22">
        <v>486123</v>
      </c>
      <c r="G46" s="1"/>
      <c r="H46" s="4">
        <v>12108</v>
      </c>
      <c r="I46" s="22">
        <v>471160</v>
      </c>
      <c r="J46" s="1"/>
      <c r="K46" s="4">
        <v>11696</v>
      </c>
      <c r="L46" s="22">
        <v>455127</v>
      </c>
      <c r="M46" s="1"/>
      <c r="N46" s="4">
        <v>11760</v>
      </c>
      <c r="O46" s="22">
        <v>437490</v>
      </c>
      <c r="P46" s="1"/>
      <c r="Q46" s="11">
        <v>11822</v>
      </c>
      <c r="R46" s="23">
        <v>423615</v>
      </c>
      <c r="S46" s="1"/>
      <c r="T46" s="11">
        <v>11797</v>
      </c>
      <c r="U46" s="23">
        <v>416133</v>
      </c>
      <c r="V46" s="11"/>
      <c r="W46" s="11">
        <v>11736</v>
      </c>
      <c r="X46" s="23">
        <v>421281</v>
      </c>
      <c r="Y46" s="4"/>
      <c r="Z46" s="11">
        <v>11744</v>
      </c>
      <c r="AA46" s="23">
        <v>410144</v>
      </c>
      <c r="AB46" s="4"/>
      <c r="AC46" s="11">
        <v>11946</v>
      </c>
      <c r="AD46" s="23">
        <v>448293</v>
      </c>
      <c r="AE46" s="11"/>
      <c r="AF46" s="11">
        <v>11633</v>
      </c>
      <c r="AG46" s="23">
        <v>449638</v>
      </c>
      <c r="AH46" s="4"/>
      <c r="AI46" s="26">
        <v>11454</v>
      </c>
      <c r="AJ46" s="29">
        <v>433122</v>
      </c>
      <c r="AK46" s="1"/>
      <c r="AL46" s="26">
        <v>11388</v>
      </c>
      <c r="AM46" s="29">
        <v>421434</v>
      </c>
      <c r="AO46" s="26">
        <v>11001</v>
      </c>
      <c r="AP46" s="29">
        <v>411530</v>
      </c>
      <c r="AR46" s="26">
        <v>10682</v>
      </c>
      <c r="AS46" s="29">
        <v>396899</v>
      </c>
      <c r="AU46" s="26">
        <v>10223</v>
      </c>
      <c r="AV46" s="29">
        <v>398558</v>
      </c>
      <c r="AX46" s="26">
        <v>10053</v>
      </c>
      <c r="AY46" s="29">
        <v>386228</v>
      </c>
      <c r="BA46" s="26">
        <v>9891</v>
      </c>
      <c r="BB46" s="29">
        <v>368804</v>
      </c>
    </row>
    <row r="47" spans="1:54" ht="15">
      <c r="A47" s="1" t="s">
        <v>40</v>
      </c>
      <c r="B47" s="4">
        <v>27919</v>
      </c>
      <c r="C47" s="22">
        <v>1306597</v>
      </c>
      <c r="D47" s="1"/>
      <c r="E47" s="4">
        <v>27513</v>
      </c>
      <c r="F47" s="22">
        <v>1292002</v>
      </c>
      <c r="G47" s="1"/>
      <c r="H47" s="4">
        <v>27646</v>
      </c>
      <c r="I47" s="22">
        <v>1265290</v>
      </c>
      <c r="J47" s="1"/>
      <c r="K47" s="4">
        <v>26955</v>
      </c>
      <c r="L47" s="22">
        <v>1226503</v>
      </c>
      <c r="M47" s="1"/>
      <c r="N47" s="4">
        <v>27166</v>
      </c>
      <c r="O47" s="22">
        <v>1198206</v>
      </c>
      <c r="P47" s="1"/>
      <c r="Q47" s="11">
        <v>27020</v>
      </c>
      <c r="R47" s="23">
        <v>1167786</v>
      </c>
      <c r="S47" s="1"/>
      <c r="T47" s="11">
        <v>26814</v>
      </c>
      <c r="U47" s="23">
        <v>1139794</v>
      </c>
      <c r="V47" s="11"/>
      <c r="W47" s="11">
        <v>26409</v>
      </c>
      <c r="X47" s="23">
        <v>1120294</v>
      </c>
      <c r="Y47" s="4"/>
      <c r="Z47" s="11">
        <v>25532</v>
      </c>
      <c r="AA47" s="23">
        <v>1051963</v>
      </c>
      <c r="AB47" s="4"/>
      <c r="AC47" s="11">
        <v>27147</v>
      </c>
      <c r="AD47" s="23">
        <v>1245461</v>
      </c>
      <c r="AE47" s="11"/>
      <c r="AF47" s="11">
        <v>26239</v>
      </c>
      <c r="AG47" s="23">
        <v>1176643</v>
      </c>
      <c r="AH47" s="4"/>
      <c r="AI47" s="26">
        <v>25739</v>
      </c>
      <c r="AJ47" s="29">
        <v>1133031</v>
      </c>
      <c r="AK47" s="1"/>
      <c r="AL47" s="26">
        <v>25238</v>
      </c>
      <c r="AM47" s="29">
        <v>1107898</v>
      </c>
      <c r="AO47" s="26">
        <v>24339</v>
      </c>
      <c r="AP47" s="29">
        <v>1067651</v>
      </c>
      <c r="AR47" s="26">
        <v>23612</v>
      </c>
      <c r="AS47" s="29">
        <v>1014864</v>
      </c>
      <c r="AU47" s="26">
        <v>22998</v>
      </c>
      <c r="AV47" s="29">
        <v>979517</v>
      </c>
      <c r="AX47" s="26">
        <v>22896</v>
      </c>
      <c r="AY47" s="29">
        <v>939118</v>
      </c>
      <c r="BA47" s="26">
        <v>22518</v>
      </c>
      <c r="BB47" s="29">
        <v>898585</v>
      </c>
    </row>
    <row r="48" spans="1:54" ht="15">
      <c r="A48" s="1" t="s">
        <v>41</v>
      </c>
      <c r="B48" s="4">
        <v>7023</v>
      </c>
      <c r="C48" s="22">
        <v>318809</v>
      </c>
      <c r="D48" s="1"/>
      <c r="E48" s="4">
        <v>6872</v>
      </c>
      <c r="F48" s="22">
        <v>304871</v>
      </c>
      <c r="G48" s="1"/>
      <c r="H48" s="4">
        <v>6858</v>
      </c>
      <c r="I48" s="22">
        <v>294070</v>
      </c>
      <c r="J48" s="1"/>
      <c r="K48" s="4">
        <v>6739</v>
      </c>
      <c r="L48" s="22">
        <v>284813</v>
      </c>
      <c r="M48" s="1"/>
      <c r="N48" s="4">
        <v>6826</v>
      </c>
      <c r="O48" s="22">
        <v>287758</v>
      </c>
      <c r="P48" s="1"/>
      <c r="Q48" s="11">
        <v>6757</v>
      </c>
      <c r="R48" s="23">
        <v>290203</v>
      </c>
      <c r="S48" s="1"/>
      <c r="T48" s="11">
        <v>6757</v>
      </c>
      <c r="U48" s="23">
        <v>271948</v>
      </c>
      <c r="V48" s="11"/>
      <c r="W48" s="11">
        <v>6772</v>
      </c>
      <c r="X48" s="23">
        <v>269037</v>
      </c>
      <c r="Y48" s="4"/>
      <c r="Z48" s="11">
        <v>6688</v>
      </c>
      <c r="AA48" s="23">
        <v>258453</v>
      </c>
      <c r="AB48" s="4"/>
      <c r="AC48" s="11">
        <v>6895</v>
      </c>
      <c r="AD48" s="23">
        <v>271210</v>
      </c>
      <c r="AE48" s="11"/>
      <c r="AF48" s="11">
        <v>6601</v>
      </c>
      <c r="AG48" s="23">
        <v>260479</v>
      </c>
      <c r="AH48" s="4"/>
      <c r="AI48" s="26">
        <v>6610</v>
      </c>
      <c r="AJ48" s="29">
        <v>266094</v>
      </c>
      <c r="AK48" s="1"/>
      <c r="AL48" s="26">
        <v>6552</v>
      </c>
      <c r="AM48" s="29">
        <v>266829</v>
      </c>
      <c r="AO48" s="26">
        <v>6396</v>
      </c>
      <c r="AP48" s="29">
        <v>261353</v>
      </c>
      <c r="AR48" s="26">
        <v>6160</v>
      </c>
      <c r="AS48" s="29">
        <v>250938</v>
      </c>
      <c r="AU48" s="26">
        <v>5798</v>
      </c>
      <c r="AV48" s="29">
        <v>234914</v>
      </c>
      <c r="AX48" s="26">
        <v>5764</v>
      </c>
      <c r="AY48" s="29">
        <v>225358</v>
      </c>
      <c r="BA48" s="26">
        <v>5683</v>
      </c>
      <c r="BB48" s="29">
        <v>206653</v>
      </c>
    </row>
    <row r="49" spans="1:54" ht="15">
      <c r="A49" s="1" t="s">
        <v>42</v>
      </c>
      <c r="B49" s="4">
        <v>25033</v>
      </c>
      <c r="C49" s="22">
        <v>1190632</v>
      </c>
      <c r="D49" s="1"/>
      <c r="E49" s="4">
        <v>24613</v>
      </c>
      <c r="F49" s="22">
        <v>1149192</v>
      </c>
      <c r="G49" s="1"/>
      <c r="H49" s="4">
        <v>24048</v>
      </c>
      <c r="I49" s="22">
        <v>1105745</v>
      </c>
      <c r="J49" s="1"/>
      <c r="K49" s="4">
        <v>23743</v>
      </c>
      <c r="L49" s="22">
        <v>1079421</v>
      </c>
      <c r="M49" s="1"/>
      <c r="N49" s="4">
        <v>23387</v>
      </c>
      <c r="O49" s="22">
        <v>1036303</v>
      </c>
      <c r="P49" s="1"/>
      <c r="Q49" s="11">
        <v>23106</v>
      </c>
      <c r="R49" s="23">
        <v>1007956</v>
      </c>
      <c r="S49" s="1"/>
      <c r="T49" s="11">
        <v>22878</v>
      </c>
      <c r="U49" s="23">
        <v>965386</v>
      </c>
      <c r="V49" s="11"/>
      <c r="W49" s="11">
        <v>23138</v>
      </c>
      <c r="X49" s="23">
        <v>971874</v>
      </c>
      <c r="Y49" s="4"/>
      <c r="Z49" s="11">
        <v>22867</v>
      </c>
      <c r="AA49" s="23">
        <v>956949</v>
      </c>
      <c r="AB49" s="4"/>
      <c r="AC49" s="11">
        <v>23932</v>
      </c>
      <c r="AD49" s="23">
        <v>1050681</v>
      </c>
      <c r="AE49" s="11"/>
      <c r="AF49" s="11">
        <v>22999</v>
      </c>
      <c r="AG49" s="23">
        <v>1020978</v>
      </c>
      <c r="AH49" s="4"/>
      <c r="AI49" s="26">
        <v>22401</v>
      </c>
      <c r="AJ49" s="29">
        <v>1016568</v>
      </c>
      <c r="AK49" s="1"/>
      <c r="AL49" s="26">
        <v>21703</v>
      </c>
      <c r="AM49" s="29">
        <v>970979</v>
      </c>
      <c r="AO49" s="26">
        <v>20912</v>
      </c>
      <c r="AP49" s="29">
        <v>908976</v>
      </c>
      <c r="AR49" s="26">
        <v>19765</v>
      </c>
      <c r="AS49" s="29">
        <v>840842</v>
      </c>
      <c r="AU49" s="26">
        <v>19176</v>
      </c>
      <c r="AV49" s="29">
        <v>798549</v>
      </c>
      <c r="AX49" s="26">
        <v>18572</v>
      </c>
      <c r="AY49" s="29">
        <v>756904</v>
      </c>
      <c r="BA49" s="26">
        <v>17970</v>
      </c>
      <c r="BB49" s="29">
        <v>698523</v>
      </c>
    </row>
    <row r="50" spans="1:54" ht="15">
      <c r="A50" s="1" t="s">
        <v>43</v>
      </c>
      <c r="B50" s="4">
        <v>1777</v>
      </c>
      <c r="C50" s="22">
        <v>73892</v>
      </c>
      <c r="D50" s="1"/>
      <c r="E50" s="4">
        <v>1775</v>
      </c>
      <c r="F50" s="22">
        <v>70259</v>
      </c>
      <c r="G50" s="1"/>
      <c r="H50" s="4">
        <v>1758</v>
      </c>
      <c r="I50" s="22">
        <v>70366</v>
      </c>
      <c r="J50" s="1"/>
      <c r="K50" s="4">
        <v>1802</v>
      </c>
      <c r="L50" s="22">
        <v>66720</v>
      </c>
      <c r="M50" s="1"/>
      <c r="N50" s="4">
        <v>1860</v>
      </c>
      <c r="O50" s="22">
        <v>64583</v>
      </c>
      <c r="P50" s="1"/>
      <c r="Q50" s="11">
        <v>1871</v>
      </c>
      <c r="R50" s="23">
        <v>66008</v>
      </c>
      <c r="S50" s="1"/>
      <c r="T50" s="11">
        <v>1847</v>
      </c>
      <c r="U50" s="23">
        <v>65033</v>
      </c>
      <c r="V50" s="11"/>
      <c r="W50" s="11">
        <v>1792</v>
      </c>
      <c r="X50" s="23">
        <v>62584</v>
      </c>
      <c r="Y50" s="4"/>
      <c r="Z50" s="11">
        <v>1856</v>
      </c>
      <c r="AA50" s="23">
        <v>62030</v>
      </c>
      <c r="AB50" s="4"/>
      <c r="AC50" s="11">
        <v>1949</v>
      </c>
      <c r="AD50" s="23">
        <v>64895</v>
      </c>
      <c r="AE50" s="11"/>
      <c r="AF50" s="11">
        <v>1845</v>
      </c>
      <c r="AG50" s="23">
        <v>59533</v>
      </c>
      <c r="AH50" s="4"/>
      <c r="AI50" s="26">
        <v>1902</v>
      </c>
      <c r="AJ50" s="29">
        <v>60441</v>
      </c>
      <c r="AK50" s="1"/>
      <c r="AL50" s="26">
        <v>1900</v>
      </c>
      <c r="AM50" s="29">
        <v>57088</v>
      </c>
      <c r="AO50" s="26">
        <v>1920</v>
      </c>
      <c r="AP50" s="29">
        <v>54241</v>
      </c>
      <c r="AR50" s="26">
        <v>1865</v>
      </c>
      <c r="AS50" s="29">
        <v>51843</v>
      </c>
      <c r="AU50" s="26">
        <v>1776</v>
      </c>
      <c r="AV50" s="29">
        <v>50171</v>
      </c>
      <c r="AX50" s="26">
        <v>1790</v>
      </c>
      <c r="AY50" s="29">
        <v>52155</v>
      </c>
      <c r="BA50" s="26">
        <v>1792</v>
      </c>
      <c r="BB50" s="29">
        <v>49975</v>
      </c>
    </row>
    <row r="51" spans="1:54" ht="15">
      <c r="A51" s="1" t="s">
        <v>44</v>
      </c>
      <c r="B51" s="4">
        <v>5403</v>
      </c>
      <c r="C51" s="22">
        <v>190357</v>
      </c>
      <c r="D51" s="1"/>
      <c r="E51" s="4">
        <v>5441</v>
      </c>
      <c r="F51" s="22">
        <v>189253</v>
      </c>
      <c r="G51" s="1"/>
      <c r="H51" s="4">
        <v>5409</v>
      </c>
      <c r="I51" s="22">
        <v>186831</v>
      </c>
      <c r="J51" s="1"/>
      <c r="K51" s="4">
        <v>5428</v>
      </c>
      <c r="L51" s="22">
        <v>186882</v>
      </c>
      <c r="M51" s="1"/>
      <c r="N51" s="4">
        <v>5421</v>
      </c>
      <c r="O51" s="22">
        <v>182277</v>
      </c>
      <c r="P51" s="1"/>
      <c r="Q51" s="11">
        <v>5371</v>
      </c>
      <c r="R51" s="23">
        <v>178896</v>
      </c>
      <c r="S51" s="1"/>
      <c r="T51" s="11">
        <v>5461</v>
      </c>
      <c r="U51" s="23">
        <v>184235</v>
      </c>
      <c r="V51" s="11"/>
      <c r="W51" s="11">
        <v>5523</v>
      </c>
      <c r="X51" s="23">
        <v>176280</v>
      </c>
      <c r="Y51" s="4"/>
      <c r="Z51" s="11">
        <v>5608</v>
      </c>
      <c r="AA51" s="23">
        <v>184045</v>
      </c>
      <c r="AB51" s="4"/>
      <c r="AC51" s="11">
        <v>5822</v>
      </c>
      <c r="AD51" s="23">
        <v>197094</v>
      </c>
      <c r="AE51" s="11"/>
      <c r="AF51" s="11">
        <v>5744</v>
      </c>
      <c r="AG51" s="23">
        <v>195537</v>
      </c>
      <c r="AH51" s="4"/>
      <c r="AI51" s="27">
        <v>5706</v>
      </c>
      <c r="AJ51" s="30">
        <v>192459</v>
      </c>
      <c r="AK51" s="1"/>
      <c r="AL51" s="27">
        <v>5643</v>
      </c>
      <c r="AM51" s="30">
        <v>194456</v>
      </c>
      <c r="AO51" s="26">
        <v>5492</v>
      </c>
      <c r="AP51" s="29">
        <v>179010</v>
      </c>
      <c r="AR51" s="26">
        <v>5446</v>
      </c>
      <c r="AS51" s="29">
        <v>176781</v>
      </c>
      <c r="AU51" s="26">
        <v>5365</v>
      </c>
      <c r="AV51" s="29">
        <v>168423</v>
      </c>
      <c r="AX51" s="26">
        <v>5288</v>
      </c>
      <c r="AY51" s="29">
        <v>167362</v>
      </c>
      <c r="BA51" s="26">
        <v>5156</v>
      </c>
      <c r="BB51" s="29">
        <v>156812</v>
      </c>
    </row>
    <row r="52" spans="1:54" ht="15">
      <c r="A52" s="1" t="s">
        <v>45</v>
      </c>
      <c r="B52" s="4">
        <v>4264</v>
      </c>
      <c r="C52" s="22">
        <v>163871</v>
      </c>
      <c r="D52" s="1"/>
      <c r="E52" s="4">
        <v>4321</v>
      </c>
      <c r="F52" s="22">
        <v>167446</v>
      </c>
      <c r="G52" s="1"/>
      <c r="H52" s="4">
        <v>4403</v>
      </c>
      <c r="I52" s="22">
        <v>166621</v>
      </c>
      <c r="J52" s="1"/>
      <c r="K52" s="4">
        <v>4268</v>
      </c>
      <c r="L52" s="22">
        <v>162554</v>
      </c>
      <c r="M52" s="1"/>
      <c r="N52" s="4">
        <v>4249</v>
      </c>
      <c r="O52" s="22">
        <v>151628</v>
      </c>
      <c r="P52" s="1"/>
      <c r="Q52" s="11">
        <v>4260</v>
      </c>
      <c r="R52" s="23">
        <v>165021</v>
      </c>
      <c r="S52" s="1"/>
      <c r="T52" s="11">
        <v>4398</v>
      </c>
      <c r="U52" s="23">
        <v>163010</v>
      </c>
      <c r="V52" s="11"/>
      <c r="W52" s="11">
        <v>4432</v>
      </c>
      <c r="X52" s="23">
        <v>161607</v>
      </c>
      <c r="Y52" s="4"/>
      <c r="Z52" s="11">
        <v>4491</v>
      </c>
      <c r="AA52" s="23">
        <v>190339</v>
      </c>
      <c r="AB52" s="4"/>
      <c r="AC52" s="11">
        <v>4709</v>
      </c>
      <c r="AD52" s="23">
        <v>185109</v>
      </c>
      <c r="AE52" s="11"/>
      <c r="AF52" s="11">
        <v>4541</v>
      </c>
      <c r="AG52" s="23">
        <v>179003</v>
      </c>
      <c r="AH52" s="4"/>
      <c r="AI52" s="26">
        <v>4337</v>
      </c>
      <c r="AJ52" s="29">
        <v>180408</v>
      </c>
      <c r="AK52" s="1"/>
      <c r="AL52" s="26">
        <v>4210</v>
      </c>
      <c r="AM52" s="29">
        <v>164343</v>
      </c>
      <c r="AO52" s="26">
        <v>4128</v>
      </c>
      <c r="AP52" s="29">
        <v>155019</v>
      </c>
      <c r="AR52" s="26">
        <v>4161</v>
      </c>
      <c r="AS52" s="29">
        <v>145912</v>
      </c>
      <c r="AU52" s="26">
        <v>4134</v>
      </c>
      <c r="AV52" s="29">
        <v>145848</v>
      </c>
      <c r="AX52" s="26">
        <v>4084</v>
      </c>
      <c r="AY52" s="29">
        <v>140146</v>
      </c>
      <c r="BA52" s="26">
        <v>4023</v>
      </c>
      <c r="BB52" s="29">
        <v>130295</v>
      </c>
    </row>
    <row r="53" spans="1:54" ht="15">
      <c r="A53" s="1" t="s">
        <v>46</v>
      </c>
      <c r="B53" s="4">
        <v>9352</v>
      </c>
      <c r="C53" s="22">
        <v>482223</v>
      </c>
      <c r="D53" s="1"/>
      <c r="E53" s="4">
        <v>9048</v>
      </c>
      <c r="F53" s="22">
        <v>454569</v>
      </c>
      <c r="G53" s="1"/>
      <c r="H53" s="4">
        <v>8970</v>
      </c>
      <c r="I53" s="22">
        <v>436756</v>
      </c>
      <c r="J53" s="1"/>
      <c r="K53" s="4">
        <v>8809</v>
      </c>
      <c r="L53" s="22">
        <v>421955</v>
      </c>
      <c r="M53" s="1"/>
      <c r="N53" s="4">
        <v>8836</v>
      </c>
      <c r="O53" s="22">
        <v>413591</v>
      </c>
      <c r="P53" s="1"/>
      <c r="Q53" s="11">
        <v>8733</v>
      </c>
      <c r="R53" s="23">
        <v>419367</v>
      </c>
      <c r="S53" s="1"/>
      <c r="T53" s="11">
        <v>8729</v>
      </c>
      <c r="U53" s="23">
        <v>411951</v>
      </c>
      <c r="V53" s="11"/>
      <c r="W53" s="11">
        <v>8806</v>
      </c>
      <c r="X53" s="23">
        <v>407005</v>
      </c>
      <c r="Y53" s="4"/>
      <c r="Z53" s="11">
        <v>8735</v>
      </c>
      <c r="AA53" s="23">
        <v>431580</v>
      </c>
      <c r="AB53" s="4"/>
      <c r="AC53" s="11">
        <v>9166</v>
      </c>
      <c r="AD53" s="23">
        <v>453003</v>
      </c>
      <c r="AE53" s="11"/>
      <c r="AF53" s="11">
        <v>8896</v>
      </c>
      <c r="AG53" s="23">
        <v>427160</v>
      </c>
      <c r="AH53" s="4"/>
      <c r="AI53" s="26">
        <v>9044</v>
      </c>
      <c r="AJ53" s="29">
        <v>421797</v>
      </c>
      <c r="AK53" s="1"/>
      <c r="AL53" s="26">
        <v>8819</v>
      </c>
      <c r="AM53" s="29">
        <v>403280</v>
      </c>
      <c r="AO53" s="26">
        <v>8510</v>
      </c>
      <c r="AP53" s="29">
        <v>424370</v>
      </c>
      <c r="AR53" s="26">
        <v>8152</v>
      </c>
      <c r="AS53" s="29">
        <v>397468</v>
      </c>
      <c r="AU53" s="26">
        <v>7654</v>
      </c>
      <c r="AV53" s="29">
        <v>418616</v>
      </c>
      <c r="AX53" s="26">
        <v>7497</v>
      </c>
      <c r="AY53" s="29">
        <v>414676</v>
      </c>
      <c r="BA53" s="26">
        <v>7398</v>
      </c>
      <c r="BB53" s="29">
        <v>414162</v>
      </c>
    </row>
    <row r="54" spans="1:54" ht="15">
      <c r="A54" s="1" t="s">
        <v>47</v>
      </c>
      <c r="B54" s="4">
        <v>8771</v>
      </c>
      <c r="C54" s="22">
        <v>355947</v>
      </c>
      <c r="D54" s="1"/>
      <c r="E54" s="4">
        <v>8769</v>
      </c>
      <c r="F54" s="22">
        <v>349800</v>
      </c>
      <c r="G54" s="1"/>
      <c r="H54" s="4">
        <v>8694</v>
      </c>
      <c r="I54" s="22">
        <v>338289</v>
      </c>
      <c r="J54" s="1"/>
      <c r="K54" s="4">
        <v>8673</v>
      </c>
      <c r="L54" s="22">
        <v>325523</v>
      </c>
      <c r="M54" s="1"/>
      <c r="N54" s="4">
        <v>8644</v>
      </c>
      <c r="O54" s="22">
        <v>327651</v>
      </c>
      <c r="P54" s="1"/>
      <c r="Q54" s="11">
        <v>8577</v>
      </c>
      <c r="R54" s="23">
        <v>315400</v>
      </c>
      <c r="S54" s="1"/>
      <c r="T54" s="11">
        <v>8566</v>
      </c>
      <c r="U54" s="23">
        <v>316996</v>
      </c>
      <c r="V54" s="11"/>
      <c r="W54" s="11">
        <v>8554</v>
      </c>
      <c r="X54" s="23">
        <v>310962</v>
      </c>
      <c r="Y54" s="4"/>
      <c r="Z54" s="11">
        <v>8570</v>
      </c>
      <c r="AA54" s="23">
        <v>319076</v>
      </c>
      <c r="AB54" s="4"/>
      <c r="AC54" s="11">
        <v>9055</v>
      </c>
      <c r="AD54" s="23">
        <v>355920</v>
      </c>
      <c r="AE54" s="11"/>
      <c r="AF54" s="11">
        <v>8664</v>
      </c>
      <c r="AG54" s="23">
        <v>342819</v>
      </c>
      <c r="AH54" s="4"/>
      <c r="AI54" s="26">
        <v>8587</v>
      </c>
      <c r="AJ54" s="29">
        <v>341053</v>
      </c>
      <c r="AK54" s="1"/>
      <c r="AL54" s="26">
        <v>8229</v>
      </c>
      <c r="AM54" s="29">
        <v>311002</v>
      </c>
      <c r="AO54" s="26">
        <v>8023</v>
      </c>
      <c r="AP54" s="29">
        <v>293526</v>
      </c>
      <c r="AR54" s="26">
        <v>7721</v>
      </c>
      <c r="AS54" s="29">
        <v>279034</v>
      </c>
      <c r="AU54" s="26">
        <v>7300</v>
      </c>
      <c r="AV54" s="29">
        <v>263516</v>
      </c>
      <c r="AX54" s="26">
        <v>7283</v>
      </c>
      <c r="AY54" s="29">
        <v>253743</v>
      </c>
      <c r="BA54" s="26">
        <v>7074</v>
      </c>
      <c r="BB54" s="29">
        <v>243240</v>
      </c>
    </row>
    <row r="55" spans="1:54" ht="15">
      <c r="A55" s="1" t="s">
        <v>48</v>
      </c>
      <c r="B55" s="4">
        <v>27661</v>
      </c>
      <c r="C55" s="22">
        <v>1697091</v>
      </c>
      <c r="D55" s="1"/>
      <c r="E55" s="4">
        <v>27296</v>
      </c>
      <c r="F55" s="22">
        <v>1662563</v>
      </c>
      <c r="G55" s="1"/>
      <c r="H55" s="4">
        <v>26808</v>
      </c>
      <c r="I55" s="22">
        <v>1576265</v>
      </c>
      <c r="J55" s="1"/>
      <c r="K55" s="4">
        <v>25962</v>
      </c>
      <c r="L55" s="22">
        <v>1479910</v>
      </c>
      <c r="M55" s="1"/>
      <c r="N55" s="4">
        <v>25826</v>
      </c>
      <c r="O55" s="22">
        <v>1404436</v>
      </c>
      <c r="P55" s="1"/>
      <c r="Q55" s="11">
        <v>25362</v>
      </c>
      <c r="R55" s="23">
        <v>1337344</v>
      </c>
      <c r="S55" s="1"/>
      <c r="T55" s="11">
        <v>24949</v>
      </c>
      <c r="U55" s="23">
        <v>1297861</v>
      </c>
      <c r="V55" s="11"/>
      <c r="W55" s="11">
        <v>24720</v>
      </c>
      <c r="X55" s="23">
        <v>1279632</v>
      </c>
      <c r="Y55" s="4"/>
      <c r="Z55" s="11">
        <v>24166</v>
      </c>
      <c r="AA55" s="23">
        <v>1291507</v>
      </c>
      <c r="AB55" s="4"/>
      <c r="AC55" s="11">
        <v>24930</v>
      </c>
      <c r="AD55" s="23">
        <v>1365725</v>
      </c>
      <c r="AE55" s="11"/>
      <c r="AF55" s="11">
        <v>23972</v>
      </c>
      <c r="AG55" s="23">
        <v>1316527</v>
      </c>
      <c r="AH55" s="4"/>
      <c r="AI55" s="26">
        <v>23757</v>
      </c>
      <c r="AJ55" s="29">
        <v>1263649</v>
      </c>
      <c r="AK55" s="1"/>
      <c r="AL55" s="26">
        <v>23246</v>
      </c>
      <c r="AM55" s="29">
        <v>1209316</v>
      </c>
      <c r="AO55" s="26">
        <v>22660</v>
      </c>
      <c r="AP55" s="29">
        <v>1180130</v>
      </c>
      <c r="AR55" s="26">
        <v>21984</v>
      </c>
      <c r="AS55" s="29">
        <v>1132877</v>
      </c>
      <c r="AU55" s="26">
        <v>21154</v>
      </c>
      <c r="AV55" s="29">
        <v>1136249</v>
      </c>
      <c r="AX55" s="26">
        <v>20562</v>
      </c>
      <c r="AY55" s="29">
        <v>1121863</v>
      </c>
      <c r="BA55" s="26">
        <v>20444</v>
      </c>
      <c r="BB55" s="29">
        <v>1148301</v>
      </c>
    </row>
    <row r="56" spans="1:54" ht="15">
      <c r="A56" s="1" t="s">
        <v>49</v>
      </c>
      <c r="B56" s="4">
        <v>4919</v>
      </c>
      <c r="C56" s="22">
        <v>169361</v>
      </c>
      <c r="D56" s="1"/>
      <c r="E56" s="4">
        <v>4942</v>
      </c>
      <c r="F56" s="22">
        <v>183012</v>
      </c>
      <c r="G56" s="1"/>
      <c r="H56" s="4">
        <v>4969</v>
      </c>
      <c r="I56" s="22">
        <v>174702</v>
      </c>
      <c r="J56" s="1"/>
      <c r="K56" s="4">
        <v>4951</v>
      </c>
      <c r="L56" s="22">
        <v>171512</v>
      </c>
      <c r="M56" s="1"/>
      <c r="N56" s="4">
        <v>4979</v>
      </c>
      <c r="O56" s="22">
        <v>173919</v>
      </c>
      <c r="P56" s="1"/>
      <c r="Q56" s="11">
        <v>5022</v>
      </c>
      <c r="R56" s="23">
        <v>177676</v>
      </c>
      <c r="S56" s="1"/>
      <c r="T56" s="11">
        <v>4949</v>
      </c>
      <c r="U56" s="23">
        <v>166860</v>
      </c>
      <c r="V56" s="11"/>
      <c r="W56" s="11">
        <v>4973</v>
      </c>
      <c r="X56" s="23">
        <v>162246</v>
      </c>
      <c r="Y56" s="4"/>
      <c r="Z56" s="11">
        <v>5085</v>
      </c>
      <c r="AA56" s="23">
        <v>173015</v>
      </c>
      <c r="AB56" s="4"/>
      <c r="AC56" s="11">
        <v>5289</v>
      </c>
      <c r="AD56" s="23">
        <v>177764</v>
      </c>
      <c r="AE56" s="11"/>
      <c r="AF56" s="11">
        <v>5182</v>
      </c>
      <c r="AG56" s="23">
        <v>172677</v>
      </c>
      <c r="AH56" s="4"/>
      <c r="AI56" s="26">
        <v>5146</v>
      </c>
      <c r="AJ56" s="29">
        <v>162729</v>
      </c>
      <c r="AK56" s="1"/>
      <c r="AL56" s="26">
        <v>5027</v>
      </c>
      <c r="AM56" s="29">
        <v>161237</v>
      </c>
      <c r="AO56" s="26">
        <v>4924</v>
      </c>
      <c r="AP56" s="29">
        <v>159635</v>
      </c>
      <c r="AR56" s="26">
        <v>4841</v>
      </c>
      <c r="AS56" s="29">
        <v>145533</v>
      </c>
      <c r="AU56" s="26">
        <v>4597</v>
      </c>
      <c r="AV56" s="29">
        <v>136169</v>
      </c>
      <c r="AX56" s="26">
        <v>4556</v>
      </c>
      <c r="AY56" s="29">
        <v>134426</v>
      </c>
      <c r="BA56" s="26">
        <v>4600</v>
      </c>
      <c r="BB56" s="29">
        <v>132413</v>
      </c>
    </row>
    <row r="57" spans="1:54" ht="15">
      <c r="A57" s="1" t="s">
        <v>50</v>
      </c>
      <c r="B57" s="4">
        <v>16001</v>
      </c>
      <c r="C57" s="22">
        <v>762346</v>
      </c>
      <c r="D57" s="1"/>
      <c r="E57" s="4">
        <v>15563</v>
      </c>
      <c r="F57" s="22">
        <v>764253</v>
      </c>
      <c r="G57" s="1"/>
      <c r="H57" s="4">
        <v>15376</v>
      </c>
      <c r="I57" s="22">
        <v>729448</v>
      </c>
      <c r="J57" s="1"/>
      <c r="K57" s="4">
        <v>14938</v>
      </c>
      <c r="L57" s="22">
        <v>696227</v>
      </c>
      <c r="M57" s="1"/>
      <c r="N57" s="4">
        <v>14886</v>
      </c>
      <c r="O57" s="22">
        <v>677008</v>
      </c>
      <c r="P57" s="1"/>
      <c r="Q57" s="11">
        <v>14857</v>
      </c>
      <c r="R57" s="23">
        <v>655705</v>
      </c>
      <c r="S57" s="1"/>
      <c r="T57" s="11">
        <v>14833</v>
      </c>
      <c r="U57" s="23">
        <v>649329</v>
      </c>
      <c r="V57" s="11"/>
      <c r="W57" s="11">
        <v>14819</v>
      </c>
      <c r="X57" s="23">
        <v>636700</v>
      </c>
      <c r="Y57" s="4"/>
      <c r="Z57" s="11">
        <v>14771</v>
      </c>
      <c r="AA57" s="23">
        <v>628826</v>
      </c>
      <c r="AB57" s="4"/>
      <c r="AC57" s="11">
        <v>15253</v>
      </c>
      <c r="AD57" s="23">
        <v>683412</v>
      </c>
      <c r="AE57" s="11"/>
      <c r="AF57" s="11">
        <v>14568</v>
      </c>
      <c r="AG57" s="23">
        <v>645093</v>
      </c>
      <c r="AH57" s="4"/>
      <c r="AI57" s="26">
        <v>14219</v>
      </c>
      <c r="AJ57" s="29">
        <v>628106</v>
      </c>
      <c r="AK57" s="1"/>
      <c r="AL57" s="26">
        <v>13540</v>
      </c>
      <c r="AM57" s="29">
        <v>615867</v>
      </c>
      <c r="AO57" s="26">
        <v>13017</v>
      </c>
      <c r="AP57" s="29">
        <v>561206</v>
      </c>
      <c r="AR57" s="26">
        <v>12370</v>
      </c>
      <c r="AS57" s="29">
        <v>512034</v>
      </c>
      <c r="AU57" s="26">
        <v>11631</v>
      </c>
      <c r="AV57" s="29">
        <v>466140</v>
      </c>
      <c r="AX57" s="26">
        <v>11486</v>
      </c>
      <c r="AY57" s="29">
        <v>427899</v>
      </c>
      <c r="BA57" s="26">
        <v>11237</v>
      </c>
      <c r="BB57" s="29">
        <v>415202</v>
      </c>
    </row>
    <row r="58" spans="1:54" ht="15">
      <c r="A58" s="1" t="s">
        <v>51</v>
      </c>
      <c r="B58" s="4">
        <v>8276</v>
      </c>
      <c r="C58" s="22">
        <v>330489</v>
      </c>
      <c r="D58" s="1"/>
      <c r="E58" s="4">
        <v>8481</v>
      </c>
      <c r="F58" s="22">
        <v>337371</v>
      </c>
      <c r="G58" s="1"/>
      <c r="H58" s="4">
        <v>8562</v>
      </c>
      <c r="I58" s="22">
        <v>326820</v>
      </c>
      <c r="J58" s="1"/>
      <c r="K58" s="4">
        <v>8489</v>
      </c>
      <c r="L58" s="22">
        <v>325149</v>
      </c>
      <c r="M58" s="1"/>
      <c r="N58" s="4">
        <v>8549</v>
      </c>
      <c r="O58" s="22">
        <v>309990</v>
      </c>
      <c r="P58" s="1"/>
      <c r="Q58" s="11">
        <v>8437</v>
      </c>
      <c r="R58" s="23">
        <v>308585</v>
      </c>
      <c r="S58" s="1"/>
      <c r="T58" s="11">
        <v>8323</v>
      </c>
      <c r="U58" s="23">
        <v>295092</v>
      </c>
      <c r="V58" s="11"/>
      <c r="W58" s="11">
        <v>8372</v>
      </c>
      <c r="X58" s="23">
        <v>290434</v>
      </c>
      <c r="Y58" s="4"/>
      <c r="Z58" s="11">
        <v>8306</v>
      </c>
      <c r="AA58" s="23">
        <v>289763</v>
      </c>
      <c r="AB58" s="4"/>
      <c r="AC58" s="11">
        <v>8662</v>
      </c>
      <c r="AD58" s="23">
        <v>309351</v>
      </c>
      <c r="AE58" s="11"/>
      <c r="AF58" s="11">
        <v>8262</v>
      </c>
      <c r="AG58" s="23">
        <v>311091</v>
      </c>
      <c r="AH58" s="4"/>
      <c r="AI58" s="27">
        <v>8271</v>
      </c>
      <c r="AJ58" s="30">
        <v>309952</v>
      </c>
      <c r="AK58" s="1"/>
      <c r="AL58" s="27">
        <v>7992</v>
      </c>
      <c r="AM58" s="30">
        <v>299892</v>
      </c>
      <c r="AO58" s="26">
        <v>7693</v>
      </c>
      <c r="AP58" s="29">
        <v>291214</v>
      </c>
      <c r="AR58" s="26">
        <v>7384</v>
      </c>
      <c r="AS58" s="29">
        <v>272907</v>
      </c>
      <c r="AU58" s="26">
        <v>7197</v>
      </c>
      <c r="AV58" s="29">
        <v>265628</v>
      </c>
      <c r="AX58" s="26">
        <v>7187</v>
      </c>
      <c r="AY58" s="29">
        <v>263737</v>
      </c>
      <c r="BA58" s="26">
        <v>7114</v>
      </c>
      <c r="BB58" s="29">
        <v>249516</v>
      </c>
    </row>
    <row r="59" spans="1:54" ht="15">
      <c r="A59" s="1" t="s">
        <v>52</v>
      </c>
      <c r="B59" s="4">
        <v>1863</v>
      </c>
      <c r="C59" s="22">
        <v>72262</v>
      </c>
      <c r="D59" s="1"/>
      <c r="E59" s="4">
        <v>1840</v>
      </c>
      <c r="F59" s="22">
        <v>69014</v>
      </c>
      <c r="G59" s="1"/>
      <c r="H59" s="4">
        <v>1832</v>
      </c>
      <c r="I59" s="22">
        <v>68904</v>
      </c>
      <c r="J59" s="1"/>
      <c r="K59" s="4">
        <v>1844</v>
      </c>
      <c r="L59" s="22">
        <v>66234</v>
      </c>
      <c r="M59" s="1"/>
      <c r="N59" s="4">
        <v>1862</v>
      </c>
      <c r="O59" s="22">
        <v>66231</v>
      </c>
      <c r="P59" s="1"/>
      <c r="Q59" s="11">
        <v>1867</v>
      </c>
      <c r="R59" s="23">
        <v>67394</v>
      </c>
      <c r="S59" s="1"/>
      <c r="T59" s="11">
        <v>1743</v>
      </c>
      <c r="U59" s="23">
        <v>59861</v>
      </c>
      <c r="V59" s="11"/>
      <c r="W59" s="11">
        <v>1725</v>
      </c>
      <c r="X59" s="23">
        <v>60319</v>
      </c>
      <c r="Y59" s="4"/>
      <c r="Z59" s="11">
        <v>1779</v>
      </c>
      <c r="AA59" s="23">
        <v>70615</v>
      </c>
      <c r="AB59" s="4"/>
      <c r="AC59" s="11">
        <v>1989</v>
      </c>
      <c r="AD59" s="23">
        <v>77935</v>
      </c>
      <c r="AE59" s="11"/>
      <c r="AF59" s="11">
        <v>1847</v>
      </c>
      <c r="AG59" s="23">
        <v>74365</v>
      </c>
      <c r="AH59" s="4"/>
      <c r="AI59" s="26">
        <v>2013</v>
      </c>
      <c r="AJ59" s="29">
        <v>77468</v>
      </c>
      <c r="AK59" s="1"/>
      <c r="AL59" s="26">
        <v>1936</v>
      </c>
      <c r="AM59" s="29">
        <v>71628</v>
      </c>
      <c r="AO59" s="26">
        <v>1816</v>
      </c>
      <c r="AP59" s="29">
        <v>65621</v>
      </c>
      <c r="AR59" s="26">
        <v>1776</v>
      </c>
      <c r="AS59" s="29">
        <v>62799</v>
      </c>
      <c r="AU59" s="26">
        <v>1824</v>
      </c>
      <c r="AV59" s="29">
        <v>61034</v>
      </c>
      <c r="AX59" s="26">
        <v>1753</v>
      </c>
      <c r="AY59" s="29">
        <v>60283</v>
      </c>
      <c r="BA59" s="26">
        <v>1749</v>
      </c>
      <c r="BB59" s="29">
        <v>57098</v>
      </c>
    </row>
    <row r="60" spans="1:54" ht="15">
      <c r="A60" s="1" t="s">
        <v>53</v>
      </c>
      <c r="B60" s="4">
        <v>1154</v>
      </c>
      <c r="C60" s="22">
        <v>36645</v>
      </c>
      <c r="D60" s="1"/>
      <c r="E60" s="4">
        <v>1177</v>
      </c>
      <c r="F60" s="22">
        <v>38426</v>
      </c>
      <c r="G60" s="1"/>
      <c r="H60" s="4">
        <v>1125</v>
      </c>
      <c r="I60" s="22">
        <v>35366</v>
      </c>
      <c r="J60" s="1"/>
      <c r="K60" s="4">
        <v>1117</v>
      </c>
      <c r="L60" s="22">
        <v>35792</v>
      </c>
      <c r="M60" s="1"/>
      <c r="N60" s="4">
        <v>1148</v>
      </c>
      <c r="O60" s="22">
        <v>35019</v>
      </c>
      <c r="P60" s="1"/>
      <c r="Q60" s="11">
        <v>1151</v>
      </c>
      <c r="R60" s="23">
        <v>35950</v>
      </c>
      <c r="S60" s="1"/>
      <c r="T60" s="11">
        <v>1170</v>
      </c>
      <c r="U60" s="23">
        <v>35020</v>
      </c>
      <c r="V60" s="11"/>
      <c r="W60" s="11">
        <v>1204</v>
      </c>
      <c r="X60" s="23">
        <v>35945</v>
      </c>
      <c r="Y60" s="4"/>
      <c r="Z60" s="11">
        <v>1238</v>
      </c>
      <c r="AA60" s="23">
        <v>38382</v>
      </c>
      <c r="AB60" s="4"/>
      <c r="AC60" s="11">
        <v>1277</v>
      </c>
      <c r="AD60" s="23">
        <v>41486</v>
      </c>
      <c r="AE60" s="11"/>
      <c r="AF60" s="11">
        <v>1260</v>
      </c>
      <c r="AG60" s="23">
        <v>39718</v>
      </c>
      <c r="AH60" s="4"/>
      <c r="AI60" s="26">
        <v>1209</v>
      </c>
      <c r="AJ60" s="29">
        <v>36948</v>
      </c>
      <c r="AK60" s="1"/>
      <c r="AL60" s="26">
        <v>1137</v>
      </c>
      <c r="AM60" s="29">
        <v>37874</v>
      </c>
      <c r="AO60" s="26">
        <v>1143</v>
      </c>
      <c r="AP60" s="29">
        <v>32551</v>
      </c>
      <c r="AR60" s="26">
        <v>1154</v>
      </c>
      <c r="AS60" s="29">
        <v>29138</v>
      </c>
      <c r="AU60" s="26">
        <v>1135</v>
      </c>
      <c r="AV60" s="29">
        <v>29992</v>
      </c>
      <c r="AX60" s="26">
        <v>1123</v>
      </c>
      <c r="AY60" s="29">
        <v>29123</v>
      </c>
      <c r="BA60" s="26">
        <v>1098</v>
      </c>
      <c r="BB60" s="29">
        <v>27820</v>
      </c>
    </row>
    <row r="61" spans="1:54" ht="15">
      <c r="A61" s="1" t="s">
        <v>54</v>
      </c>
      <c r="B61" s="4">
        <v>1797</v>
      </c>
      <c r="C61" s="22">
        <v>82665</v>
      </c>
      <c r="D61" s="1"/>
      <c r="E61" s="4">
        <v>1810</v>
      </c>
      <c r="F61" s="22">
        <v>74827</v>
      </c>
      <c r="G61" s="1"/>
      <c r="H61" s="4">
        <v>1800</v>
      </c>
      <c r="I61" s="22">
        <v>76694</v>
      </c>
      <c r="J61" s="1"/>
      <c r="K61" s="4">
        <v>1823</v>
      </c>
      <c r="L61" s="22">
        <v>71858</v>
      </c>
      <c r="M61" s="1"/>
      <c r="N61" s="4">
        <v>1778</v>
      </c>
      <c r="O61" s="22">
        <v>69888</v>
      </c>
      <c r="P61" s="1"/>
      <c r="Q61" s="11">
        <v>1778</v>
      </c>
      <c r="R61" s="23">
        <v>71017</v>
      </c>
      <c r="S61" s="1"/>
      <c r="T61" s="11">
        <v>1717</v>
      </c>
      <c r="U61" s="23">
        <v>67048</v>
      </c>
      <c r="V61" s="11"/>
      <c r="W61" s="11">
        <v>1733</v>
      </c>
      <c r="X61" s="23">
        <v>64680</v>
      </c>
      <c r="Y61" s="4"/>
      <c r="Z61" s="11">
        <v>1773</v>
      </c>
      <c r="AA61" s="23">
        <v>67556</v>
      </c>
      <c r="AB61" s="4"/>
      <c r="AC61" s="11">
        <v>1875</v>
      </c>
      <c r="AD61" s="23">
        <v>72825</v>
      </c>
      <c r="AE61" s="11"/>
      <c r="AF61" s="11">
        <v>1820</v>
      </c>
      <c r="AG61" s="23">
        <v>72573</v>
      </c>
      <c r="AH61" s="4"/>
      <c r="AI61" s="26">
        <v>1798</v>
      </c>
      <c r="AJ61" s="29">
        <v>67545</v>
      </c>
      <c r="AK61" s="1"/>
      <c r="AL61" s="26">
        <v>1708</v>
      </c>
      <c r="AM61" s="29">
        <v>59266</v>
      </c>
      <c r="AO61" s="26">
        <v>1713</v>
      </c>
      <c r="AP61" s="29">
        <v>58081</v>
      </c>
      <c r="AR61" s="26">
        <v>1670</v>
      </c>
      <c r="AS61" s="29">
        <v>56628</v>
      </c>
      <c r="AU61" s="26">
        <v>1543</v>
      </c>
      <c r="AV61" s="29">
        <v>53469</v>
      </c>
      <c r="AX61" s="26">
        <v>1551</v>
      </c>
      <c r="AY61" s="29">
        <v>51898</v>
      </c>
      <c r="BA61" s="26">
        <v>1606</v>
      </c>
      <c r="BB61" s="29">
        <v>50090</v>
      </c>
    </row>
    <row r="62" spans="1:54" ht="15">
      <c r="A62" s="1" t="s">
        <v>55</v>
      </c>
      <c r="B62" s="4">
        <v>5254</v>
      </c>
      <c r="C62" s="22">
        <v>205045</v>
      </c>
      <c r="D62" s="1"/>
      <c r="E62" s="4">
        <v>5222</v>
      </c>
      <c r="F62" s="22">
        <v>206346</v>
      </c>
      <c r="G62" s="1"/>
      <c r="H62" s="4">
        <v>5236</v>
      </c>
      <c r="I62" s="22">
        <v>203349</v>
      </c>
      <c r="J62" s="1"/>
      <c r="K62" s="4">
        <v>5235</v>
      </c>
      <c r="L62" s="22">
        <v>190985</v>
      </c>
      <c r="M62" s="1"/>
      <c r="N62" s="4">
        <v>5242</v>
      </c>
      <c r="O62" s="22">
        <v>188312</v>
      </c>
      <c r="P62" s="1"/>
      <c r="Q62" s="11">
        <v>5261</v>
      </c>
      <c r="R62" s="23">
        <v>187931</v>
      </c>
      <c r="S62" s="1"/>
      <c r="T62" s="11">
        <v>5282</v>
      </c>
      <c r="U62" s="23">
        <v>184936</v>
      </c>
      <c r="V62" s="11"/>
      <c r="W62" s="11">
        <v>5381</v>
      </c>
      <c r="X62" s="23">
        <v>177293</v>
      </c>
      <c r="Y62" s="4"/>
      <c r="Z62" s="11">
        <v>5509</v>
      </c>
      <c r="AA62" s="23">
        <v>183330</v>
      </c>
      <c r="AB62" s="4"/>
      <c r="AC62" s="11">
        <v>5766</v>
      </c>
      <c r="AD62" s="23">
        <v>199117</v>
      </c>
      <c r="AE62" s="11"/>
      <c r="AF62" s="11">
        <v>5597</v>
      </c>
      <c r="AG62" s="23">
        <v>189457</v>
      </c>
      <c r="AH62" s="4"/>
      <c r="AI62" s="26">
        <v>5591</v>
      </c>
      <c r="AJ62" s="29">
        <v>180858</v>
      </c>
      <c r="AK62" s="1"/>
      <c r="AL62" s="26">
        <v>5538</v>
      </c>
      <c r="AM62" s="29">
        <v>176500</v>
      </c>
      <c r="AO62" s="26">
        <v>5462</v>
      </c>
      <c r="AP62" s="29">
        <v>170603</v>
      </c>
      <c r="AR62" s="26">
        <v>5187</v>
      </c>
      <c r="AS62" s="29">
        <v>162384</v>
      </c>
      <c r="AU62" s="26">
        <v>5064</v>
      </c>
      <c r="AV62" s="29">
        <v>163681</v>
      </c>
      <c r="AX62" s="26">
        <v>5008</v>
      </c>
      <c r="AY62" s="29">
        <v>165289</v>
      </c>
      <c r="BA62" s="26">
        <v>4907</v>
      </c>
      <c r="BB62" s="29">
        <v>159021</v>
      </c>
    </row>
    <row r="63" spans="1:54" ht="15">
      <c r="A63" s="1" t="s">
        <v>56</v>
      </c>
      <c r="B63" s="4">
        <v>128110</v>
      </c>
      <c r="C63" s="22">
        <v>7264018</v>
      </c>
      <c r="D63" s="1"/>
      <c r="E63" s="4">
        <v>127010</v>
      </c>
      <c r="F63" s="22">
        <v>7166435</v>
      </c>
      <c r="G63" s="1"/>
      <c r="H63" s="4">
        <v>126453</v>
      </c>
      <c r="I63" s="22">
        <v>6925480</v>
      </c>
      <c r="J63" s="1"/>
      <c r="K63" s="4">
        <v>123386</v>
      </c>
      <c r="L63" s="22">
        <v>6672784</v>
      </c>
      <c r="M63" s="1"/>
      <c r="N63" s="4">
        <v>121791</v>
      </c>
      <c r="O63" s="22">
        <v>6466440</v>
      </c>
      <c r="P63" s="1"/>
      <c r="Q63" s="11">
        <v>120182</v>
      </c>
      <c r="R63" s="23">
        <v>6265517</v>
      </c>
      <c r="S63" s="1"/>
      <c r="T63" s="11">
        <v>119369</v>
      </c>
      <c r="U63" s="23">
        <v>6070973</v>
      </c>
      <c r="V63" s="11"/>
      <c r="W63" s="11">
        <v>119276</v>
      </c>
      <c r="X63" s="23">
        <v>6040427</v>
      </c>
      <c r="Y63" s="4"/>
      <c r="Z63" s="11">
        <v>116875</v>
      </c>
      <c r="AA63" s="23">
        <v>5952765</v>
      </c>
      <c r="AB63" s="4"/>
      <c r="AC63" s="11">
        <v>121818</v>
      </c>
      <c r="AD63" s="23">
        <v>6494263</v>
      </c>
      <c r="AE63" s="11"/>
      <c r="AF63" s="11">
        <v>118139</v>
      </c>
      <c r="AG63" s="23">
        <v>6264308</v>
      </c>
      <c r="AH63" s="4"/>
      <c r="AI63" s="26">
        <v>116324</v>
      </c>
      <c r="AJ63" s="29">
        <v>6104256</v>
      </c>
      <c r="AK63" s="1"/>
      <c r="AL63" s="26">
        <v>113908</v>
      </c>
      <c r="AM63" s="29">
        <v>5859778</v>
      </c>
      <c r="AO63" s="26">
        <v>110662</v>
      </c>
      <c r="AP63" s="29">
        <v>5718689</v>
      </c>
      <c r="AR63" s="26">
        <v>104978</v>
      </c>
      <c r="AS63" s="29">
        <v>5591366</v>
      </c>
      <c r="AU63" s="26">
        <v>100581</v>
      </c>
      <c r="AV63" s="29">
        <v>5333088</v>
      </c>
      <c r="AX63" s="26">
        <v>98275</v>
      </c>
      <c r="AY63" s="29">
        <v>5088261</v>
      </c>
      <c r="BA63" s="26">
        <v>95901</v>
      </c>
      <c r="BB63" s="29">
        <v>4597310</v>
      </c>
    </row>
    <row r="64" spans="1:54" ht="15">
      <c r="A64" s="1" t="s">
        <v>57</v>
      </c>
      <c r="B64" s="4">
        <v>5616</v>
      </c>
      <c r="C64" s="22">
        <v>236622</v>
      </c>
      <c r="D64" s="1"/>
      <c r="E64" s="4">
        <v>5649</v>
      </c>
      <c r="F64" s="22">
        <v>235858</v>
      </c>
      <c r="G64" s="1"/>
      <c r="H64" s="4">
        <v>5537</v>
      </c>
      <c r="I64" s="22">
        <v>224224</v>
      </c>
      <c r="J64" s="1"/>
      <c r="K64" s="4">
        <v>5518</v>
      </c>
      <c r="L64" s="22">
        <v>219682</v>
      </c>
      <c r="M64" s="1"/>
      <c r="N64" s="4">
        <v>5696</v>
      </c>
      <c r="O64" s="22">
        <v>217145</v>
      </c>
      <c r="P64" s="1"/>
      <c r="Q64" s="11">
        <v>5523</v>
      </c>
      <c r="R64" s="23">
        <v>203905</v>
      </c>
      <c r="S64" s="1"/>
      <c r="T64" s="11">
        <v>5732</v>
      </c>
      <c r="U64" s="23">
        <v>210691</v>
      </c>
      <c r="V64" s="11"/>
      <c r="W64" s="11">
        <v>5782</v>
      </c>
      <c r="X64" s="23">
        <v>214498</v>
      </c>
      <c r="Y64" s="4"/>
      <c r="Z64" s="11">
        <v>5779</v>
      </c>
      <c r="AA64" s="23">
        <v>228801</v>
      </c>
      <c r="AB64" s="4"/>
      <c r="AC64" s="11">
        <v>6238</v>
      </c>
      <c r="AD64" s="23">
        <v>244078</v>
      </c>
      <c r="AE64" s="11"/>
      <c r="AF64" s="11">
        <v>6004</v>
      </c>
      <c r="AG64" s="23">
        <v>233728</v>
      </c>
      <c r="AH64" s="4"/>
      <c r="AI64" s="26">
        <v>5740</v>
      </c>
      <c r="AJ64" s="29">
        <v>235569</v>
      </c>
      <c r="AK64" s="1"/>
      <c r="AL64" s="26">
        <v>5664</v>
      </c>
      <c r="AM64" s="29">
        <v>216930</v>
      </c>
      <c r="AO64" s="26">
        <v>5455</v>
      </c>
      <c r="AP64" s="29">
        <v>195948</v>
      </c>
      <c r="AR64" s="26">
        <v>5190</v>
      </c>
      <c r="AS64" s="29">
        <v>180993</v>
      </c>
      <c r="AU64" s="26">
        <v>5162</v>
      </c>
      <c r="AV64" s="29">
        <v>180203</v>
      </c>
      <c r="AX64" s="26">
        <v>5121</v>
      </c>
      <c r="AY64" s="29">
        <v>174492</v>
      </c>
      <c r="BA64" s="26">
        <v>4946</v>
      </c>
      <c r="BB64" s="29">
        <v>164303</v>
      </c>
    </row>
    <row r="65" spans="1:54" ht="15">
      <c r="A65" s="1" t="s">
        <v>58</v>
      </c>
      <c r="B65" s="4">
        <v>2765</v>
      </c>
      <c r="C65" s="22">
        <v>104690</v>
      </c>
      <c r="D65" s="1"/>
      <c r="E65" s="4">
        <v>2766</v>
      </c>
      <c r="F65" s="22">
        <v>105088</v>
      </c>
      <c r="G65" s="1"/>
      <c r="H65" s="4">
        <v>2762</v>
      </c>
      <c r="I65" s="22">
        <v>103104</v>
      </c>
      <c r="J65" s="1"/>
      <c r="K65" s="4">
        <v>2782</v>
      </c>
      <c r="L65" s="22">
        <v>102514</v>
      </c>
      <c r="M65" s="1"/>
      <c r="N65" s="4">
        <v>2828</v>
      </c>
      <c r="O65" s="22">
        <v>103371</v>
      </c>
      <c r="P65" s="1"/>
      <c r="Q65" s="11">
        <v>2766</v>
      </c>
      <c r="R65" s="23">
        <v>98990</v>
      </c>
      <c r="S65" s="1"/>
      <c r="T65" s="11">
        <v>2772</v>
      </c>
      <c r="U65" s="23">
        <v>102711</v>
      </c>
      <c r="V65" s="11"/>
      <c r="W65" s="11">
        <v>2806</v>
      </c>
      <c r="X65" s="23">
        <v>106510</v>
      </c>
      <c r="Y65" s="4"/>
      <c r="Z65" s="11">
        <v>2888</v>
      </c>
      <c r="AA65" s="23">
        <v>172690</v>
      </c>
      <c r="AB65" s="4"/>
      <c r="AC65" s="11">
        <v>3012</v>
      </c>
      <c r="AD65" s="23">
        <v>111147</v>
      </c>
      <c r="AE65" s="11"/>
      <c r="AF65" s="11">
        <v>2941</v>
      </c>
      <c r="AG65" s="23">
        <v>109906</v>
      </c>
      <c r="AH65" s="4"/>
      <c r="AI65" s="27">
        <v>2930</v>
      </c>
      <c r="AJ65" s="30">
        <v>105818</v>
      </c>
      <c r="AK65" s="1"/>
      <c r="AL65" s="27">
        <v>2911</v>
      </c>
      <c r="AM65" s="30">
        <v>103119</v>
      </c>
      <c r="AO65" s="26">
        <v>2855</v>
      </c>
      <c r="AP65" s="29">
        <v>94094</v>
      </c>
      <c r="AR65" s="26">
        <v>2749</v>
      </c>
      <c r="AS65" s="29">
        <v>86285</v>
      </c>
      <c r="AU65" s="26">
        <v>2622</v>
      </c>
      <c r="AV65" s="29">
        <v>82127</v>
      </c>
      <c r="AX65" s="26">
        <v>2598</v>
      </c>
      <c r="AY65" s="29">
        <v>73767</v>
      </c>
      <c r="BA65" s="26">
        <v>2620</v>
      </c>
      <c r="BB65" s="29">
        <v>75507</v>
      </c>
    </row>
    <row r="66" spans="1:54" ht="15">
      <c r="A66" s="1" t="s">
        <v>59</v>
      </c>
      <c r="B66" s="4">
        <v>7546</v>
      </c>
      <c r="C66" s="22">
        <v>281546</v>
      </c>
      <c r="D66" s="1"/>
      <c r="E66" s="4">
        <v>7389</v>
      </c>
      <c r="F66" s="22">
        <v>276148</v>
      </c>
      <c r="G66" s="1"/>
      <c r="H66" s="4">
        <v>7371</v>
      </c>
      <c r="I66" s="22">
        <v>274364</v>
      </c>
      <c r="J66" s="1"/>
      <c r="K66" s="4">
        <v>7170</v>
      </c>
      <c r="L66" s="22">
        <v>257926</v>
      </c>
      <c r="M66" s="1"/>
      <c r="N66" s="4">
        <v>7129</v>
      </c>
      <c r="O66" s="22">
        <v>253998</v>
      </c>
      <c r="P66" s="1"/>
      <c r="Q66" s="11">
        <v>6949</v>
      </c>
      <c r="R66" s="23">
        <v>252245</v>
      </c>
      <c r="S66" s="1"/>
      <c r="T66" s="11">
        <v>6930</v>
      </c>
      <c r="U66" s="23">
        <v>249525</v>
      </c>
      <c r="V66" s="11"/>
      <c r="W66" s="11">
        <v>6906</v>
      </c>
      <c r="X66" s="23">
        <v>247605</v>
      </c>
      <c r="Y66" s="4"/>
      <c r="Z66" s="11">
        <v>6919</v>
      </c>
      <c r="AA66" s="23">
        <v>250387</v>
      </c>
      <c r="AB66" s="4"/>
      <c r="AC66" s="11">
        <v>7102</v>
      </c>
      <c r="AD66" s="23">
        <v>257632</v>
      </c>
      <c r="AE66" s="11"/>
      <c r="AF66" s="11">
        <v>6827</v>
      </c>
      <c r="AG66" s="23">
        <v>247890</v>
      </c>
      <c r="AH66" s="4"/>
      <c r="AI66" s="26">
        <v>6712</v>
      </c>
      <c r="AJ66" s="29">
        <v>238332</v>
      </c>
      <c r="AK66" s="1"/>
      <c r="AL66" s="26">
        <v>6470</v>
      </c>
      <c r="AM66" s="29">
        <v>225212</v>
      </c>
      <c r="AO66" s="26">
        <v>6283</v>
      </c>
      <c r="AP66" s="29">
        <v>218840</v>
      </c>
      <c r="AR66" s="26">
        <v>6004</v>
      </c>
      <c r="AS66" s="29">
        <v>199463</v>
      </c>
      <c r="AU66" s="26">
        <v>5870</v>
      </c>
      <c r="AV66" s="29">
        <v>193018</v>
      </c>
      <c r="AX66" s="26">
        <v>5822</v>
      </c>
      <c r="AY66" s="29">
        <v>187165</v>
      </c>
      <c r="BA66" s="26">
        <v>5839</v>
      </c>
      <c r="BB66" s="29">
        <v>232337</v>
      </c>
    </row>
    <row r="67" spans="1:54" ht="15">
      <c r="A67" s="1" t="s">
        <v>60</v>
      </c>
      <c r="B67" s="4">
        <v>16264</v>
      </c>
      <c r="C67" s="22">
        <v>679043</v>
      </c>
      <c r="D67" s="1"/>
      <c r="E67" s="4">
        <v>16327</v>
      </c>
      <c r="F67" s="22">
        <v>691231</v>
      </c>
      <c r="G67" s="1"/>
      <c r="H67" s="4">
        <v>16206</v>
      </c>
      <c r="I67" s="22">
        <v>675811</v>
      </c>
      <c r="J67" s="1"/>
      <c r="K67" s="4">
        <v>15868</v>
      </c>
      <c r="L67" s="22">
        <v>640590</v>
      </c>
      <c r="M67" s="1"/>
      <c r="N67" s="4">
        <v>15646</v>
      </c>
      <c r="O67" s="22">
        <v>632067</v>
      </c>
      <c r="P67" s="1"/>
      <c r="Q67" s="11">
        <v>15635</v>
      </c>
      <c r="R67" s="23">
        <v>619112</v>
      </c>
      <c r="S67" s="1"/>
      <c r="T67" s="11">
        <v>15579</v>
      </c>
      <c r="U67" s="23">
        <v>602183</v>
      </c>
      <c r="V67" s="11"/>
      <c r="W67" s="11">
        <v>15613</v>
      </c>
      <c r="X67" s="23">
        <v>598035</v>
      </c>
      <c r="Y67" s="4"/>
      <c r="Z67" s="11">
        <v>15474</v>
      </c>
      <c r="AA67" s="23">
        <v>605259</v>
      </c>
      <c r="AB67" s="4"/>
      <c r="AC67" s="11">
        <v>16243</v>
      </c>
      <c r="AD67" s="23">
        <v>667257</v>
      </c>
      <c r="AE67" s="11"/>
      <c r="AF67" s="11">
        <v>15740</v>
      </c>
      <c r="AG67" s="23">
        <v>642461</v>
      </c>
      <c r="AH67" s="4"/>
      <c r="AI67" s="26">
        <v>15941</v>
      </c>
      <c r="AJ67" s="29">
        <v>637561</v>
      </c>
      <c r="AK67" s="1"/>
      <c r="AL67" s="26">
        <v>15601</v>
      </c>
      <c r="AM67" s="29">
        <v>618978</v>
      </c>
      <c r="AO67" s="26">
        <v>15009</v>
      </c>
      <c r="AP67" s="29">
        <v>579721</v>
      </c>
      <c r="AR67" s="26">
        <v>14176</v>
      </c>
      <c r="AS67" s="29">
        <v>539620</v>
      </c>
      <c r="AU67" s="26">
        <v>13113</v>
      </c>
      <c r="AV67" s="29">
        <v>487219</v>
      </c>
      <c r="AX67" s="26">
        <v>12969</v>
      </c>
      <c r="AY67" s="29">
        <v>461349</v>
      </c>
      <c r="BA67" s="26">
        <v>12581</v>
      </c>
      <c r="BB67" s="29">
        <v>436260</v>
      </c>
    </row>
    <row r="68" spans="1:54" ht="15">
      <c r="A68" s="1" t="s">
        <v>61</v>
      </c>
      <c r="B68" s="4">
        <v>4811</v>
      </c>
      <c r="C68" s="22">
        <v>233432</v>
      </c>
      <c r="D68" s="1"/>
      <c r="E68" s="4">
        <v>4727</v>
      </c>
      <c r="F68" s="22">
        <v>225902</v>
      </c>
      <c r="G68" s="1"/>
      <c r="H68" s="4">
        <v>4717</v>
      </c>
      <c r="I68" s="22">
        <v>228866</v>
      </c>
      <c r="J68" s="1"/>
      <c r="K68" s="4">
        <v>4651</v>
      </c>
      <c r="L68" s="22">
        <v>214811</v>
      </c>
      <c r="M68" s="1"/>
      <c r="N68" s="4">
        <v>4666</v>
      </c>
      <c r="O68" s="22">
        <v>207973</v>
      </c>
      <c r="P68" s="1"/>
      <c r="Q68" s="11">
        <v>4731</v>
      </c>
      <c r="R68" s="23">
        <v>208238</v>
      </c>
      <c r="S68" s="1"/>
      <c r="T68" s="11">
        <v>4819</v>
      </c>
      <c r="U68" s="23">
        <v>205318</v>
      </c>
      <c r="V68" s="11"/>
      <c r="W68" s="11">
        <v>4920</v>
      </c>
      <c r="X68" s="23">
        <v>214942</v>
      </c>
      <c r="Y68" s="4"/>
      <c r="Z68" s="11">
        <v>4765</v>
      </c>
      <c r="AA68" s="23">
        <v>215977</v>
      </c>
      <c r="AB68" s="4"/>
      <c r="AC68" s="11">
        <v>5039</v>
      </c>
      <c r="AD68" s="23">
        <v>240353</v>
      </c>
      <c r="AE68" s="11"/>
      <c r="AF68" s="11">
        <v>4826</v>
      </c>
      <c r="AG68" s="23">
        <v>228156</v>
      </c>
      <c r="AH68" s="4"/>
      <c r="AI68" s="26">
        <v>4778</v>
      </c>
      <c r="AJ68" s="29">
        <v>220203</v>
      </c>
      <c r="AK68" s="1"/>
      <c r="AL68" s="26">
        <v>4646</v>
      </c>
      <c r="AM68" s="29">
        <v>222449</v>
      </c>
      <c r="AO68" s="26">
        <v>4542</v>
      </c>
      <c r="AP68" s="29">
        <v>204108</v>
      </c>
      <c r="AR68" s="26">
        <v>4441</v>
      </c>
      <c r="AS68" s="29">
        <v>195621</v>
      </c>
      <c r="AU68" s="26">
        <v>4264</v>
      </c>
      <c r="AV68" s="29">
        <v>183268</v>
      </c>
      <c r="AX68" s="26">
        <v>4180</v>
      </c>
      <c r="AY68" s="29">
        <v>182207</v>
      </c>
      <c r="BA68" s="26">
        <v>4194</v>
      </c>
      <c r="BB68" s="29">
        <v>176809</v>
      </c>
    </row>
    <row r="69" spans="1:54" ht="15">
      <c r="A69" s="1" t="s">
        <v>62</v>
      </c>
      <c r="B69" s="4">
        <v>3686</v>
      </c>
      <c r="C69" s="22">
        <v>145900</v>
      </c>
      <c r="D69" s="1"/>
      <c r="E69" s="4">
        <v>3714</v>
      </c>
      <c r="F69" s="22">
        <v>148755</v>
      </c>
      <c r="G69" s="1"/>
      <c r="H69" s="4">
        <v>3765</v>
      </c>
      <c r="I69" s="22">
        <v>144531</v>
      </c>
      <c r="J69" s="1"/>
      <c r="K69" s="4">
        <v>3710</v>
      </c>
      <c r="L69" s="22">
        <v>140808</v>
      </c>
      <c r="M69" s="1"/>
      <c r="N69" s="4">
        <v>3756</v>
      </c>
      <c r="O69" s="22">
        <v>141087</v>
      </c>
      <c r="P69" s="1"/>
      <c r="Q69" s="11">
        <v>3712</v>
      </c>
      <c r="R69" s="23">
        <v>137307</v>
      </c>
      <c r="S69" s="1"/>
      <c r="T69" s="11">
        <v>3744</v>
      </c>
      <c r="U69" s="23">
        <v>139434</v>
      </c>
      <c r="V69" s="11"/>
      <c r="W69" s="11">
        <v>3794</v>
      </c>
      <c r="X69" s="23">
        <v>133200</v>
      </c>
      <c r="Y69" s="4"/>
      <c r="Z69" s="11">
        <v>3884</v>
      </c>
      <c r="AA69" s="23">
        <v>143842</v>
      </c>
      <c r="AB69" s="4"/>
      <c r="AC69" s="11">
        <v>3991</v>
      </c>
      <c r="AD69" s="23">
        <v>153261</v>
      </c>
      <c r="AE69" s="11"/>
      <c r="AF69" s="11">
        <v>3883</v>
      </c>
      <c r="AG69" s="23">
        <v>149212</v>
      </c>
      <c r="AH69" s="4"/>
      <c r="AI69" s="26">
        <v>3713</v>
      </c>
      <c r="AJ69" s="29">
        <v>137199</v>
      </c>
      <c r="AK69" s="1"/>
      <c r="AL69" s="26">
        <v>3567</v>
      </c>
      <c r="AM69" s="29">
        <v>129885</v>
      </c>
      <c r="AO69" s="26">
        <v>3459</v>
      </c>
      <c r="AP69" s="29">
        <v>123686</v>
      </c>
      <c r="AR69" s="26">
        <v>3358</v>
      </c>
      <c r="AS69" s="29">
        <v>115892</v>
      </c>
      <c r="AU69" s="26">
        <v>3318</v>
      </c>
      <c r="AV69" s="29">
        <v>113547</v>
      </c>
      <c r="AX69" s="26">
        <v>3354</v>
      </c>
      <c r="AY69" s="29">
        <v>107943</v>
      </c>
      <c r="BA69" s="26">
        <v>3238</v>
      </c>
      <c r="BB69" s="29">
        <v>99870</v>
      </c>
    </row>
    <row r="70" spans="1:54" ht="15">
      <c r="A70" s="1" t="s">
        <v>63</v>
      </c>
      <c r="B70" s="4">
        <v>4678</v>
      </c>
      <c r="C70" s="22">
        <v>194733</v>
      </c>
      <c r="D70" s="1"/>
      <c r="E70" s="4">
        <v>4759</v>
      </c>
      <c r="F70" s="22">
        <v>193512</v>
      </c>
      <c r="G70" s="1"/>
      <c r="H70" s="4">
        <v>4803</v>
      </c>
      <c r="I70" s="22">
        <v>193417</v>
      </c>
      <c r="J70" s="1"/>
      <c r="K70" s="4">
        <v>4717</v>
      </c>
      <c r="L70" s="22">
        <v>183137</v>
      </c>
      <c r="M70" s="1"/>
      <c r="N70" s="4">
        <v>4868</v>
      </c>
      <c r="O70" s="22">
        <v>183901</v>
      </c>
      <c r="P70" s="1"/>
      <c r="Q70" s="11">
        <v>4929</v>
      </c>
      <c r="R70" s="23">
        <v>181622</v>
      </c>
      <c r="S70" s="1"/>
      <c r="T70" s="11">
        <v>5017</v>
      </c>
      <c r="U70" s="23">
        <v>174900</v>
      </c>
      <c r="V70" s="11"/>
      <c r="W70" s="11">
        <v>5027</v>
      </c>
      <c r="X70" s="23">
        <v>172633</v>
      </c>
      <c r="Y70" s="4"/>
      <c r="Z70" s="11">
        <v>5067</v>
      </c>
      <c r="AA70" s="23">
        <v>181115</v>
      </c>
      <c r="AB70" s="4"/>
      <c r="AC70" s="11">
        <v>5244</v>
      </c>
      <c r="AD70" s="23">
        <v>199591</v>
      </c>
      <c r="AE70" s="11"/>
      <c r="AF70" s="11">
        <v>5187</v>
      </c>
      <c r="AG70" s="23">
        <v>190139</v>
      </c>
      <c r="AH70" s="4"/>
      <c r="AI70" s="26">
        <v>5180</v>
      </c>
      <c r="AJ70" s="29">
        <v>180383</v>
      </c>
      <c r="AK70" s="1"/>
      <c r="AL70" s="26">
        <v>5167</v>
      </c>
      <c r="AM70" s="29">
        <v>183204</v>
      </c>
      <c r="AO70" s="26">
        <v>5067</v>
      </c>
      <c r="AP70" s="29">
        <v>167676</v>
      </c>
      <c r="AR70" s="26">
        <v>4993</v>
      </c>
      <c r="AS70" s="29">
        <v>168778</v>
      </c>
      <c r="AU70" s="26">
        <v>4821</v>
      </c>
      <c r="AV70" s="29">
        <v>164145</v>
      </c>
      <c r="AX70" s="26">
        <v>4796</v>
      </c>
      <c r="AY70" s="29">
        <v>161798</v>
      </c>
      <c r="BA70" s="26">
        <v>4681</v>
      </c>
      <c r="BB70" s="29">
        <v>152997</v>
      </c>
    </row>
    <row r="71" spans="1:54" ht="15">
      <c r="A71" s="1" t="s">
        <v>64</v>
      </c>
      <c r="B71" s="4">
        <v>97354</v>
      </c>
      <c r="C71" s="22">
        <v>6578081</v>
      </c>
      <c r="D71" s="1"/>
      <c r="E71" s="4">
        <v>95840</v>
      </c>
      <c r="F71" s="22">
        <v>6412803</v>
      </c>
      <c r="G71" s="1"/>
      <c r="H71" s="4">
        <v>94864</v>
      </c>
      <c r="I71" s="22">
        <v>6368264</v>
      </c>
      <c r="J71" s="1"/>
      <c r="K71" s="4">
        <v>92896</v>
      </c>
      <c r="L71" s="22">
        <v>6000996</v>
      </c>
      <c r="M71" s="1"/>
      <c r="N71" s="4">
        <v>92400</v>
      </c>
      <c r="O71" s="22">
        <v>5904163</v>
      </c>
      <c r="P71" s="1"/>
      <c r="Q71" s="11">
        <v>91236</v>
      </c>
      <c r="R71" s="23">
        <v>5703024</v>
      </c>
      <c r="S71" s="1"/>
      <c r="T71" s="11">
        <v>90288</v>
      </c>
      <c r="U71" s="23">
        <v>5561553</v>
      </c>
      <c r="V71" s="11"/>
      <c r="W71" s="11">
        <v>89147</v>
      </c>
      <c r="X71" s="23">
        <v>5417597</v>
      </c>
      <c r="Y71" s="4"/>
      <c r="Z71" s="11">
        <v>86192</v>
      </c>
      <c r="AA71" s="23">
        <v>5348570</v>
      </c>
      <c r="AB71" s="4"/>
      <c r="AC71" s="11">
        <v>89003</v>
      </c>
      <c r="AD71" s="23">
        <v>5737182</v>
      </c>
      <c r="AE71" s="11"/>
      <c r="AF71" s="11">
        <v>86207</v>
      </c>
      <c r="AG71" s="23">
        <v>5533833</v>
      </c>
      <c r="AH71" s="4"/>
      <c r="AI71" s="26">
        <v>85775</v>
      </c>
      <c r="AJ71" s="29">
        <v>5402399</v>
      </c>
      <c r="AK71" s="1"/>
      <c r="AL71" s="26">
        <v>84161</v>
      </c>
      <c r="AM71" s="29">
        <v>5305921</v>
      </c>
      <c r="AO71" s="26">
        <v>81988</v>
      </c>
      <c r="AP71" s="29">
        <v>5103755</v>
      </c>
      <c r="AR71" s="26">
        <v>79359</v>
      </c>
      <c r="AS71" s="29">
        <v>4758637</v>
      </c>
      <c r="AU71" s="26">
        <v>77784</v>
      </c>
      <c r="AV71" s="29">
        <v>4609522</v>
      </c>
      <c r="AX71" s="26">
        <v>75311</v>
      </c>
      <c r="AY71" s="29">
        <v>4438150</v>
      </c>
      <c r="BA71" s="26">
        <v>74716</v>
      </c>
      <c r="BB71" s="29">
        <v>4159101</v>
      </c>
    </row>
    <row r="72" spans="1:54" ht="15">
      <c r="A72" s="1" t="s">
        <v>65</v>
      </c>
      <c r="B72" s="4">
        <v>2043</v>
      </c>
      <c r="C72" s="22">
        <v>80155</v>
      </c>
      <c r="D72" s="1"/>
      <c r="E72" s="4">
        <v>2054</v>
      </c>
      <c r="F72" s="22">
        <v>89546</v>
      </c>
      <c r="G72" s="1"/>
      <c r="H72" s="4">
        <v>2056</v>
      </c>
      <c r="I72" s="22">
        <v>88567</v>
      </c>
      <c r="J72" s="1"/>
      <c r="K72" s="4">
        <v>2092</v>
      </c>
      <c r="L72" s="22">
        <v>81825</v>
      </c>
      <c r="M72" s="1"/>
      <c r="N72" s="4">
        <v>2064</v>
      </c>
      <c r="O72" s="22">
        <v>81061</v>
      </c>
      <c r="P72" s="1"/>
      <c r="Q72" s="11">
        <v>2079</v>
      </c>
      <c r="R72" s="23">
        <v>76855</v>
      </c>
      <c r="S72" s="1"/>
      <c r="T72" s="11">
        <v>2075</v>
      </c>
      <c r="U72" s="23">
        <v>73167</v>
      </c>
      <c r="V72" s="11"/>
      <c r="W72" s="11">
        <v>2129</v>
      </c>
      <c r="X72" s="23">
        <v>72871</v>
      </c>
      <c r="Y72" s="4"/>
      <c r="Z72" s="11">
        <v>2116</v>
      </c>
      <c r="AA72" s="23">
        <v>71706</v>
      </c>
      <c r="AB72" s="4"/>
      <c r="AC72" s="11">
        <v>2159</v>
      </c>
      <c r="AD72" s="23">
        <v>81304</v>
      </c>
      <c r="AE72" s="4"/>
      <c r="AF72" s="11">
        <v>2120</v>
      </c>
      <c r="AG72" s="23">
        <v>81703</v>
      </c>
      <c r="AH72" s="4"/>
      <c r="AI72" s="27">
        <v>2120</v>
      </c>
      <c r="AJ72" s="30">
        <v>77373</v>
      </c>
      <c r="AK72" s="1"/>
      <c r="AL72" s="27">
        <v>2078</v>
      </c>
      <c r="AM72" s="30">
        <v>76456</v>
      </c>
      <c r="AO72" s="26">
        <v>2063</v>
      </c>
      <c r="AP72" s="29">
        <v>72701</v>
      </c>
      <c r="AR72" s="26">
        <v>2074</v>
      </c>
      <c r="AS72" s="29">
        <v>74755</v>
      </c>
      <c r="AU72" s="26">
        <v>1989</v>
      </c>
      <c r="AV72" s="29">
        <v>66976</v>
      </c>
      <c r="AX72" s="26">
        <v>2044</v>
      </c>
      <c r="AY72" s="29">
        <v>66666</v>
      </c>
      <c r="BA72" s="26">
        <v>2036</v>
      </c>
      <c r="BB72" s="29">
        <v>60312</v>
      </c>
    </row>
    <row r="73" spans="1:54" ht="15">
      <c r="A73" s="16" t="s">
        <v>66</v>
      </c>
      <c r="B73" s="15">
        <v>2046</v>
      </c>
      <c r="C73" s="32">
        <v>97193</v>
      </c>
      <c r="D73" s="16"/>
      <c r="E73" s="15">
        <v>1951</v>
      </c>
      <c r="F73" s="32">
        <v>94131</v>
      </c>
      <c r="G73" s="16"/>
      <c r="H73" s="15">
        <v>1941</v>
      </c>
      <c r="I73" s="32">
        <v>92696</v>
      </c>
      <c r="J73" s="16"/>
      <c r="K73" s="15">
        <v>1880</v>
      </c>
      <c r="L73" s="32">
        <v>83823</v>
      </c>
      <c r="M73" s="16"/>
      <c r="N73" s="15">
        <v>1858</v>
      </c>
      <c r="O73" s="32">
        <v>80936</v>
      </c>
      <c r="P73" s="16"/>
      <c r="Q73" s="14">
        <v>1837</v>
      </c>
      <c r="R73" s="24">
        <v>77324</v>
      </c>
      <c r="S73" s="16"/>
      <c r="T73" s="14">
        <v>1859</v>
      </c>
      <c r="U73" s="24">
        <v>71255</v>
      </c>
      <c r="V73" s="14"/>
      <c r="W73" s="14">
        <v>1835</v>
      </c>
      <c r="X73" s="24">
        <v>73089</v>
      </c>
      <c r="Y73" s="15"/>
      <c r="Z73" s="14">
        <v>1832</v>
      </c>
      <c r="AA73" s="24">
        <v>70958</v>
      </c>
      <c r="AB73" s="4"/>
      <c r="AC73" s="14">
        <v>1884</v>
      </c>
      <c r="AD73" s="24">
        <v>70756</v>
      </c>
      <c r="AE73" s="15"/>
      <c r="AF73" s="14">
        <v>1865</v>
      </c>
      <c r="AG73" s="24">
        <v>71148</v>
      </c>
      <c r="AH73" s="15"/>
      <c r="AI73" s="26">
        <v>1828</v>
      </c>
      <c r="AJ73" s="29">
        <v>66587</v>
      </c>
      <c r="AK73" s="1"/>
      <c r="AL73" s="26">
        <v>1807</v>
      </c>
      <c r="AM73" s="29">
        <v>67361</v>
      </c>
      <c r="AO73" s="26">
        <v>1760</v>
      </c>
      <c r="AP73" s="29">
        <v>67115</v>
      </c>
      <c r="AR73" s="26">
        <v>1645</v>
      </c>
      <c r="AS73" s="29">
        <v>63582</v>
      </c>
      <c r="AU73" s="26">
        <v>1645</v>
      </c>
      <c r="AV73" s="29">
        <v>60900</v>
      </c>
      <c r="AX73" s="26">
        <v>1653</v>
      </c>
      <c r="AY73" s="29">
        <v>59920</v>
      </c>
      <c r="BA73" s="26">
        <v>1589</v>
      </c>
      <c r="BB73" s="29">
        <v>55613</v>
      </c>
    </row>
    <row r="74" spans="1:54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39"/>
      <c r="Y74" s="39"/>
      <c r="Z74" s="39"/>
      <c r="AA74" s="39"/>
      <c r="AB74" s="5"/>
      <c r="AC74" s="33"/>
      <c r="AD74" s="33"/>
      <c r="AE74" s="5"/>
      <c r="AF74" s="33"/>
      <c r="AG74" s="33"/>
      <c r="AH74" s="5"/>
      <c r="AI74" s="34"/>
      <c r="AJ74" s="34"/>
      <c r="AK74" s="5"/>
      <c r="AL74" s="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</row>
    <row r="75" spans="2:38" ht="15">
      <c r="B75" s="36" t="s">
        <v>2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</sheetData>
  <sheetProtection/>
  <mergeCells count="19">
    <mergeCell ref="AR4:AS4"/>
    <mergeCell ref="AU4:AV4"/>
    <mergeCell ref="AX4:AY4"/>
    <mergeCell ref="BA4:BB4"/>
    <mergeCell ref="AC4:AD4"/>
    <mergeCell ref="AF4:AG4"/>
    <mergeCell ref="AI4:AJ4"/>
    <mergeCell ref="AL4:AM4"/>
    <mergeCell ref="AO4:AP4"/>
    <mergeCell ref="B4:C4"/>
    <mergeCell ref="X74:AA74"/>
    <mergeCell ref="N4:O4"/>
    <mergeCell ref="T4:U4"/>
    <mergeCell ref="Q4:R4"/>
    <mergeCell ref="E4:F4"/>
    <mergeCell ref="K4:L4"/>
    <mergeCell ref="H4:I4"/>
    <mergeCell ref="W4:X4"/>
    <mergeCell ref="Z4:AA4"/>
  </mergeCells>
  <hyperlinks>
    <hyperlink ref="B75" r:id="rId1" display="SOURCE:  U.S. Census Bureau, Nonemployer Statistics Reports; material compiled by Empire State Development."/>
  </hyperlinks>
  <printOptions/>
  <pageMargins left="0.25" right="0.25" top="0.75" bottom="0.75" header="0.3" footer="0.3"/>
  <pageSetup fitToHeight="2"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Carney, Lisa</dc:creator>
  <cp:keywords/>
  <dc:description/>
  <cp:lastModifiedBy>Charbonneau, Michele</cp:lastModifiedBy>
  <cp:lastPrinted>2019-11-01T13:25:48Z</cp:lastPrinted>
  <dcterms:created xsi:type="dcterms:W3CDTF">2014-02-24T19:32:12Z</dcterms:created>
  <dcterms:modified xsi:type="dcterms:W3CDTF">2019-11-08T15:38:56Z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