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20" sheetId="1" r:id="rId1"/>
    <sheet name="2019" sheetId="2" r:id="rId2"/>
    <sheet name="2018" sheetId="3" r:id="rId3"/>
    <sheet name="2017" sheetId="4" r:id="rId4"/>
    <sheet name="2016" sheetId="5" r:id="rId5"/>
    <sheet name="2015" sheetId="6" r:id="rId6"/>
    <sheet name="2014" sheetId="7" r:id="rId7"/>
    <sheet name="2012" sheetId="8" r:id="rId8"/>
    <sheet name="2011" sheetId="9" r:id="rId9"/>
    <sheet name="2010" sheetId="10" r:id="rId10"/>
    <sheet name="2009" sheetId="11" r:id="rId11"/>
    <sheet name="2008" sheetId="12" r:id="rId12"/>
    <sheet name="2007" sheetId="13" r:id="rId13"/>
    <sheet name="2006" sheetId="14" r:id="rId14"/>
    <sheet name="2004" sheetId="15" r:id="rId15"/>
    <sheet name="2002" sheetId="16" r:id="rId16"/>
    <sheet name="2001" sheetId="17" r:id="rId17"/>
    <sheet name="2000" sheetId="18" r:id="rId18"/>
    <sheet name="1999" sheetId="19" r:id="rId19"/>
    <sheet name="1998" sheetId="20" r:id="rId20"/>
    <sheet name="1997" sheetId="21" r:id="rId21"/>
    <sheet name="1996" sheetId="22" r:id="rId22"/>
  </sheets>
  <definedNames>
    <definedName name="_xlnm.Print_Area" localSheetId="21">'1996'!$A$1:$J$76</definedName>
    <definedName name="_xlnm.Print_Area" localSheetId="20">'1997'!$A$1:$J$75</definedName>
    <definedName name="_xlnm.Print_Area" localSheetId="19">'1998'!$A$1:$J$75</definedName>
    <definedName name="_xlnm.Print_Area" localSheetId="18">'1999'!$A$1:$J$76</definedName>
    <definedName name="_xlnm.Print_Area" localSheetId="17">'2000'!$A$1:$J$75</definedName>
    <definedName name="_xlnm.Print_Area" localSheetId="16">'2001'!$A$1:$J$75</definedName>
    <definedName name="_xlnm.Print_Area" localSheetId="15">'2002'!$A$1:$J$75</definedName>
    <definedName name="_xlnm.Print_Area" localSheetId="14">'2004'!$A$1:$J$76</definedName>
    <definedName name="_xlnm.Print_Area" localSheetId="13">'2006'!$A$1:$J$78</definedName>
    <definedName name="_xlnm.Print_Area" localSheetId="12">'2007'!$A$1:$J$80</definedName>
    <definedName name="_xlnm.Print_Area" localSheetId="11">'2008'!$A$1:$J$79</definedName>
    <definedName name="_xlnm.Print_Area" localSheetId="10">'2009'!$A$1:$J$79</definedName>
    <definedName name="_xlnm.Print_Area" localSheetId="9">'2010'!$A$1:$K$78</definedName>
    <definedName name="_xlnm.Print_Area" localSheetId="8">'2011'!$A$1:$L$76</definedName>
    <definedName name="_xlnm.Print_Area" localSheetId="7">'2012'!$A$1:$L$76</definedName>
    <definedName name="_xlnm.Print_Area" localSheetId="6">'2014'!$A$1:$L$80</definedName>
    <definedName name="_xlnm.Print_Area" localSheetId="5">'2015'!$A$1:$M$77</definedName>
  </definedNames>
  <calcPr fullCalcOnLoad="1"/>
</workbook>
</file>

<file path=xl/sharedStrings.xml><?xml version="1.0" encoding="utf-8"?>
<sst xmlns="http://schemas.openxmlformats.org/spreadsheetml/2006/main" count="1994" uniqueCount="205">
  <si>
    <t>County</t>
  </si>
  <si>
    <t>New York State</t>
  </si>
  <si>
    <t>Index Crimes</t>
  </si>
  <si>
    <t>SOURCE:  New York State Division of Criminal Justice Services, Uniform Crime Reporting System.</t>
  </si>
  <si>
    <t>Index Crimes Reported/Known to Police by Type of Crime</t>
  </si>
  <si>
    <t>Total</t>
  </si>
  <si>
    <t xml:space="preserve">           Murder</t>
  </si>
  <si>
    <t xml:space="preserve">               Rape</t>
  </si>
  <si>
    <t xml:space="preserve">           Robbery</t>
  </si>
  <si>
    <t>Violent Crimes</t>
  </si>
  <si>
    <t>Property Crimes</t>
  </si>
  <si>
    <t xml:space="preserve">        Burglary</t>
  </si>
  <si>
    <t xml:space="preserve">         Larceny</t>
  </si>
  <si>
    <t>Rest of State</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</si>
  <si>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</si>
  <si>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</si>
  <si>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</si>
  <si>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</si>
  <si>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</si>
  <si>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</si>
  <si>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</si>
  <si>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</si>
  <si>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</si>
  <si>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</si>
  <si>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</si>
  <si>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</si>
  <si>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</si>
  <si>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</si>
  <si>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</si>
  <si>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</si>
  <si>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</si>
  <si>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</si>
  <si>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</si>
  <si>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</si>
  <si>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</si>
  <si>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</si>
  <si>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</si>
  <si>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</si>
  <si>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</si>
  <si>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</si>
  <si>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</si>
  <si>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</si>
  <si>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</si>
  <si>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</si>
  <si>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</si>
  <si>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</si>
  <si>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</si>
  <si>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</si>
  <si>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</si>
  <si>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</si>
  <si>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</si>
  <si>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</si>
  <si>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</si>
  <si>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</si>
  <si>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</si>
  <si>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</si>
  <si>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</si>
  <si>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</si>
  <si>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</si>
  <si>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</si>
  <si>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</si>
  <si>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</si>
  <si>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</si>
  <si>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</si>
  <si>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</si>
  <si>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</si>
  <si>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</si>
  <si>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</si>
  <si>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</si>
  <si>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</si>
  <si>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Bronx</t>
  </si>
  <si>
    <t>Kings</t>
  </si>
  <si>
    <t>New York</t>
  </si>
  <si>
    <t>Queens</t>
  </si>
  <si>
    <t>Richmond</t>
  </si>
  <si>
    <t>New York City</t>
  </si>
  <si>
    <t>St. Lawrence</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</si>
  <si>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</si>
  <si>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</si>
  <si>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</si>
  <si>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</si>
  <si>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</si>
  <si>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</si>
  <si>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</si>
  <si>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</si>
  <si>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</si>
  <si>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</si>
  <si>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</si>
  <si>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</si>
  <si>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</si>
  <si>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</si>
  <si>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</si>
  <si>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</si>
  <si>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</si>
  <si>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</si>
  <si>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</si>
  <si>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</si>
  <si>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</si>
  <si>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</si>
  <si>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</si>
  <si>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</si>
  <si>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</si>
  <si>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</si>
  <si>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</si>
  <si>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</si>
  <si>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</si>
  <si>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</si>
  <si>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</si>
  <si>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</si>
  <si>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</si>
  <si>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</si>
  <si>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</si>
  <si>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</si>
  <si>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</si>
  <si>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</si>
  <si>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</si>
  <si>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</si>
  <si>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</si>
  <si>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</si>
  <si>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</si>
  <si>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</si>
  <si>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</si>
  <si>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</si>
  <si>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</si>
  <si>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</si>
  <si>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</si>
  <si>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</si>
  <si>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</si>
  <si>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</si>
  <si>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</si>
  <si>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</si>
  <si>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</si>
  <si>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</si>
  <si>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</si>
  <si>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</si>
  <si>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</si>
  <si>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</si>
  <si>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</si>
  <si>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</si>
  <si>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</si>
  <si>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</si>
  <si>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a  Data as of September 2013.</t>
  </si>
  <si>
    <t>0</t>
  </si>
  <si>
    <t>New York State by County — 2011(a)</t>
  </si>
  <si>
    <t>a  Data as of October 2012.</t>
  </si>
  <si>
    <t>New York State by County — 2010(a)</t>
  </si>
  <si>
    <t>a  Data as of June 2011.</t>
  </si>
  <si>
    <t>1  Includes murder, rape, robbery, aggravated assault, burglary, larceny, and motor vehicle theft. Excludes negligent manslaughter.</t>
  </si>
  <si>
    <r>
      <t>All Index Crimes</t>
    </r>
    <r>
      <rPr>
        <vertAlign val="superscript"/>
        <sz val="11"/>
        <rFont val="Arial"/>
        <family val="2"/>
      </rPr>
      <t>1</t>
    </r>
  </si>
  <si>
    <t>Negligent Manslaughter</t>
  </si>
  <si>
    <t>Aggravated Assault</t>
  </si>
  <si>
    <t>Motor Vehicle Theft</t>
  </si>
  <si>
    <t>All Index Crimes</t>
  </si>
  <si>
    <t>New York State by County — 2009(a)</t>
  </si>
  <si>
    <t>NA</t>
  </si>
  <si>
    <t>NA  Not available.</t>
  </si>
  <si>
    <t>a  Data as of June 2010.</t>
  </si>
  <si>
    <r>
      <t xml:space="preserve">    Multiple County</t>
    </r>
    <r>
      <rPr>
        <vertAlign val="superscript"/>
        <sz val="11"/>
        <rFont val="Arial"/>
        <family val="2"/>
      </rPr>
      <t>2</t>
    </r>
  </si>
  <si>
    <t xml:space="preserve">2  Multiple County includes agencies such as the Metropolitan Transit Authority and the Regional Park Police Departments, whose jurisdiction covers multiple counties but report through a central unit.    </t>
  </si>
  <si>
    <t>New York State by County — 2008(a)</t>
  </si>
  <si>
    <t>a  Data as of April 22, 2009.</t>
  </si>
  <si>
    <t>New York State by County — 2007(a)</t>
  </si>
  <si>
    <t>a  Data as of May 15, 2008.</t>
  </si>
  <si>
    <t>Crimes Reported/Known to Police by Type of Crime</t>
  </si>
  <si>
    <t>New York State by County — 2006(a)</t>
  </si>
  <si>
    <t xml:space="preserve">    Multiple County</t>
  </si>
  <si>
    <t>NA  Not Available.</t>
  </si>
  <si>
    <t>a  Data as of May10, 2007.</t>
  </si>
  <si>
    <t>1  Includes murder, rape, robbery, aggravated assault, burglary, larceny and motor vehicle theft. Excludes negligent manslaughter.</t>
  </si>
  <si>
    <t>New York State by County — 2004</t>
  </si>
  <si>
    <t>2  New York City negligent manslaughter data are not available.</t>
  </si>
  <si>
    <t>SOURCE:  New York State Division of Criminal Justice Services, Uniform Crime Reporting Program.</t>
  </si>
  <si>
    <r>
      <t xml:space="preserve">  New York City</t>
    </r>
    <r>
      <rPr>
        <vertAlign val="superscript"/>
        <sz val="11"/>
        <rFont val="Arial"/>
        <family val="2"/>
      </rPr>
      <t>2</t>
    </r>
  </si>
  <si>
    <t>New York State by County — 2002</t>
  </si>
  <si>
    <t>New York State by County — 2001</t>
  </si>
  <si>
    <t>New York State by County — 2000</t>
  </si>
  <si>
    <t>1  Includes murder, rape, robbery, aggravated assault, burglary, larceny and motor vehicle theft.  Excludes negligent manslaughter.</t>
  </si>
  <si>
    <t>New York State by County — 1999</t>
  </si>
  <si>
    <r>
      <t xml:space="preserve">    Erie</t>
    </r>
    <r>
      <rPr>
        <vertAlign val="superscript"/>
        <sz val="11"/>
        <rFont val="Arial"/>
        <family val="2"/>
      </rPr>
      <t>2</t>
    </r>
  </si>
  <si>
    <r>
      <t xml:space="preserve">    Niagara</t>
    </r>
    <r>
      <rPr>
        <vertAlign val="superscript"/>
        <sz val="11"/>
        <rFont val="Arial"/>
        <family val="2"/>
      </rPr>
      <t>2</t>
    </r>
  </si>
  <si>
    <r>
      <t xml:space="preserve">    Suffolk</t>
    </r>
    <r>
      <rPr>
        <vertAlign val="superscript"/>
        <sz val="11"/>
        <rFont val="Arial"/>
        <family val="2"/>
      </rPr>
      <t>2</t>
    </r>
  </si>
  <si>
    <t>2  Three agencies have estimated data for 1999. The estimates were calculated by adding the data in the months reported, dividing by the number of months reported and multiplying by the number of missing months. The agencies are: Erie County Sheriff — 10 months reported, Niagara Falls CPD — 2 months reported, and Suffolk County PD — 10 months reported.</t>
  </si>
  <si>
    <t>New York State by County — 1998</t>
  </si>
  <si>
    <t xml:space="preserve"> Index Crimes</t>
  </si>
  <si>
    <t>New York State by County — 1997</t>
  </si>
  <si>
    <t xml:space="preserve">                  </t>
  </si>
  <si>
    <t>New York State by County — 1996</t>
  </si>
  <si>
    <t xml:space="preserve">                           -</t>
  </si>
  <si>
    <t xml:space="preserve">                      -</t>
  </si>
  <si>
    <t>2  The offense and arrest data for aggravated and simple assaults reported by several Erie County contributing agencies should be interpreted with a great deal of caution. A problem with coding procedures has produced inflated aggravated assault offense and arrest figures, while simple assault offenses and arrests are underreported. This problem has existed since 1990 and was corrected in 1994 by the Amherst Town Police Department, in 1995 by the Erie County Sheriff and the Lancaster Town Police Department, and in 1996 by the Erie County Central Police Services.</t>
  </si>
  <si>
    <t>SOURCE: New York State Division of Criminal Justice Services, Uniform Crime Reporting Program.</t>
  </si>
  <si>
    <t>New York State by County—2015(a)</t>
  </si>
  <si>
    <t>New York State by County—2014(a)</t>
  </si>
  <si>
    <t>New York State by County—2012(a)</t>
  </si>
  <si>
    <t>NOTE: Detail may not add to totals due to rounding.</t>
  </si>
  <si>
    <t>a  Data as of September 2020.</t>
  </si>
  <si>
    <t>a Data as of September 20, 2020.</t>
  </si>
  <si>
    <t>SOURCE: New York State Division of Criminal Justice Services, Uniform Crime Reporting System; https://www.criminaljustice.ny.gov/crimnet/ojsa/stats.htm (last viewed December 2, 2020).</t>
  </si>
  <si>
    <t>New York State by County—2016(a)</t>
  </si>
  <si>
    <t>SOURCE: New York State Division of Criminal Justice Services, Uniform Crime Reporting System; https://www.criminaljustice.ny.gov/crimnet/ojsa/stats.htm (last viewed July 7, 2021).</t>
  </si>
  <si>
    <t>New York State by County—2017(a)</t>
  </si>
  <si>
    <t>New York State by County—2018(a)</t>
  </si>
  <si>
    <t>New York State by County—2019(a)</t>
  </si>
  <si>
    <t>New York State by County—2020(a)</t>
  </si>
  <si>
    <t>a Preliminary data. Data as of June 7, 2021.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</si>
</sst>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
  </numFmts>
  <fonts count="51">
    <font>
      <sz val="12"/>
      <name val="Rockwell"/>
      <family val="0"/>
    </font>
    <font>
      <b/>
      <sz val="18"/>
      <color indexed="8"/>
      <name val="Rockwell"/>
      <family val="0"/>
    </font>
    <font>
      <b/>
      <sz val="12"/>
      <color indexed="8"/>
      <name val="Rockwell"/>
      <family val="0"/>
    </font>
    <font>
      <sz val="10"/>
      <name val="Arial"/>
      <family val="0"/>
    </font>
    <font>
      <u val="single"/>
      <sz val="10.45"/>
      <color indexed="12"/>
      <name val="Rockwell"/>
      <family val="1"/>
    </font>
    <font>
      <u val="single"/>
      <sz val="10.45"/>
      <color indexed="36"/>
      <name val="Rockwell"/>
      <family val="1"/>
    </font>
    <font>
      <sz val="12"/>
      <name val="Times New Roman"/>
      <family val="1"/>
    </font>
    <font>
      <b/>
      <sz val="11"/>
      <color indexed="8"/>
      <name val="Arial"/>
      <family val="2"/>
    </font>
    <font>
      <sz val="11"/>
      <name val="Arial"/>
      <family val="2"/>
    </font>
    <font>
      <sz val="11"/>
      <color indexed="8"/>
      <name val="Arial"/>
      <family val="2"/>
    </font>
    <font>
      <b/>
      <sz val="16"/>
      <color indexed="8"/>
      <name val="Arial"/>
      <family val="2"/>
    </font>
    <font>
      <vertAlign val="superscript"/>
      <sz val="11"/>
      <name val="Arial"/>
      <family val="2"/>
    </font>
    <font>
      <sz val="16"/>
      <name val="Arial"/>
      <family val="2"/>
    </font>
    <font>
      <sz val="16"/>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thin">
        <color indexed="8"/>
      </top>
      <bottom style="thin"/>
    </border>
    <border>
      <left>
        <color indexed="63"/>
      </left>
      <right>
        <color indexed="63"/>
      </right>
      <top style="thin"/>
      <bottom style="thin">
        <color indexed="8"/>
      </bottom>
    </border>
    <border>
      <left>
        <color indexed="63"/>
      </left>
      <right>
        <color indexed="63"/>
      </right>
      <top style="thin">
        <color indexed="8"/>
      </top>
      <bottom style="thin">
        <color indexed="8"/>
      </bottom>
    </border>
  </borders>
  <cellStyleXfs count="6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0" applyNumberFormat="0" applyBorder="0" applyAlignment="0" applyProtection="0"/>
    <xf numFmtId="0" fontId="35" fillId="28" borderId="1" applyNumberFormat="0" applyAlignment="0" applyProtection="0"/>
    <xf numFmtId="0" fontId="36" fillId="29" borderId="2"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3" fillId="0" borderId="0" applyNumberFormat="0" applyFill="0" applyBorder="0" applyAlignment="0" applyProtection="0"/>
    <xf numFmtId="0" fontId="45" fillId="0" borderId="0">
      <alignment/>
      <protection/>
    </xf>
    <xf numFmtId="0" fontId="3" fillId="0" borderId="0">
      <alignment/>
      <protection/>
    </xf>
    <xf numFmtId="0" fontId="3" fillId="0" borderId="0">
      <alignment/>
      <protection/>
    </xf>
    <xf numFmtId="0" fontId="0" fillId="33" borderId="7" applyNumberFormat="0" applyFont="0" applyAlignment="0" applyProtection="0"/>
    <xf numFmtId="0" fontId="46" fillId="28" borderId="8" applyNumberFormat="0" applyAlignment="0" applyProtection="0"/>
    <xf numFmtId="9" fontId="3"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0">
    <xf numFmtId="0" fontId="0" fillId="2" borderId="0" xfId="0" applyNumberFormat="1" applyAlignment="1">
      <alignment/>
    </xf>
    <xf numFmtId="3" fontId="6" fillId="2" borderId="0" xfId="0" applyNumberFormat="1" applyFont="1" applyAlignment="1">
      <alignment/>
    </xf>
    <xf numFmtId="0" fontId="6" fillId="2" borderId="0" xfId="0" applyNumberFormat="1" applyFont="1" applyAlignment="1">
      <alignment/>
    </xf>
    <xf numFmtId="3" fontId="6" fillId="2" borderId="0" xfId="0" applyNumberFormat="1" applyFont="1" applyBorder="1" applyAlignment="1" applyProtection="1">
      <alignment horizontal="right"/>
      <protection/>
    </xf>
    <xf numFmtId="3" fontId="8" fillId="2" borderId="0" xfId="0" applyNumberFormat="1" applyFont="1" applyAlignment="1" applyProtection="1">
      <alignment/>
      <protection locked="0"/>
    </xf>
    <xf numFmtId="3" fontId="8" fillId="2" borderId="0" xfId="0" applyNumberFormat="1" applyFont="1" applyAlignment="1">
      <alignment/>
    </xf>
    <xf numFmtId="3" fontId="50" fillId="2" borderId="0" xfId="0" applyNumberFormat="1" applyFont="1" applyAlignment="1" applyProtection="1">
      <alignment/>
      <protection locked="0"/>
    </xf>
    <xf numFmtId="0" fontId="8" fillId="2" borderId="0" xfId="0" applyNumberFormat="1" applyFont="1" applyAlignment="1">
      <alignment/>
    </xf>
    <xf numFmtId="3" fontId="8" fillId="2" borderId="0" xfId="0" applyNumberFormat="1" applyFont="1" applyBorder="1" applyAlignment="1">
      <alignment/>
    </xf>
    <xf numFmtId="3" fontId="8" fillId="2" borderId="10" xfId="0" applyNumberFormat="1" applyFont="1" applyBorder="1" applyAlignment="1">
      <alignment/>
    </xf>
    <xf numFmtId="3" fontId="8" fillId="2" borderId="0" xfId="0" applyNumberFormat="1" applyFont="1" applyBorder="1" applyAlignment="1">
      <alignment/>
    </xf>
    <xf numFmtId="3" fontId="8" fillId="2" borderId="10" xfId="0" applyNumberFormat="1" applyFont="1" applyBorder="1" applyAlignment="1" applyProtection="1">
      <alignment horizontal="center"/>
      <protection locked="0"/>
    </xf>
    <xf numFmtId="3" fontId="8" fillId="2" borderId="0" xfId="0" applyNumberFormat="1" applyFont="1" applyBorder="1" applyAlignment="1">
      <alignment horizontal="right"/>
    </xf>
    <xf numFmtId="0" fontId="8" fillId="2" borderId="0" xfId="0" applyNumberFormat="1" applyFont="1" applyBorder="1" applyAlignment="1">
      <alignment/>
    </xf>
    <xf numFmtId="3" fontId="8" fillId="2" borderId="0" xfId="0" applyNumberFormat="1" applyFont="1" applyAlignment="1">
      <alignment horizontal="right"/>
    </xf>
    <xf numFmtId="3" fontId="8" fillId="2" borderId="11" xfId="0" applyNumberFormat="1" applyFont="1" applyBorder="1" applyAlignment="1">
      <alignment/>
    </xf>
    <xf numFmtId="3" fontId="8" fillId="2" borderId="11" xfId="0" applyNumberFormat="1" applyFont="1" applyBorder="1" applyAlignment="1" applyProtection="1">
      <alignment horizontal="right"/>
      <protection locked="0"/>
    </xf>
    <xf numFmtId="3" fontId="7" fillId="2" borderId="0" xfId="0" applyNumberFormat="1" applyFont="1" applyAlignment="1">
      <alignment/>
    </xf>
    <xf numFmtId="3" fontId="8" fillId="2" borderId="0" xfId="0" applyNumberFormat="1" applyFont="1" applyAlignment="1" applyProtection="1">
      <alignment horizontal="right"/>
      <protection/>
    </xf>
    <xf numFmtId="3" fontId="8" fillId="2" borderId="0" xfId="0" applyNumberFormat="1" applyFont="1" applyAlignment="1" applyProtection="1">
      <alignment horizontal="left" indent="1"/>
      <protection locked="0"/>
    </xf>
    <xf numFmtId="3" fontId="8" fillId="2" borderId="0" xfId="0" applyNumberFormat="1" applyFont="1" applyBorder="1" applyAlignment="1">
      <alignment horizontal="right" vertical="center"/>
    </xf>
    <xf numFmtId="3" fontId="8" fillId="2" borderId="0" xfId="0" applyNumberFormat="1" applyFont="1" applyAlignment="1" applyProtection="1">
      <alignment horizontal="left" indent="2"/>
      <protection locked="0"/>
    </xf>
    <xf numFmtId="3" fontId="9" fillId="0" borderId="0" xfId="59" applyNumberFormat="1" applyFont="1" applyFill="1" applyBorder="1" applyAlignment="1">
      <alignment horizontal="right" vertical="center"/>
      <protection/>
    </xf>
    <xf numFmtId="3" fontId="8" fillId="2" borderId="0" xfId="0" applyNumberFormat="1" applyFont="1" applyAlignment="1" applyProtection="1">
      <alignment/>
      <protection/>
    </xf>
    <xf numFmtId="3" fontId="8" fillId="2" borderId="0" xfId="0" applyNumberFormat="1" applyFont="1" applyBorder="1" applyAlignment="1" applyProtection="1">
      <alignment horizontal="right"/>
      <protection/>
    </xf>
    <xf numFmtId="3" fontId="8" fillId="2" borderId="0" xfId="0" applyNumberFormat="1" applyFont="1" applyAlignment="1">
      <alignment horizontal="left" indent="2"/>
    </xf>
    <xf numFmtId="3" fontId="9" fillId="0" borderId="0" xfId="60" applyNumberFormat="1" applyFont="1" applyFill="1" applyBorder="1" applyAlignment="1">
      <alignment horizontal="right" vertical="top"/>
      <protection/>
    </xf>
    <xf numFmtId="3" fontId="9" fillId="0" borderId="0" xfId="60" applyNumberFormat="1" applyFont="1" applyFill="1" applyBorder="1" applyAlignment="1" quotePrefix="1">
      <alignment horizontal="right" vertical="top"/>
      <protection/>
    </xf>
    <xf numFmtId="3" fontId="8" fillId="2" borderId="12" xfId="0" applyNumberFormat="1" applyFont="1" applyBorder="1" applyAlignment="1">
      <alignment/>
    </xf>
    <xf numFmtId="3" fontId="10" fillId="2" borderId="0" xfId="0" applyNumberFormat="1" applyFont="1" applyAlignment="1" applyProtection="1">
      <alignment/>
      <protection locked="0"/>
    </xf>
    <xf numFmtId="3" fontId="8" fillId="2" borderId="0" xfId="0" applyNumberFormat="1" applyFont="1" applyBorder="1" applyAlignment="1">
      <alignment vertical="center"/>
    </xf>
    <xf numFmtId="3" fontId="8" fillId="2" borderId="0" xfId="0" applyNumberFormat="1" applyFont="1" applyAlignment="1">
      <alignment horizontal="left"/>
    </xf>
    <xf numFmtId="3" fontId="12" fillId="2" borderId="0" xfId="0" applyNumberFormat="1" applyFont="1" applyAlignment="1">
      <alignment/>
    </xf>
    <xf numFmtId="3" fontId="8" fillId="2" borderId="11" xfId="0" applyNumberFormat="1" applyFont="1" applyBorder="1" applyAlignment="1" applyProtection="1">
      <alignment horizontal="right" wrapText="1"/>
      <protection locked="0"/>
    </xf>
    <xf numFmtId="3" fontId="12" fillId="2" borderId="0" xfId="0" applyNumberFormat="1" applyFont="1" applyAlignment="1" applyProtection="1">
      <alignment/>
      <protection locked="0"/>
    </xf>
    <xf numFmtId="0" fontId="12" fillId="2" borderId="0" xfId="0" applyNumberFormat="1" applyFont="1" applyAlignment="1">
      <alignment/>
    </xf>
    <xf numFmtId="0" fontId="13" fillId="2" borderId="0" xfId="0" applyNumberFormat="1" applyFont="1" applyAlignment="1">
      <alignment/>
    </xf>
    <xf numFmtId="3" fontId="8" fillId="2" borderId="0" xfId="0" applyNumberFormat="1" applyFont="1" applyAlignment="1" applyProtection="1">
      <alignment/>
      <protection/>
    </xf>
    <xf numFmtId="3" fontId="8" fillId="2" borderId="12" xfId="0" applyNumberFormat="1" applyFont="1" applyBorder="1" applyAlignment="1" applyProtection="1">
      <alignment/>
      <protection locked="0"/>
    </xf>
    <xf numFmtId="5" fontId="8" fillId="2" borderId="0" xfId="0" applyNumberFormat="1" applyFont="1" applyAlignment="1" applyProtection="1">
      <alignment/>
      <protection locked="0"/>
    </xf>
    <xf numFmtId="0" fontId="8" fillId="2" borderId="10" xfId="0" applyNumberFormat="1" applyFont="1" applyBorder="1" applyAlignment="1">
      <alignment/>
    </xf>
    <xf numFmtId="0" fontId="7" fillId="2" borderId="0" xfId="0" applyNumberFormat="1" applyFont="1" applyAlignment="1">
      <alignment/>
    </xf>
    <xf numFmtId="0" fontId="8" fillId="2" borderId="0" xfId="0" applyNumberFormat="1" applyFont="1" applyAlignment="1" applyProtection="1">
      <alignment/>
      <protection locked="0"/>
    </xf>
    <xf numFmtId="0" fontId="8" fillId="2" borderId="0" xfId="0" applyNumberFormat="1" applyFont="1" applyAlignment="1">
      <alignment horizontal="left"/>
    </xf>
    <xf numFmtId="5" fontId="10" fillId="2" borderId="0" xfId="0" applyNumberFormat="1" applyFont="1" applyAlignment="1" applyProtection="1">
      <alignment/>
      <protection locked="0"/>
    </xf>
    <xf numFmtId="0" fontId="8" fillId="2" borderId="12" xfId="0" applyNumberFormat="1" applyFont="1" applyBorder="1" applyAlignment="1">
      <alignment/>
    </xf>
    <xf numFmtId="3" fontId="8" fillId="2" borderId="0" xfId="0" applyNumberFormat="1" applyFont="1" applyBorder="1" applyAlignment="1" applyProtection="1">
      <alignment/>
      <protection/>
    </xf>
    <xf numFmtId="0" fontId="8" fillId="2" borderId="13" xfId="0" applyNumberFormat="1" applyFont="1" applyBorder="1" applyAlignment="1">
      <alignment/>
    </xf>
    <xf numFmtId="5" fontId="8" fillId="2" borderId="13" xfId="0" applyNumberFormat="1" applyFont="1" applyBorder="1" applyAlignment="1" applyProtection="1">
      <alignment/>
      <protection locked="0"/>
    </xf>
    <xf numFmtId="3" fontId="8" fillId="2" borderId="0" xfId="0" applyNumberFormat="1" applyFont="1" applyBorder="1" applyAlignment="1">
      <alignment horizontal="left" indent="2"/>
    </xf>
    <xf numFmtId="3" fontId="8" fillId="2" borderId="12" xfId="0" applyNumberFormat="1" applyFont="1" applyBorder="1" applyAlignment="1">
      <alignment horizontal="left" indent="2"/>
    </xf>
    <xf numFmtId="3" fontId="9" fillId="0" borderId="12" xfId="59" applyNumberFormat="1" applyFont="1" applyFill="1" applyBorder="1" applyAlignment="1">
      <alignment horizontal="right" vertical="center"/>
      <protection/>
    </xf>
    <xf numFmtId="3" fontId="9" fillId="0" borderId="12" xfId="60" applyNumberFormat="1" applyFont="1" applyFill="1" applyBorder="1" applyAlignment="1">
      <alignment horizontal="right" vertical="top"/>
      <protection/>
    </xf>
    <xf numFmtId="3" fontId="8" fillId="2" borderId="0" xfId="0" applyNumberFormat="1" applyFont="1" applyBorder="1" applyAlignment="1">
      <alignment horizontal="left"/>
    </xf>
    <xf numFmtId="3" fontId="9" fillId="0" borderId="12" xfId="60" applyNumberFormat="1" applyFont="1" applyFill="1" applyBorder="1" applyAlignment="1" quotePrefix="1">
      <alignment horizontal="right" vertical="top"/>
      <protection/>
    </xf>
    <xf numFmtId="3" fontId="7" fillId="2" borderId="0" xfId="0" applyNumberFormat="1" applyFont="1" applyAlignment="1" applyProtection="1">
      <alignment/>
      <protection locked="0"/>
    </xf>
    <xf numFmtId="3" fontId="8" fillId="2" borderId="14" xfId="0" applyNumberFormat="1" applyFont="1" applyBorder="1" applyAlignment="1" applyProtection="1">
      <alignment horizontal="right" wrapText="1"/>
      <protection locked="0"/>
    </xf>
    <xf numFmtId="3" fontId="8" fillId="2" borderId="14" xfId="0" applyNumberFormat="1" applyFont="1" applyBorder="1" applyAlignment="1" applyProtection="1">
      <alignment horizontal="right"/>
      <protection locked="0"/>
    </xf>
    <xf numFmtId="3" fontId="45" fillId="0" borderId="0" xfId="58" applyNumberFormat="1" applyFont="1" applyBorder="1" applyAlignment="1">
      <alignment/>
      <protection/>
    </xf>
    <xf numFmtId="0" fontId="45" fillId="0" borderId="0" xfId="58">
      <alignment/>
      <protection/>
    </xf>
    <xf numFmtId="3" fontId="8" fillId="0" borderId="0" xfId="57" applyNumberFormat="1" applyFont="1" applyBorder="1" applyAlignment="1">
      <alignment/>
    </xf>
    <xf numFmtId="3" fontId="8" fillId="2" borderId="15" xfId="0" applyNumberFormat="1" applyFont="1" applyBorder="1" applyAlignment="1" applyProtection="1">
      <alignment horizontal="center"/>
      <protection locked="0"/>
    </xf>
    <xf numFmtId="3" fontId="8" fillId="2" borderId="0" xfId="0" applyNumberFormat="1" applyFont="1" applyAlignment="1">
      <alignment horizontal="left" wrapText="1"/>
    </xf>
    <xf numFmtId="3" fontId="8" fillId="2" borderId="15" xfId="0" applyNumberFormat="1" applyFont="1" applyBorder="1" applyAlignment="1">
      <alignment horizontal="center"/>
    </xf>
    <xf numFmtId="5" fontId="8" fillId="2" borderId="15" xfId="0" applyNumberFormat="1" applyFont="1" applyBorder="1" applyAlignment="1" applyProtection="1">
      <alignment horizontal="center"/>
      <protection locked="0"/>
    </xf>
    <xf numFmtId="0" fontId="8" fillId="2" borderId="15" xfId="0" applyNumberFormat="1" applyFont="1" applyBorder="1" applyAlignment="1">
      <alignment horizontal="center"/>
    </xf>
    <xf numFmtId="0" fontId="8" fillId="2" borderId="0" xfId="0" applyNumberFormat="1" applyFont="1" applyAlignment="1">
      <alignment horizontal="left" wrapText="1"/>
    </xf>
    <xf numFmtId="5" fontId="8" fillId="2" borderId="13" xfId="0" applyNumberFormat="1" applyFont="1" applyBorder="1" applyAlignment="1" applyProtection="1">
      <alignment horizontal="center"/>
      <protection locked="0"/>
    </xf>
    <xf numFmtId="3" fontId="4" fillId="2" borderId="0" xfId="53" applyNumberFormat="1" applyFill="1" applyAlignment="1" applyProtection="1">
      <alignment horizontal="left" wrapText="1"/>
      <protection locked="0"/>
    </xf>
    <xf numFmtId="3" fontId="4" fillId="2" borderId="0" xfId="53" applyNumberFormat="1" applyFill="1" applyAlignment="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rmal_Sheet2" xfId="59"/>
    <cellStyle name="Normal_Sheet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riminaljustice.ny.gov/crimnet/ojsa/stats.htm"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s://www.criminaljustice.ny.gov/crimnet/ojsa/stats.htm" TargetMode="Externa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riminaljustice.ny.gov/crimnet/ojsa/stats.htm" TargetMode="Externa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riminaljustice.ny.gov/crimnet/ojsa/stats.ht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criminaljustice.ny.gov/crimnet/ojsa/stats.ht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www.criminaljustice.ny.gov/crimnet/ojsa/stats.ht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criminaljustice.ny.gov/crimnet/ojsa/stats.htm" TargetMode="Externa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criminaljustice.ny.gov/crimnet/ojsa/stats.htm" TargetMode="Externa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riminaljustice.ny.gov/crimnet/ojsa/stats.htm" TargetMode="Externa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criminaljustice.ny.gov/crimnet/ojsa/stats.ht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9"/>
  <sheetViews>
    <sheetView tabSelected="1" zoomScalePageLayoutView="0" workbookViewId="0" topLeftCell="A1">
      <selection activeCell="A1" sqref="A1"/>
    </sheetView>
  </sheetViews>
  <sheetFormatPr defaultColWidth="12.77734375" defaultRowHeight="15.75"/>
  <cols>
    <col min="1" max="1" width="20.77734375" style="0" customWidth="1"/>
    <col min="2" max="7" width="12.77734375" style="0" customWidth="1"/>
    <col min="8" max="8" width="2.77734375" style="0" customWidth="1"/>
  </cols>
  <sheetData>
    <row r="1" spans="1:12" ht="20.25">
      <c r="A1" s="29" t="s">
        <v>4</v>
      </c>
      <c r="B1" s="4"/>
      <c r="C1" s="4"/>
      <c r="D1" s="4"/>
      <c r="E1" s="4"/>
      <c r="F1" s="6"/>
      <c r="G1" s="4"/>
      <c r="H1" s="4"/>
      <c r="I1" s="4"/>
      <c r="J1" s="4"/>
      <c r="K1" s="4"/>
      <c r="L1" s="4"/>
    </row>
    <row r="2" spans="1:12" ht="20.25">
      <c r="A2" s="29" t="s">
        <v>203</v>
      </c>
      <c r="B2" s="4"/>
      <c r="C2" s="5"/>
      <c r="D2" s="4"/>
      <c r="E2" s="4"/>
      <c r="F2" s="4"/>
      <c r="G2" s="4"/>
      <c r="H2" s="4"/>
      <c r="I2" s="4"/>
      <c r="J2" s="4"/>
      <c r="K2" s="4"/>
      <c r="L2" s="4"/>
    </row>
    <row r="3" spans="1:12" ht="15.75">
      <c r="A3" s="5"/>
      <c r="B3" s="5"/>
      <c r="C3" s="5"/>
      <c r="D3" s="5"/>
      <c r="E3" s="5"/>
      <c r="F3" s="5"/>
      <c r="G3" s="5"/>
      <c r="H3" s="5"/>
      <c r="I3" s="5"/>
      <c r="J3" s="5"/>
      <c r="K3" s="5"/>
      <c r="L3" s="5"/>
    </row>
    <row r="4" spans="1:12" ht="15.75">
      <c r="A4" s="28"/>
      <c r="B4" s="11"/>
      <c r="C4" s="61" t="s">
        <v>9</v>
      </c>
      <c r="D4" s="61"/>
      <c r="E4" s="61"/>
      <c r="F4" s="61"/>
      <c r="G4" s="61"/>
      <c r="H4" s="11"/>
      <c r="I4" s="61" t="s">
        <v>10</v>
      </c>
      <c r="J4" s="61"/>
      <c r="K4" s="61"/>
      <c r="L4" s="61"/>
    </row>
    <row r="5" spans="1:12" ht="29.25">
      <c r="A5" s="15" t="s">
        <v>0</v>
      </c>
      <c r="B5" s="16" t="s">
        <v>152</v>
      </c>
      <c r="C5" s="16" t="s">
        <v>5</v>
      </c>
      <c r="D5" s="16" t="s">
        <v>6</v>
      </c>
      <c r="E5" s="16" t="s">
        <v>7</v>
      </c>
      <c r="F5" s="16" t="s">
        <v>8</v>
      </c>
      <c r="G5" s="33" t="s">
        <v>150</v>
      </c>
      <c r="H5" s="16"/>
      <c r="I5" s="16" t="s">
        <v>5</v>
      </c>
      <c r="J5" s="16" t="s">
        <v>11</v>
      </c>
      <c r="K5" s="16" t="s">
        <v>12</v>
      </c>
      <c r="L5" s="33" t="s">
        <v>151</v>
      </c>
    </row>
    <row r="6" spans="1:12" ht="15.75">
      <c r="A6" s="5"/>
      <c r="B6" s="5"/>
      <c r="C6" s="5"/>
      <c r="D6" s="5"/>
      <c r="E6" s="5"/>
      <c r="F6" s="5"/>
      <c r="G6" s="17"/>
      <c r="H6" s="17"/>
      <c r="I6" s="17"/>
      <c r="J6" s="5"/>
      <c r="K6" s="5"/>
      <c r="L6" s="5"/>
    </row>
    <row r="7" spans="1:12" ht="15.75">
      <c r="A7" s="4" t="s">
        <v>1</v>
      </c>
      <c r="B7" s="12">
        <f aca="true" t="shared" si="0" ref="B7:G7">+B9+B16</f>
        <v>341908</v>
      </c>
      <c r="C7" s="12">
        <f t="shared" si="0"/>
        <v>70468</v>
      </c>
      <c r="D7" s="12">
        <f t="shared" si="0"/>
        <v>831</v>
      </c>
      <c r="E7" s="12">
        <f t="shared" si="0"/>
        <v>5585</v>
      </c>
      <c r="F7" s="12">
        <f t="shared" si="0"/>
        <v>17499</v>
      </c>
      <c r="G7" s="12">
        <f t="shared" si="0"/>
        <v>46553</v>
      </c>
      <c r="H7" s="5"/>
      <c r="I7" s="12">
        <f>+I9+I16</f>
        <v>271440</v>
      </c>
      <c r="J7" s="12">
        <f>+J9+J16</f>
        <v>32165</v>
      </c>
      <c r="K7" s="12">
        <f>+K9+K16</f>
        <v>219702</v>
      </c>
      <c r="L7" s="12">
        <f>+L9+L16</f>
        <v>19573</v>
      </c>
    </row>
    <row r="8" spans="1:12" ht="15.75">
      <c r="A8" s="5"/>
      <c r="B8" s="5"/>
      <c r="C8" s="18"/>
      <c r="D8" s="18"/>
      <c r="E8" s="18"/>
      <c r="F8" s="18"/>
      <c r="G8" s="18"/>
      <c r="H8" s="5"/>
      <c r="I8" s="18"/>
      <c r="J8" s="18"/>
      <c r="K8" s="18"/>
      <c r="L8" s="18"/>
    </row>
    <row r="9" spans="1:12" ht="15.75">
      <c r="A9" s="19" t="s">
        <v>75</v>
      </c>
      <c r="B9" s="20">
        <f>SUM(B10:B14)</f>
        <v>177319</v>
      </c>
      <c r="C9" s="20">
        <f aca="true" t="shared" si="1" ref="C9:C14">SUM(D9:G9)</f>
        <v>47959</v>
      </c>
      <c r="D9" s="20">
        <f>SUM(D10:D14)</f>
        <v>468</v>
      </c>
      <c r="E9" s="20">
        <f>SUM(E10:E14)</f>
        <v>2253</v>
      </c>
      <c r="F9" s="20">
        <f>SUM(F10:F14)</f>
        <v>13182</v>
      </c>
      <c r="G9" s="20">
        <f>SUM(G10:G14)</f>
        <v>32056</v>
      </c>
      <c r="H9" s="5"/>
      <c r="I9" s="20">
        <f>SUM(I10:I14)</f>
        <v>129360</v>
      </c>
      <c r="J9" s="20">
        <f>SUM(J10:J14)</f>
        <v>13906</v>
      </c>
      <c r="K9" s="20">
        <f>SUM(K10:K14)</f>
        <v>106196</v>
      </c>
      <c r="L9" s="20">
        <f>SUM(L10:L14)</f>
        <v>9258</v>
      </c>
    </row>
    <row r="10" spans="1:12" ht="15.75">
      <c r="A10" s="21" t="s">
        <v>70</v>
      </c>
      <c r="B10" s="22">
        <f>+C10+I10</f>
        <v>36217</v>
      </c>
      <c r="C10" s="20">
        <f t="shared" si="1"/>
        <v>13129</v>
      </c>
      <c r="D10" s="58">
        <v>111</v>
      </c>
      <c r="E10" s="58">
        <v>523</v>
      </c>
      <c r="F10" s="58">
        <v>3519</v>
      </c>
      <c r="G10" s="58">
        <v>8976</v>
      </c>
      <c r="I10" s="22">
        <f>SUM(J10:L10)</f>
        <v>23088</v>
      </c>
      <c r="J10" s="58">
        <v>2230</v>
      </c>
      <c r="K10" s="58">
        <v>18728</v>
      </c>
      <c r="L10" s="58">
        <v>2130</v>
      </c>
    </row>
    <row r="11" spans="1:12" ht="15.75">
      <c r="A11" s="21" t="s">
        <v>71</v>
      </c>
      <c r="B11" s="22">
        <f>+C11+I11</f>
        <v>50938</v>
      </c>
      <c r="C11" s="20">
        <f t="shared" si="1"/>
        <v>14590</v>
      </c>
      <c r="D11" s="58">
        <v>175</v>
      </c>
      <c r="E11" s="58">
        <v>701</v>
      </c>
      <c r="F11" s="58">
        <v>3816</v>
      </c>
      <c r="G11" s="58">
        <v>9898</v>
      </c>
      <c r="I11" s="22">
        <f>SUM(J11:L11)</f>
        <v>36348</v>
      </c>
      <c r="J11" s="58">
        <v>4099</v>
      </c>
      <c r="K11" s="58">
        <v>29306</v>
      </c>
      <c r="L11" s="58">
        <v>2943</v>
      </c>
    </row>
    <row r="12" spans="1:12" ht="15.75">
      <c r="A12" s="21" t="s">
        <v>72</v>
      </c>
      <c r="B12" s="22">
        <f>+C12+I12</f>
        <v>47676</v>
      </c>
      <c r="C12" s="20">
        <f t="shared" si="1"/>
        <v>9264</v>
      </c>
      <c r="D12" s="60">
        <v>84</v>
      </c>
      <c r="E12" s="60">
        <v>430</v>
      </c>
      <c r="F12" s="60">
        <v>3053</v>
      </c>
      <c r="G12" s="60">
        <v>5697</v>
      </c>
      <c r="I12" s="22">
        <f>SUM(J12:L12)</f>
        <v>38412</v>
      </c>
      <c r="J12" s="60">
        <v>4449</v>
      </c>
      <c r="K12" s="60">
        <v>32568</v>
      </c>
      <c r="L12" s="60">
        <v>1395</v>
      </c>
    </row>
    <row r="13" spans="1:12" ht="15.75">
      <c r="A13" s="21" t="s">
        <v>73</v>
      </c>
      <c r="B13" s="22">
        <f>+C13+I13</f>
        <v>37446</v>
      </c>
      <c r="C13" s="20">
        <f t="shared" si="1"/>
        <v>9629</v>
      </c>
      <c r="D13" s="58">
        <v>78</v>
      </c>
      <c r="E13" s="58">
        <v>515</v>
      </c>
      <c r="F13" s="58">
        <v>2549</v>
      </c>
      <c r="G13" s="58">
        <v>6487</v>
      </c>
      <c r="I13" s="22">
        <f>SUM(J13:L13)</f>
        <v>27817</v>
      </c>
      <c r="J13" s="58">
        <v>2842</v>
      </c>
      <c r="K13" s="58">
        <v>22431</v>
      </c>
      <c r="L13" s="58">
        <v>2544</v>
      </c>
    </row>
    <row r="14" spans="1:12" ht="15.75">
      <c r="A14" s="21" t="s">
        <v>74</v>
      </c>
      <c r="B14" s="22">
        <f>+C14+I14</f>
        <v>5042</v>
      </c>
      <c r="C14" s="20">
        <f t="shared" si="1"/>
        <v>1347</v>
      </c>
      <c r="D14" s="58">
        <v>20</v>
      </c>
      <c r="E14" s="58">
        <v>84</v>
      </c>
      <c r="F14" s="58">
        <v>245</v>
      </c>
      <c r="G14" s="58">
        <v>998</v>
      </c>
      <c r="I14" s="22">
        <f>SUM(J14:L14)</f>
        <v>3695</v>
      </c>
      <c r="J14" s="58">
        <v>286</v>
      </c>
      <c r="K14" s="58">
        <v>3163</v>
      </c>
      <c r="L14" s="58">
        <v>246</v>
      </c>
    </row>
    <row r="15" spans="1:9" ht="15.75">
      <c r="A15" s="5"/>
      <c r="B15" s="5"/>
      <c r="C15" s="23"/>
      <c r="I15" s="23"/>
    </row>
    <row r="16" spans="1:12" ht="15.75">
      <c r="A16" s="19" t="s">
        <v>13</v>
      </c>
      <c r="B16" s="24">
        <f aca="true" t="shared" si="2" ref="B16:G16">SUM(B17:B73)</f>
        <v>164589</v>
      </c>
      <c r="C16" s="24">
        <f t="shared" si="2"/>
        <v>22509</v>
      </c>
      <c r="D16" s="24">
        <f t="shared" si="2"/>
        <v>363</v>
      </c>
      <c r="E16" s="24">
        <f t="shared" si="2"/>
        <v>3332</v>
      </c>
      <c r="F16" s="24">
        <f t="shared" si="2"/>
        <v>4317</v>
      </c>
      <c r="G16" s="24">
        <f t="shared" si="2"/>
        <v>14497</v>
      </c>
      <c r="H16" s="24"/>
      <c r="I16" s="24">
        <f>SUM(I17:I73)</f>
        <v>142080</v>
      </c>
      <c r="J16" s="24">
        <f>SUM(J17:J73)</f>
        <v>18259</v>
      </c>
      <c r="K16" s="24">
        <f>SUM(K17:K73)</f>
        <v>113506</v>
      </c>
      <c r="L16" s="24">
        <f>SUM(L17:L73)</f>
        <v>10315</v>
      </c>
    </row>
    <row r="17" spans="1:12" ht="15.75">
      <c r="A17" s="25" t="s">
        <v>14</v>
      </c>
      <c r="B17" s="22">
        <f aca="true" t="shared" si="3" ref="B17:B73">+C17+I17</f>
        <v>7335</v>
      </c>
      <c r="C17" s="20">
        <f aca="true" t="shared" si="4" ref="C17:C73">SUM(D17:G17)</f>
        <v>1097</v>
      </c>
      <c r="D17" s="58">
        <v>17</v>
      </c>
      <c r="E17" s="58">
        <v>108</v>
      </c>
      <c r="F17" s="58">
        <v>208</v>
      </c>
      <c r="G17" s="58">
        <v>764</v>
      </c>
      <c r="I17" s="22">
        <f aca="true" t="shared" si="5" ref="I17:I73">SUM(J17:L17)</f>
        <v>6238</v>
      </c>
      <c r="J17" s="58">
        <v>693</v>
      </c>
      <c r="K17" s="58">
        <v>5129</v>
      </c>
      <c r="L17" s="58">
        <v>416</v>
      </c>
    </row>
    <row r="18" spans="1:12" ht="15.75">
      <c r="A18" s="25" t="s">
        <v>15</v>
      </c>
      <c r="B18" s="22">
        <f t="shared" si="3"/>
        <v>401</v>
      </c>
      <c r="C18" s="20">
        <f t="shared" si="4"/>
        <v>73</v>
      </c>
      <c r="D18" s="58">
        <v>3</v>
      </c>
      <c r="E18" s="58">
        <v>38</v>
      </c>
      <c r="F18" s="58">
        <v>3</v>
      </c>
      <c r="G18" s="58">
        <v>29</v>
      </c>
      <c r="I18" s="22">
        <f t="shared" si="5"/>
        <v>328</v>
      </c>
      <c r="J18" s="58">
        <v>86</v>
      </c>
      <c r="K18" s="58">
        <v>214</v>
      </c>
      <c r="L18" s="58">
        <v>28</v>
      </c>
    </row>
    <row r="19" spans="1:12" ht="15.75">
      <c r="A19" s="25" t="s">
        <v>16</v>
      </c>
      <c r="B19" s="22">
        <f t="shared" si="3"/>
        <v>5180</v>
      </c>
      <c r="C19" s="20">
        <f t="shared" si="4"/>
        <v>660</v>
      </c>
      <c r="D19" s="58">
        <v>6</v>
      </c>
      <c r="E19" s="58">
        <v>126</v>
      </c>
      <c r="F19" s="58">
        <v>78</v>
      </c>
      <c r="G19" s="58">
        <v>450</v>
      </c>
      <c r="I19" s="22">
        <f t="shared" si="5"/>
        <v>4520</v>
      </c>
      <c r="J19" s="58">
        <v>668</v>
      </c>
      <c r="K19" s="58">
        <v>3634</v>
      </c>
      <c r="L19" s="58">
        <v>218</v>
      </c>
    </row>
    <row r="20" spans="1:12" ht="15.75">
      <c r="A20" s="25" t="s">
        <v>17</v>
      </c>
      <c r="B20" s="22">
        <f t="shared" si="3"/>
        <v>854</v>
      </c>
      <c r="C20" s="20">
        <f t="shared" si="4"/>
        <v>125</v>
      </c>
      <c r="D20" s="58">
        <v>1</v>
      </c>
      <c r="E20" s="58">
        <v>37</v>
      </c>
      <c r="F20" s="58">
        <v>6</v>
      </c>
      <c r="G20" s="58">
        <v>81</v>
      </c>
      <c r="I20" s="22">
        <f t="shared" si="5"/>
        <v>729</v>
      </c>
      <c r="J20" s="58">
        <v>136</v>
      </c>
      <c r="K20" s="58">
        <v>541</v>
      </c>
      <c r="L20" s="58">
        <v>52</v>
      </c>
    </row>
    <row r="21" spans="1:12" ht="15.75">
      <c r="A21" s="25" t="s">
        <v>18</v>
      </c>
      <c r="B21" s="22">
        <f t="shared" si="3"/>
        <v>944</v>
      </c>
      <c r="C21" s="20">
        <f t="shared" si="4"/>
        <v>169</v>
      </c>
      <c r="D21" s="58">
        <v>1</v>
      </c>
      <c r="E21" s="58">
        <v>51</v>
      </c>
      <c r="F21" s="58">
        <v>15</v>
      </c>
      <c r="G21" s="58">
        <v>102</v>
      </c>
      <c r="I21" s="22">
        <f t="shared" si="5"/>
        <v>775</v>
      </c>
      <c r="J21" s="58">
        <v>112</v>
      </c>
      <c r="K21" s="58">
        <v>617</v>
      </c>
      <c r="L21" s="58">
        <v>46</v>
      </c>
    </row>
    <row r="22" spans="1:12" ht="15.75">
      <c r="A22" s="25" t="s">
        <v>19</v>
      </c>
      <c r="B22" s="22">
        <f t="shared" si="3"/>
        <v>2920</v>
      </c>
      <c r="C22" s="20">
        <f t="shared" si="4"/>
        <v>392</v>
      </c>
      <c r="D22" s="58">
        <v>1</v>
      </c>
      <c r="E22" s="58">
        <v>82</v>
      </c>
      <c r="F22" s="58">
        <v>33</v>
      </c>
      <c r="G22" s="58">
        <v>276</v>
      </c>
      <c r="I22" s="22">
        <f t="shared" si="5"/>
        <v>2528</v>
      </c>
      <c r="J22" s="58">
        <v>540</v>
      </c>
      <c r="K22" s="58">
        <v>1912</v>
      </c>
      <c r="L22" s="58">
        <v>76</v>
      </c>
    </row>
    <row r="23" spans="1:12" ht="15.75">
      <c r="A23" s="25" t="s">
        <v>20</v>
      </c>
      <c r="B23" s="22">
        <f t="shared" si="3"/>
        <v>1503</v>
      </c>
      <c r="C23" s="20">
        <f t="shared" si="4"/>
        <v>172</v>
      </c>
      <c r="D23" s="58">
        <v>2</v>
      </c>
      <c r="E23" s="58">
        <v>32</v>
      </c>
      <c r="F23" s="58">
        <v>28</v>
      </c>
      <c r="G23" s="58">
        <v>110</v>
      </c>
      <c r="I23" s="22">
        <f t="shared" si="5"/>
        <v>1331</v>
      </c>
      <c r="J23" s="58">
        <v>131</v>
      </c>
      <c r="K23" s="58">
        <v>1133</v>
      </c>
      <c r="L23" s="58">
        <v>67</v>
      </c>
    </row>
    <row r="24" spans="1:12" ht="15.75">
      <c r="A24" s="25" t="s">
        <v>21</v>
      </c>
      <c r="B24" s="22">
        <f t="shared" si="3"/>
        <v>785</v>
      </c>
      <c r="C24" s="20">
        <f t="shared" si="4"/>
        <v>113</v>
      </c>
      <c r="D24" s="58">
        <v>1</v>
      </c>
      <c r="E24" s="58">
        <v>52</v>
      </c>
      <c r="F24" s="58">
        <v>7</v>
      </c>
      <c r="G24" s="58">
        <v>53</v>
      </c>
      <c r="I24" s="22">
        <f t="shared" si="5"/>
        <v>672</v>
      </c>
      <c r="J24" s="58">
        <v>146</v>
      </c>
      <c r="K24" s="58">
        <v>501</v>
      </c>
      <c r="L24" s="58">
        <v>25</v>
      </c>
    </row>
    <row r="25" spans="1:12" ht="15.75">
      <c r="A25" s="25" t="s">
        <v>22</v>
      </c>
      <c r="B25" s="22">
        <f t="shared" si="3"/>
        <v>1139</v>
      </c>
      <c r="C25" s="20">
        <f t="shared" si="4"/>
        <v>128</v>
      </c>
      <c r="D25" s="58">
        <v>1</v>
      </c>
      <c r="E25" s="58">
        <v>59</v>
      </c>
      <c r="F25" s="58">
        <v>3</v>
      </c>
      <c r="G25" s="58">
        <v>65</v>
      </c>
      <c r="I25" s="22">
        <f t="shared" si="5"/>
        <v>1011</v>
      </c>
      <c r="J25" s="58">
        <v>123</v>
      </c>
      <c r="K25" s="58">
        <v>862</v>
      </c>
      <c r="L25" s="58">
        <v>26</v>
      </c>
    </row>
    <row r="26" spans="1:12" ht="15.75">
      <c r="A26" s="25" t="s">
        <v>23</v>
      </c>
      <c r="B26" s="22">
        <f t="shared" si="3"/>
        <v>720</v>
      </c>
      <c r="C26" s="20">
        <f t="shared" si="4"/>
        <v>94</v>
      </c>
      <c r="D26" s="58">
        <v>1</v>
      </c>
      <c r="E26" s="58">
        <v>27</v>
      </c>
      <c r="F26" s="58">
        <v>11</v>
      </c>
      <c r="G26" s="58">
        <v>55</v>
      </c>
      <c r="I26" s="22">
        <f t="shared" si="5"/>
        <v>626</v>
      </c>
      <c r="J26" s="58">
        <v>94</v>
      </c>
      <c r="K26" s="58">
        <v>508</v>
      </c>
      <c r="L26" s="58">
        <v>24</v>
      </c>
    </row>
    <row r="27" spans="1:12" ht="15.75">
      <c r="A27" s="25" t="s">
        <v>24</v>
      </c>
      <c r="B27" s="22">
        <f t="shared" si="3"/>
        <v>862</v>
      </c>
      <c r="C27" s="20">
        <f t="shared" si="4"/>
        <v>97</v>
      </c>
      <c r="D27" s="58">
        <v>1</v>
      </c>
      <c r="E27" s="58">
        <v>40</v>
      </c>
      <c r="F27" s="58">
        <v>5</v>
      </c>
      <c r="G27" s="58">
        <v>51</v>
      </c>
      <c r="I27" s="22">
        <f t="shared" si="5"/>
        <v>765</v>
      </c>
      <c r="J27" s="58">
        <v>129</v>
      </c>
      <c r="K27" s="58">
        <v>619</v>
      </c>
      <c r="L27" s="58">
        <v>17</v>
      </c>
    </row>
    <row r="28" spans="1:12" ht="15.75">
      <c r="A28" s="25" t="s">
        <v>25</v>
      </c>
      <c r="B28" s="22">
        <f t="shared" si="3"/>
        <v>459</v>
      </c>
      <c r="C28" s="20">
        <f t="shared" si="4"/>
        <v>68</v>
      </c>
      <c r="D28" s="58">
        <v>1</v>
      </c>
      <c r="E28" s="58">
        <v>29</v>
      </c>
      <c r="F28" s="58">
        <v>1</v>
      </c>
      <c r="G28" s="58">
        <v>37</v>
      </c>
      <c r="I28" s="22">
        <f t="shared" si="5"/>
        <v>391</v>
      </c>
      <c r="J28" s="58">
        <v>96</v>
      </c>
      <c r="K28" s="58">
        <v>276</v>
      </c>
      <c r="L28" s="58">
        <v>19</v>
      </c>
    </row>
    <row r="29" spans="1:12" ht="15.75">
      <c r="A29" s="25" t="s">
        <v>26</v>
      </c>
      <c r="B29" s="22">
        <f t="shared" si="3"/>
        <v>3694</v>
      </c>
      <c r="C29" s="20">
        <f t="shared" si="4"/>
        <v>567</v>
      </c>
      <c r="D29" s="58">
        <v>8</v>
      </c>
      <c r="E29" s="58">
        <v>93</v>
      </c>
      <c r="F29" s="58">
        <v>84</v>
      </c>
      <c r="G29" s="58">
        <v>382</v>
      </c>
      <c r="I29" s="22">
        <f t="shared" si="5"/>
        <v>3127</v>
      </c>
      <c r="J29" s="58">
        <v>237</v>
      </c>
      <c r="K29" s="58">
        <v>2744</v>
      </c>
      <c r="L29" s="58">
        <v>146</v>
      </c>
    </row>
    <row r="30" spans="1:12" ht="15.75">
      <c r="A30" s="25" t="s">
        <v>27</v>
      </c>
      <c r="B30" s="22">
        <f t="shared" si="3"/>
        <v>21691</v>
      </c>
      <c r="C30" s="20">
        <f t="shared" si="4"/>
        <v>3671</v>
      </c>
      <c r="D30" s="58">
        <v>69</v>
      </c>
      <c r="E30" s="58">
        <v>178</v>
      </c>
      <c r="F30" s="58">
        <v>906</v>
      </c>
      <c r="G30" s="58">
        <v>2518</v>
      </c>
      <c r="I30" s="22">
        <f t="shared" si="5"/>
        <v>18020</v>
      </c>
      <c r="J30" s="58">
        <v>2681</v>
      </c>
      <c r="K30" s="58">
        <v>13384</v>
      </c>
      <c r="L30" s="58">
        <v>1955</v>
      </c>
    </row>
    <row r="31" spans="1:12" ht="15.75">
      <c r="A31" s="25" t="s">
        <v>28</v>
      </c>
      <c r="B31" s="22">
        <f t="shared" si="3"/>
        <v>312</v>
      </c>
      <c r="C31" s="20">
        <f t="shared" si="4"/>
        <v>60</v>
      </c>
      <c r="D31" s="58">
        <v>0</v>
      </c>
      <c r="E31" s="58">
        <v>33</v>
      </c>
      <c r="F31" s="58">
        <v>5</v>
      </c>
      <c r="G31" s="58">
        <v>22</v>
      </c>
      <c r="I31" s="22">
        <f t="shared" si="5"/>
        <v>252</v>
      </c>
      <c r="J31" s="58">
        <v>49</v>
      </c>
      <c r="K31" s="58">
        <v>193</v>
      </c>
      <c r="L31" s="58">
        <v>10</v>
      </c>
    </row>
    <row r="32" spans="1:12" ht="15.75">
      <c r="A32" s="25" t="s">
        <v>29</v>
      </c>
      <c r="B32" s="22">
        <f t="shared" si="3"/>
        <v>646</v>
      </c>
      <c r="C32" s="20">
        <f t="shared" si="4"/>
        <v>78</v>
      </c>
      <c r="D32" s="58">
        <v>0</v>
      </c>
      <c r="E32" s="58">
        <v>31</v>
      </c>
      <c r="F32" s="58">
        <v>7</v>
      </c>
      <c r="G32" s="58">
        <v>40</v>
      </c>
      <c r="I32" s="22">
        <f t="shared" si="5"/>
        <v>568</v>
      </c>
      <c r="J32" s="58">
        <v>115</v>
      </c>
      <c r="K32" s="58">
        <v>426</v>
      </c>
      <c r="L32" s="58">
        <v>27</v>
      </c>
    </row>
    <row r="33" spans="1:12" ht="15.75">
      <c r="A33" s="25" t="s">
        <v>30</v>
      </c>
      <c r="B33" s="22">
        <f t="shared" si="3"/>
        <v>958</v>
      </c>
      <c r="C33" s="20">
        <f t="shared" si="4"/>
        <v>113</v>
      </c>
      <c r="D33" s="58">
        <v>1</v>
      </c>
      <c r="E33" s="58">
        <v>31</v>
      </c>
      <c r="F33" s="58">
        <v>11</v>
      </c>
      <c r="G33" s="58">
        <v>70</v>
      </c>
      <c r="I33" s="22">
        <f t="shared" si="5"/>
        <v>845</v>
      </c>
      <c r="J33" s="58">
        <v>140</v>
      </c>
      <c r="K33" s="58">
        <v>669</v>
      </c>
      <c r="L33" s="58">
        <v>36</v>
      </c>
    </row>
    <row r="34" spans="1:12" ht="15.75">
      <c r="A34" s="25" t="s">
        <v>31</v>
      </c>
      <c r="B34" s="22">
        <f t="shared" si="3"/>
        <v>821</v>
      </c>
      <c r="C34" s="20">
        <f t="shared" si="4"/>
        <v>103</v>
      </c>
      <c r="D34" s="58">
        <v>0</v>
      </c>
      <c r="E34" s="58">
        <v>34</v>
      </c>
      <c r="F34" s="58">
        <v>15</v>
      </c>
      <c r="G34" s="58">
        <v>54</v>
      </c>
      <c r="I34" s="22">
        <f t="shared" si="5"/>
        <v>718</v>
      </c>
      <c r="J34" s="58">
        <v>97</v>
      </c>
      <c r="K34" s="58">
        <v>576</v>
      </c>
      <c r="L34" s="58">
        <v>45</v>
      </c>
    </row>
    <row r="35" spans="1:12" ht="15.75">
      <c r="A35" s="25" t="s">
        <v>32</v>
      </c>
      <c r="B35" s="22">
        <f t="shared" si="3"/>
        <v>549</v>
      </c>
      <c r="C35" s="20">
        <f t="shared" si="4"/>
        <v>192</v>
      </c>
      <c r="D35" s="58">
        <v>0</v>
      </c>
      <c r="E35" s="58">
        <v>25</v>
      </c>
      <c r="F35" s="58">
        <v>2</v>
      </c>
      <c r="G35" s="58">
        <v>165</v>
      </c>
      <c r="I35" s="22">
        <f t="shared" si="5"/>
        <v>357</v>
      </c>
      <c r="J35" s="58">
        <v>57</v>
      </c>
      <c r="K35" s="58">
        <v>288</v>
      </c>
      <c r="L35" s="58">
        <v>12</v>
      </c>
    </row>
    <row r="36" spans="1:12" ht="15.75">
      <c r="A36" s="25" t="s">
        <v>33</v>
      </c>
      <c r="B36" s="22">
        <f t="shared" si="3"/>
        <v>46</v>
      </c>
      <c r="C36" s="20">
        <f t="shared" si="4"/>
        <v>7</v>
      </c>
      <c r="D36" s="58">
        <v>0</v>
      </c>
      <c r="E36" s="58">
        <v>4</v>
      </c>
      <c r="F36" s="58">
        <v>0</v>
      </c>
      <c r="G36" s="58">
        <v>3</v>
      </c>
      <c r="I36" s="22">
        <f t="shared" si="5"/>
        <v>39</v>
      </c>
      <c r="J36" s="58">
        <v>7</v>
      </c>
      <c r="K36" s="58">
        <v>29</v>
      </c>
      <c r="L36" s="58">
        <v>3</v>
      </c>
    </row>
    <row r="37" spans="1:12" ht="15.75">
      <c r="A37" s="25" t="s">
        <v>34</v>
      </c>
      <c r="B37" s="22">
        <f t="shared" si="3"/>
        <v>899</v>
      </c>
      <c r="C37" s="20">
        <f t="shared" si="4"/>
        <v>106</v>
      </c>
      <c r="D37" s="58">
        <v>1</v>
      </c>
      <c r="E37" s="58">
        <v>40</v>
      </c>
      <c r="F37" s="58">
        <v>7</v>
      </c>
      <c r="G37" s="58">
        <v>58</v>
      </c>
      <c r="I37" s="22">
        <f t="shared" si="5"/>
        <v>793</v>
      </c>
      <c r="J37" s="58">
        <v>127</v>
      </c>
      <c r="K37" s="58">
        <v>643</v>
      </c>
      <c r="L37" s="58">
        <v>23</v>
      </c>
    </row>
    <row r="38" spans="1:12" ht="15.75">
      <c r="A38" s="25" t="s">
        <v>35</v>
      </c>
      <c r="B38" s="22">
        <f t="shared" si="3"/>
        <v>2047</v>
      </c>
      <c r="C38" s="20">
        <f t="shared" si="4"/>
        <v>272</v>
      </c>
      <c r="D38" s="58">
        <v>0</v>
      </c>
      <c r="E38" s="58">
        <v>73</v>
      </c>
      <c r="F38" s="58">
        <v>22</v>
      </c>
      <c r="G38" s="58">
        <v>177</v>
      </c>
      <c r="I38" s="22">
        <f t="shared" si="5"/>
        <v>1775</v>
      </c>
      <c r="J38" s="58">
        <v>256</v>
      </c>
      <c r="K38" s="58">
        <v>1451</v>
      </c>
      <c r="L38" s="58">
        <v>68</v>
      </c>
    </row>
    <row r="39" spans="1:12" ht="15.75">
      <c r="A39" s="25" t="s">
        <v>36</v>
      </c>
      <c r="B39" s="22">
        <f t="shared" si="3"/>
        <v>144</v>
      </c>
      <c r="C39" s="20">
        <f t="shared" si="4"/>
        <v>23</v>
      </c>
      <c r="D39" s="58">
        <v>0</v>
      </c>
      <c r="E39" s="58">
        <v>13</v>
      </c>
      <c r="F39" s="58">
        <v>0</v>
      </c>
      <c r="G39" s="58">
        <v>10</v>
      </c>
      <c r="I39" s="22">
        <f t="shared" si="5"/>
        <v>121</v>
      </c>
      <c r="J39" s="58">
        <v>41</v>
      </c>
      <c r="K39" s="58">
        <v>72</v>
      </c>
      <c r="L39" s="58">
        <v>8</v>
      </c>
    </row>
    <row r="40" spans="1:12" ht="15.75">
      <c r="A40" s="25" t="s">
        <v>37</v>
      </c>
      <c r="B40" s="22">
        <f t="shared" si="3"/>
        <v>564</v>
      </c>
      <c r="C40" s="20">
        <f t="shared" si="4"/>
        <v>50</v>
      </c>
      <c r="D40" s="58">
        <v>0</v>
      </c>
      <c r="E40" s="58">
        <v>26</v>
      </c>
      <c r="F40" s="58">
        <v>5</v>
      </c>
      <c r="G40" s="58">
        <v>19</v>
      </c>
      <c r="I40" s="22">
        <f t="shared" si="5"/>
        <v>514</v>
      </c>
      <c r="J40" s="58">
        <v>71</v>
      </c>
      <c r="K40" s="58">
        <v>429</v>
      </c>
      <c r="L40" s="58">
        <v>14</v>
      </c>
    </row>
    <row r="41" spans="1:12" ht="15.75">
      <c r="A41" s="25" t="s">
        <v>38</v>
      </c>
      <c r="B41" s="22">
        <f t="shared" si="3"/>
        <v>953</v>
      </c>
      <c r="C41" s="20">
        <f t="shared" si="4"/>
        <v>133</v>
      </c>
      <c r="D41" s="58">
        <v>2</v>
      </c>
      <c r="E41" s="58">
        <v>41</v>
      </c>
      <c r="F41" s="58">
        <v>10</v>
      </c>
      <c r="G41" s="58">
        <v>80</v>
      </c>
      <c r="I41" s="22">
        <f t="shared" si="5"/>
        <v>820</v>
      </c>
      <c r="J41" s="58">
        <v>121</v>
      </c>
      <c r="K41" s="58">
        <v>667</v>
      </c>
      <c r="L41" s="58">
        <v>32</v>
      </c>
    </row>
    <row r="42" spans="1:12" ht="15.75">
      <c r="A42" s="25" t="s">
        <v>39</v>
      </c>
      <c r="B42" s="22">
        <f t="shared" si="3"/>
        <v>15133</v>
      </c>
      <c r="C42" s="20">
        <f t="shared" si="4"/>
        <v>2222</v>
      </c>
      <c r="D42" s="58">
        <v>51</v>
      </c>
      <c r="E42" s="58">
        <v>217</v>
      </c>
      <c r="F42" s="58">
        <v>526</v>
      </c>
      <c r="G42" s="58">
        <v>1428</v>
      </c>
      <c r="I42" s="22">
        <f t="shared" si="5"/>
        <v>12911</v>
      </c>
      <c r="J42" s="58">
        <v>2094</v>
      </c>
      <c r="K42" s="58">
        <v>9511</v>
      </c>
      <c r="L42" s="58">
        <v>1306</v>
      </c>
    </row>
    <row r="43" spans="1:12" ht="15.75">
      <c r="A43" s="25" t="s">
        <v>40</v>
      </c>
      <c r="B43" s="22">
        <f t="shared" si="3"/>
        <v>760</v>
      </c>
      <c r="C43" s="20">
        <f t="shared" si="4"/>
        <v>67</v>
      </c>
      <c r="D43" s="58">
        <v>1</v>
      </c>
      <c r="E43" s="58">
        <v>11</v>
      </c>
      <c r="F43" s="58">
        <v>11</v>
      </c>
      <c r="G43" s="58">
        <v>44</v>
      </c>
      <c r="I43" s="22">
        <f t="shared" si="5"/>
        <v>693</v>
      </c>
      <c r="J43" s="58">
        <v>88</v>
      </c>
      <c r="K43" s="58">
        <v>575</v>
      </c>
      <c r="L43" s="58">
        <v>30</v>
      </c>
    </row>
    <row r="44" spans="1:12" ht="15.75">
      <c r="A44" s="25" t="s">
        <v>41</v>
      </c>
      <c r="B44" s="22">
        <f t="shared" si="3"/>
        <v>12236</v>
      </c>
      <c r="C44" s="20">
        <f t="shared" si="4"/>
        <v>1827</v>
      </c>
      <c r="D44" s="58">
        <v>24</v>
      </c>
      <c r="E44" s="58">
        <v>54</v>
      </c>
      <c r="F44" s="58">
        <v>523</v>
      </c>
      <c r="G44" s="58">
        <v>1226</v>
      </c>
      <c r="I44" s="22">
        <f t="shared" si="5"/>
        <v>10409</v>
      </c>
      <c r="J44" s="58">
        <v>975</v>
      </c>
      <c r="K44" s="58">
        <v>8732</v>
      </c>
      <c r="L44" s="58">
        <v>702</v>
      </c>
    </row>
    <row r="45" spans="1:12" ht="15.75">
      <c r="A45" s="25" t="s">
        <v>42</v>
      </c>
      <c r="B45" s="22">
        <f t="shared" si="3"/>
        <v>4718</v>
      </c>
      <c r="C45" s="20">
        <f t="shared" si="4"/>
        <v>648</v>
      </c>
      <c r="D45" s="58">
        <v>13</v>
      </c>
      <c r="E45" s="58">
        <v>96</v>
      </c>
      <c r="F45" s="58">
        <v>141</v>
      </c>
      <c r="G45" s="58">
        <v>398</v>
      </c>
      <c r="I45" s="22">
        <f t="shared" si="5"/>
        <v>4070</v>
      </c>
      <c r="J45" s="58">
        <v>562</v>
      </c>
      <c r="K45" s="58">
        <v>3143</v>
      </c>
      <c r="L45" s="58">
        <v>365</v>
      </c>
    </row>
    <row r="46" spans="1:12" ht="15.75">
      <c r="A46" s="25" t="s">
        <v>43</v>
      </c>
      <c r="B46" s="22">
        <f t="shared" si="3"/>
        <v>4448</v>
      </c>
      <c r="C46" s="20">
        <f t="shared" si="4"/>
        <v>554</v>
      </c>
      <c r="D46" s="58">
        <v>13</v>
      </c>
      <c r="E46" s="58">
        <v>109</v>
      </c>
      <c r="F46" s="58">
        <v>91</v>
      </c>
      <c r="G46" s="58">
        <v>341</v>
      </c>
      <c r="I46" s="22">
        <f t="shared" si="5"/>
        <v>3894</v>
      </c>
      <c r="J46" s="58">
        <v>483</v>
      </c>
      <c r="K46" s="58">
        <v>3203</v>
      </c>
      <c r="L46" s="58">
        <v>208</v>
      </c>
    </row>
    <row r="47" spans="1:12" ht="15.75">
      <c r="A47" s="25" t="s">
        <v>44</v>
      </c>
      <c r="B47" s="22">
        <f t="shared" si="3"/>
        <v>9983</v>
      </c>
      <c r="C47" s="20">
        <f t="shared" si="4"/>
        <v>1619</v>
      </c>
      <c r="D47" s="58">
        <v>32</v>
      </c>
      <c r="E47" s="58">
        <v>181</v>
      </c>
      <c r="F47" s="58">
        <v>283</v>
      </c>
      <c r="G47" s="58">
        <v>1123</v>
      </c>
      <c r="I47" s="22">
        <f t="shared" si="5"/>
        <v>8364</v>
      </c>
      <c r="J47" s="58">
        <v>1492</v>
      </c>
      <c r="K47" s="58">
        <v>5944</v>
      </c>
      <c r="L47" s="58">
        <v>928</v>
      </c>
    </row>
    <row r="48" spans="1:12" ht="15.75">
      <c r="A48" s="25" t="s">
        <v>45</v>
      </c>
      <c r="B48" s="22">
        <f t="shared" si="3"/>
        <v>1513</v>
      </c>
      <c r="C48" s="20">
        <f t="shared" si="4"/>
        <v>168</v>
      </c>
      <c r="D48" s="58">
        <v>2</v>
      </c>
      <c r="E48" s="58">
        <v>73</v>
      </c>
      <c r="F48" s="58">
        <v>12</v>
      </c>
      <c r="G48" s="58">
        <v>81</v>
      </c>
      <c r="I48" s="22">
        <f t="shared" si="5"/>
        <v>1345</v>
      </c>
      <c r="J48" s="58">
        <v>187</v>
      </c>
      <c r="K48" s="58">
        <v>1115</v>
      </c>
      <c r="L48" s="58">
        <v>43</v>
      </c>
    </row>
    <row r="49" spans="1:12" ht="15.75">
      <c r="A49" s="25" t="s">
        <v>46</v>
      </c>
      <c r="B49" s="22">
        <f t="shared" si="3"/>
        <v>4764</v>
      </c>
      <c r="C49" s="20">
        <f t="shared" si="4"/>
        <v>667</v>
      </c>
      <c r="D49" s="58">
        <v>9</v>
      </c>
      <c r="E49" s="58">
        <v>130</v>
      </c>
      <c r="F49" s="58">
        <v>114</v>
      </c>
      <c r="G49" s="58">
        <v>414</v>
      </c>
      <c r="I49" s="22">
        <f t="shared" si="5"/>
        <v>4097</v>
      </c>
      <c r="J49" s="58">
        <v>427</v>
      </c>
      <c r="K49" s="58">
        <v>3474</v>
      </c>
      <c r="L49" s="58">
        <v>196</v>
      </c>
    </row>
    <row r="50" spans="1:12" ht="15.75">
      <c r="A50" s="25" t="s">
        <v>47</v>
      </c>
      <c r="B50" s="22">
        <f t="shared" si="3"/>
        <v>461</v>
      </c>
      <c r="C50" s="20">
        <f t="shared" si="4"/>
        <v>63</v>
      </c>
      <c r="D50" s="58">
        <v>0</v>
      </c>
      <c r="E50" s="58">
        <v>20</v>
      </c>
      <c r="F50" s="58">
        <v>7</v>
      </c>
      <c r="G50" s="58">
        <v>36</v>
      </c>
      <c r="I50" s="22">
        <f t="shared" si="5"/>
        <v>398</v>
      </c>
      <c r="J50" s="58">
        <v>81</v>
      </c>
      <c r="K50" s="58">
        <v>290</v>
      </c>
      <c r="L50" s="58">
        <v>27</v>
      </c>
    </row>
    <row r="51" spans="1:12" ht="15.75">
      <c r="A51" s="25" t="s">
        <v>48</v>
      </c>
      <c r="B51" s="22">
        <f t="shared" si="3"/>
        <v>1795</v>
      </c>
      <c r="C51" s="20">
        <f t="shared" si="4"/>
        <v>194</v>
      </c>
      <c r="D51" s="58">
        <v>0</v>
      </c>
      <c r="E51" s="58">
        <v>79</v>
      </c>
      <c r="F51" s="58">
        <v>21</v>
      </c>
      <c r="G51" s="58">
        <v>94</v>
      </c>
      <c r="I51" s="22">
        <f t="shared" si="5"/>
        <v>1601</v>
      </c>
      <c r="J51" s="58">
        <v>239</v>
      </c>
      <c r="K51" s="58">
        <v>1249</v>
      </c>
      <c r="L51" s="58">
        <v>113</v>
      </c>
    </row>
    <row r="52" spans="1:13" ht="15.75">
      <c r="A52" s="25" t="s">
        <v>49</v>
      </c>
      <c r="B52" s="22">
        <f t="shared" si="3"/>
        <v>637</v>
      </c>
      <c r="C52" s="20">
        <f t="shared" si="4"/>
        <v>75</v>
      </c>
      <c r="D52" s="58">
        <v>0</v>
      </c>
      <c r="E52" s="58">
        <v>30</v>
      </c>
      <c r="F52" s="58">
        <v>7</v>
      </c>
      <c r="G52" s="58">
        <v>38</v>
      </c>
      <c r="I52" s="22">
        <f t="shared" si="5"/>
        <v>562</v>
      </c>
      <c r="J52" s="58">
        <v>80</v>
      </c>
      <c r="K52" s="58">
        <v>458</v>
      </c>
      <c r="L52" s="58">
        <v>24</v>
      </c>
      <c r="M52" s="59"/>
    </row>
    <row r="53" spans="1:12" ht="15.75">
      <c r="A53" s="25" t="s">
        <v>50</v>
      </c>
      <c r="B53" s="22">
        <f t="shared" si="3"/>
        <v>398</v>
      </c>
      <c r="C53" s="20">
        <f t="shared" si="4"/>
        <v>37</v>
      </c>
      <c r="D53" s="58">
        <v>0</v>
      </c>
      <c r="E53" s="58">
        <v>9</v>
      </c>
      <c r="F53" s="58">
        <v>2</v>
      </c>
      <c r="G53" s="58">
        <v>26</v>
      </c>
      <c r="I53" s="22">
        <f t="shared" si="5"/>
        <v>361</v>
      </c>
      <c r="J53" s="58">
        <v>43</v>
      </c>
      <c r="K53" s="58">
        <v>289</v>
      </c>
      <c r="L53" s="58">
        <v>29</v>
      </c>
    </row>
    <row r="54" spans="1:12" ht="15.75">
      <c r="A54" s="25" t="s">
        <v>51</v>
      </c>
      <c r="B54" s="22">
        <f t="shared" si="3"/>
        <v>3182</v>
      </c>
      <c r="C54" s="20">
        <f t="shared" si="4"/>
        <v>453</v>
      </c>
      <c r="D54" s="58">
        <v>10</v>
      </c>
      <c r="E54" s="58">
        <v>68</v>
      </c>
      <c r="F54" s="58">
        <v>89</v>
      </c>
      <c r="G54" s="58">
        <v>286</v>
      </c>
      <c r="I54" s="22">
        <f t="shared" si="5"/>
        <v>2729</v>
      </c>
      <c r="J54" s="58">
        <v>397</v>
      </c>
      <c r="K54" s="58">
        <v>2161</v>
      </c>
      <c r="L54" s="58">
        <v>171</v>
      </c>
    </row>
    <row r="55" spans="1:12" ht="15.75">
      <c r="A55" s="25" t="s">
        <v>52</v>
      </c>
      <c r="B55" s="22">
        <f t="shared" si="3"/>
        <v>2735</v>
      </c>
      <c r="C55" s="20">
        <f t="shared" si="4"/>
        <v>340</v>
      </c>
      <c r="D55" s="58">
        <v>9</v>
      </c>
      <c r="E55" s="58">
        <v>50</v>
      </c>
      <c r="F55" s="58">
        <v>57</v>
      </c>
      <c r="G55" s="58">
        <v>224</v>
      </c>
      <c r="I55" s="22">
        <f t="shared" si="5"/>
        <v>2395</v>
      </c>
      <c r="J55" s="58">
        <v>220</v>
      </c>
      <c r="K55" s="58">
        <v>2072</v>
      </c>
      <c r="L55" s="58">
        <v>103</v>
      </c>
    </row>
    <row r="56" spans="1:12" ht="15.75">
      <c r="A56" s="25" t="s">
        <v>76</v>
      </c>
      <c r="B56" s="22">
        <f t="shared" si="3"/>
        <v>1123</v>
      </c>
      <c r="C56" s="20">
        <f t="shared" si="4"/>
        <v>135</v>
      </c>
      <c r="D56" s="58">
        <v>1</v>
      </c>
      <c r="E56" s="58">
        <v>48</v>
      </c>
      <c r="F56" s="58">
        <v>7</v>
      </c>
      <c r="G56" s="58">
        <v>79</v>
      </c>
      <c r="I56" s="22">
        <f t="shared" si="5"/>
        <v>988</v>
      </c>
      <c r="J56" s="58">
        <v>161</v>
      </c>
      <c r="K56" s="58">
        <v>806</v>
      </c>
      <c r="L56" s="58">
        <v>21</v>
      </c>
    </row>
    <row r="57" spans="1:12" ht="15.75">
      <c r="A57" s="25" t="s">
        <v>53</v>
      </c>
      <c r="B57" s="22">
        <f t="shared" si="3"/>
        <v>2182</v>
      </c>
      <c r="C57" s="20">
        <f t="shared" si="4"/>
        <v>216</v>
      </c>
      <c r="D57" s="58">
        <v>3</v>
      </c>
      <c r="E57" s="58">
        <v>77</v>
      </c>
      <c r="F57" s="58">
        <v>17</v>
      </c>
      <c r="G57" s="58">
        <v>119</v>
      </c>
      <c r="I57" s="22">
        <f t="shared" si="5"/>
        <v>1966</v>
      </c>
      <c r="J57" s="58">
        <v>252</v>
      </c>
      <c r="K57" s="58">
        <v>1643</v>
      </c>
      <c r="L57" s="58">
        <v>71</v>
      </c>
    </row>
    <row r="58" spans="1:12" ht="15.75">
      <c r="A58" s="25" t="s">
        <v>54</v>
      </c>
      <c r="B58" s="22">
        <f t="shared" si="3"/>
        <v>3827</v>
      </c>
      <c r="C58" s="20">
        <f t="shared" si="4"/>
        <v>555</v>
      </c>
      <c r="D58" s="58">
        <v>5</v>
      </c>
      <c r="E58" s="58">
        <v>41</v>
      </c>
      <c r="F58" s="58">
        <v>107</v>
      </c>
      <c r="G58" s="58">
        <v>402</v>
      </c>
      <c r="I58" s="22">
        <f t="shared" si="5"/>
        <v>3272</v>
      </c>
      <c r="J58" s="58">
        <v>396</v>
      </c>
      <c r="K58" s="58">
        <v>2631</v>
      </c>
      <c r="L58" s="58">
        <v>245</v>
      </c>
    </row>
    <row r="59" spans="1:12" ht="15.75">
      <c r="A59" s="25" t="s">
        <v>55</v>
      </c>
      <c r="B59" s="22">
        <f t="shared" si="3"/>
        <v>315</v>
      </c>
      <c r="C59" s="20">
        <f t="shared" si="4"/>
        <v>43</v>
      </c>
      <c r="D59" s="58">
        <v>0</v>
      </c>
      <c r="E59" s="58">
        <v>12</v>
      </c>
      <c r="F59" s="58">
        <v>4</v>
      </c>
      <c r="G59" s="58">
        <v>27</v>
      </c>
      <c r="I59" s="22">
        <f t="shared" si="5"/>
        <v>272</v>
      </c>
      <c r="J59" s="58">
        <v>31</v>
      </c>
      <c r="K59" s="58">
        <v>229</v>
      </c>
      <c r="L59" s="58">
        <v>12</v>
      </c>
    </row>
    <row r="60" spans="1:12" ht="15.75">
      <c r="A60" s="25" t="s">
        <v>56</v>
      </c>
      <c r="B60" s="22">
        <f t="shared" si="3"/>
        <v>49</v>
      </c>
      <c r="C60" s="20">
        <f t="shared" si="4"/>
        <v>10</v>
      </c>
      <c r="D60" s="58">
        <v>0</v>
      </c>
      <c r="E60" s="58">
        <v>4</v>
      </c>
      <c r="F60" s="58">
        <v>2</v>
      </c>
      <c r="G60" s="58">
        <v>4</v>
      </c>
      <c r="I60" s="22">
        <f t="shared" si="5"/>
        <v>39</v>
      </c>
      <c r="J60" s="58">
        <v>9</v>
      </c>
      <c r="K60" s="58">
        <v>30</v>
      </c>
      <c r="L60" s="58">
        <v>0</v>
      </c>
    </row>
    <row r="61" spans="1:12" ht="15.75">
      <c r="A61" s="25" t="s">
        <v>57</v>
      </c>
      <c r="B61" s="22">
        <f t="shared" si="3"/>
        <v>437</v>
      </c>
      <c r="C61" s="20">
        <f t="shared" si="4"/>
        <v>55</v>
      </c>
      <c r="D61" s="58">
        <v>1</v>
      </c>
      <c r="E61" s="58">
        <v>27</v>
      </c>
      <c r="F61" s="58">
        <v>1</v>
      </c>
      <c r="G61" s="58">
        <v>26</v>
      </c>
      <c r="I61" s="22">
        <f t="shared" si="5"/>
        <v>382</v>
      </c>
      <c r="J61" s="58">
        <v>28</v>
      </c>
      <c r="K61" s="58">
        <v>338</v>
      </c>
      <c r="L61" s="58">
        <v>16</v>
      </c>
    </row>
    <row r="62" spans="1:12" ht="15.75">
      <c r="A62" s="25" t="s">
        <v>58</v>
      </c>
      <c r="B62" s="22">
        <f t="shared" si="3"/>
        <v>863</v>
      </c>
      <c r="C62" s="20">
        <f t="shared" si="4"/>
        <v>117</v>
      </c>
      <c r="D62" s="58">
        <v>3</v>
      </c>
      <c r="E62" s="58">
        <v>56</v>
      </c>
      <c r="F62" s="58">
        <v>6</v>
      </c>
      <c r="G62" s="58">
        <v>52</v>
      </c>
      <c r="I62" s="22">
        <f t="shared" si="5"/>
        <v>746</v>
      </c>
      <c r="J62" s="58">
        <v>164</v>
      </c>
      <c r="K62" s="58">
        <v>536</v>
      </c>
      <c r="L62" s="58">
        <v>46</v>
      </c>
    </row>
    <row r="63" spans="1:12" ht="15.75">
      <c r="A63" s="25" t="s">
        <v>59</v>
      </c>
      <c r="B63" s="22">
        <f t="shared" si="3"/>
        <v>18115</v>
      </c>
      <c r="C63" s="20">
        <f t="shared" si="4"/>
        <v>1318</v>
      </c>
      <c r="D63" s="58">
        <v>33</v>
      </c>
      <c r="E63" s="58">
        <v>171</v>
      </c>
      <c r="F63" s="58">
        <v>315</v>
      </c>
      <c r="G63" s="58">
        <v>799</v>
      </c>
      <c r="I63" s="22">
        <f t="shared" si="5"/>
        <v>16797</v>
      </c>
      <c r="J63" s="58">
        <v>1124</v>
      </c>
      <c r="K63" s="58">
        <v>14409</v>
      </c>
      <c r="L63" s="58">
        <v>1264</v>
      </c>
    </row>
    <row r="64" spans="1:12" ht="15.75">
      <c r="A64" s="25" t="s">
        <v>60</v>
      </c>
      <c r="B64" s="22">
        <f t="shared" si="3"/>
        <v>847</v>
      </c>
      <c r="C64" s="20">
        <f t="shared" si="4"/>
        <v>146</v>
      </c>
      <c r="D64" s="58">
        <v>4</v>
      </c>
      <c r="E64" s="58">
        <v>45</v>
      </c>
      <c r="F64" s="58">
        <v>17</v>
      </c>
      <c r="G64" s="58">
        <v>80</v>
      </c>
      <c r="I64" s="22">
        <f t="shared" si="5"/>
        <v>701</v>
      </c>
      <c r="J64" s="58">
        <v>125</v>
      </c>
      <c r="K64" s="58">
        <v>541</v>
      </c>
      <c r="L64" s="58">
        <v>35</v>
      </c>
    </row>
    <row r="65" spans="1:12" ht="15.75">
      <c r="A65" s="25" t="s">
        <v>61</v>
      </c>
      <c r="B65" s="22">
        <f t="shared" si="3"/>
        <v>430</v>
      </c>
      <c r="C65" s="20">
        <f t="shared" si="4"/>
        <v>59</v>
      </c>
      <c r="D65" s="58">
        <v>0</v>
      </c>
      <c r="E65" s="58">
        <v>19</v>
      </c>
      <c r="F65" s="58">
        <v>2</v>
      </c>
      <c r="G65" s="58">
        <v>38</v>
      </c>
      <c r="I65" s="22">
        <f t="shared" si="5"/>
        <v>371</v>
      </c>
      <c r="J65" s="58">
        <v>71</v>
      </c>
      <c r="K65" s="58">
        <v>281</v>
      </c>
      <c r="L65" s="58">
        <v>19</v>
      </c>
    </row>
    <row r="66" spans="1:12" ht="15.75">
      <c r="A66" s="25" t="s">
        <v>62</v>
      </c>
      <c r="B66" s="22">
        <f t="shared" si="3"/>
        <v>2106</v>
      </c>
      <c r="C66" s="20">
        <f t="shared" si="4"/>
        <v>165</v>
      </c>
      <c r="D66" s="58">
        <v>0</v>
      </c>
      <c r="E66" s="58">
        <v>45</v>
      </c>
      <c r="F66" s="58">
        <v>37</v>
      </c>
      <c r="G66" s="58">
        <v>83</v>
      </c>
      <c r="I66" s="22">
        <f t="shared" si="5"/>
        <v>1941</v>
      </c>
      <c r="J66" s="58">
        <v>226</v>
      </c>
      <c r="K66" s="58">
        <v>1674</v>
      </c>
      <c r="L66" s="58">
        <v>41</v>
      </c>
    </row>
    <row r="67" spans="1:12" ht="15.75">
      <c r="A67" s="25" t="s">
        <v>63</v>
      </c>
      <c r="B67" s="22">
        <f t="shared" si="3"/>
        <v>1858</v>
      </c>
      <c r="C67" s="20">
        <f t="shared" si="4"/>
        <v>222</v>
      </c>
      <c r="D67" s="58">
        <v>6</v>
      </c>
      <c r="E67" s="58">
        <v>64</v>
      </c>
      <c r="F67" s="58">
        <v>24</v>
      </c>
      <c r="G67" s="58">
        <v>128</v>
      </c>
      <c r="I67" s="22">
        <f t="shared" si="5"/>
        <v>1636</v>
      </c>
      <c r="J67" s="58">
        <v>182</v>
      </c>
      <c r="K67" s="58">
        <v>1385</v>
      </c>
      <c r="L67" s="58">
        <v>69</v>
      </c>
    </row>
    <row r="68" spans="1:12" ht="15.75">
      <c r="A68" s="25" t="s">
        <v>64</v>
      </c>
      <c r="B68" s="22">
        <f t="shared" si="3"/>
        <v>739</v>
      </c>
      <c r="C68" s="20">
        <f t="shared" si="4"/>
        <v>77</v>
      </c>
      <c r="D68" s="58">
        <v>0</v>
      </c>
      <c r="E68" s="58">
        <v>50</v>
      </c>
      <c r="F68" s="58">
        <v>2</v>
      </c>
      <c r="G68" s="58">
        <v>25</v>
      </c>
      <c r="I68" s="22">
        <f t="shared" si="5"/>
        <v>662</v>
      </c>
      <c r="J68" s="58">
        <v>79</v>
      </c>
      <c r="K68" s="58">
        <v>569</v>
      </c>
      <c r="L68" s="58">
        <v>14</v>
      </c>
    </row>
    <row r="69" spans="1:12" ht="15.75">
      <c r="A69" s="25" t="s">
        <v>65</v>
      </c>
      <c r="B69" s="22">
        <f t="shared" si="3"/>
        <v>349</v>
      </c>
      <c r="C69" s="20">
        <f t="shared" si="4"/>
        <v>78</v>
      </c>
      <c r="D69" s="58">
        <v>0</v>
      </c>
      <c r="E69" s="58">
        <v>45</v>
      </c>
      <c r="F69" s="58">
        <v>4</v>
      </c>
      <c r="G69" s="58">
        <v>29</v>
      </c>
      <c r="I69" s="22">
        <f t="shared" si="5"/>
        <v>271</v>
      </c>
      <c r="J69" s="58">
        <v>47</v>
      </c>
      <c r="K69" s="58">
        <v>202</v>
      </c>
      <c r="L69" s="58">
        <v>22</v>
      </c>
    </row>
    <row r="70" spans="1:12" ht="15.75">
      <c r="A70" s="25" t="s">
        <v>66</v>
      </c>
      <c r="B70" s="22">
        <f t="shared" si="3"/>
        <v>1329</v>
      </c>
      <c r="C70" s="20">
        <f t="shared" si="4"/>
        <v>170</v>
      </c>
      <c r="D70" s="58">
        <v>1</v>
      </c>
      <c r="E70" s="58">
        <v>60</v>
      </c>
      <c r="F70" s="58">
        <v>18</v>
      </c>
      <c r="G70" s="58">
        <v>91</v>
      </c>
      <c r="I70" s="22">
        <f t="shared" si="5"/>
        <v>1159</v>
      </c>
      <c r="J70" s="58">
        <v>166</v>
      </c>
      <c r="K70" s="58">
        <v>943</v>
      </c>
      <c r="L70" s="58">
        <v>50</v>
      </c>
    </row>
    <row r="71" spans="1:12" ht="15.75">
      <c r="A71" s="25" t="s">
        <v>67</v>
      </c>
      <c r="B71" s="22">
        <f t="shared" si="3"/>
        <v>10306</v>
      </c>
      <c r="C71" s="20">
        <f t="shared" si="4"/>
        <v>1585</v>
      </c>
      <c r="D71" s="58">
        <v>24</v>
      </c>
      <c r="E71" s="58">
        <v>112</v>
      </c>
      <c r="F71" s="58">
        <v>395</v>
      </c>
      <c r="G71" s="58">
        <v>1054</v>
      </c>
      <c r="I71" s="22">
        <f t="shared" si="5"/>
        <v>8721</v>
      </c>
      <c r="J71" s="58">
        <v>817</v>
      </c>
      <c r="K71" s="58">
        <v>7163</v>
      </c>
      <c r="L71" s="58">
        <v>741</v>
      </c>
    </row>
    <row r="72" spans="1:12" ht="15.75">
      <c r="A72" s="25" t="s">
        <v>68</v>
      </c>
      <c r="B72" s="22">
        <f t="shared" si="3"/>
        <v>304</v>
      </c>
      <c r="C72" s="20">
        <f t="shared" si="4"/>
        <v>45</v>
      </c>
      <c r="D72" s="58">
        <v>0</v>
      </c>
      <c r="E72" s="58">
        <v>18</v>
      </c>
      <c r="F72" s="58">
        <v>2</v>
      </c>
      <c r="G72" s="58">
        <v>25</v>
      </c>
      <c r="I72" s="22">
        <f t="shared" si="5"/>
        <v>259</v>
      </c>
      <c r="J72" s="58">
        <v>36</v>
      </c>
      <c r="K72" s="58">
        <v>214</v>
      </c>
      <c r="L72" s="58">
        <v>9</v>
      </c>
    </row>
    <row r="73" spans="1:12" ht="15.75">
      <c r="A73" s="25" t="s">
        <v>69</v>
      </c>
      <c r="B73" s="22">
        <f t="shared" si="3"/>
        <v>221</v>
      </c>
      <c r="C73" s="20">
        <f t="shared" si="4"/>
        <v>16</v>
      </c>
      <c r="D73" s="58">
        <v>1</v>
      </c>
      <c r="E73" s="58">
        <v>8</v>
      </c>
      <c r="F73" s="58">
        <v>1</v>
      </c>
      <c r="G73" s="58">
        <v>6</v>
      </c>
      <c r="I73" s="22">
        <f t="shared" si="5"/>
        <v>205</v>
      </c>
      <c r="J73" s="58">
        <v>24</v>
      </c>
      <c r="K73" s="58">
        <v>179</v>
      </c>
      <c r="L73" s="58">
        <v>2</v>
      </c>
    </row>
    <row r="74" spans="1:12" ht="15.75">
      <c r="A74" s="50"/>
      <c r="B74" s="51"/>
      <c r="C74" s="51"/>
      <c r="D74" s="52"/>
      <c r="E74" s="54"/>
      <c r="F74" s="52"/>
      <c r="G74" s="52"/>
      <c r="H74" s="52"/>
      <c r="I74" s="51"/>
      <c r="J74" s="52"/>
      <c r="K74" s="52"/>
      <c r="L74" s="52"/>
    </row>
    <row r="75" spans="1:12" ht="15.75">
      <c r="A75" s="8" t="s">
        <v>204</v>
      </c>
      <c r="B75" s="8"/>
      <c r="C75" s="8"/>
      <c r="D75" s="8"/>
      <c r="E75" s="8"/>
      <c r="F75" s="8"/>
      <c r="G75" s="8"/>
      <c r="H75" s="8"/>
      <c r="I75" s="8"/>
      <c r="J75" s="8"/>
      <c r="K75" s="8"/>
      <c r="L75" s="8"/>
    </row>
    <row r="76" spans="1:12" ht="15.75">
      <c r="A76" s="8"/>
      <c r="B76" s="8"/>
      <c r="C76" s="8"/>
      <c r="D76" s="8"/>
      <c r="E76" s="8"/>
      <c r="F76" s="8"/>
      <c r="G76" s="8"/>
      <c r="H76" s="8"/>
      <c r="I76" s="8"/>
      <c r="J76" s="8"/>
      <c r="K76" s="8"/>
      <c r="L76" s="8"/>
    </row>
    <row r="77" spans="1:12" ht="15.75">
      <c r="A77" s="68" t="s">
        <v>199</v>
      </c>
      <c r="B77" s="68"/>
      <c r="C77" s="68"/>
      <c r="D77" s="68"/>
      <c r="E77" s="68"/>
      <c r="F77" s="68"/>
      <c r="G77" s="68"/>
      <c r="H77" s="68"/>
      <c r="I77" s="68"/>
      <c r="J77" s="68"/>
      <c r="K77" s="68"/>
      <c r="L77" s="68"/>
    </row>
    <row r="78" spans="1:12" ht="15.75">
      <c r="A78" s="4"/>
      <c r="B78" s="5"/>
      <c r="C78" s="5"/>
      <c r="D78" s="5"/>
      <c r="E78" s="5"/>
      <c r="F78" s="5"/>
      <c r="G78" s="5"/>
      <c r="H78" s="5"/>
      <c r="I78" s="5"/>
      <c r="J78" s="5"/>
      <c r="K78" s="5"/>
      <c r="L78" s="5"/>
    </row>
    <row r="79" spans="1:12" ht="15.75">
      <c r="A79" s="5"/>
      <c r="B79" s="5"/>
      <c r="C79" s="5"/>
      <c r="D79" s="5"/>
      <c r="E79" s="5"/>
      <c r="F79" s="5"/>
      <c r="G79" s="5"/>
      <c r="H79" s="5"/>
      <c r="I79" s="5"/>
      <c r="J79" s="5"/>
      <c r="K79" s="5"/>
      <c r="L79" s="5"/>
    </row>
  </sheetData>
  <sheetProtection/>
  <mergeCells count="3">
    <mergeCell ref="C4:G4"/>
    <mergeCell ref="I4:L4"/>
    <mergeCell ref="A77:L77"/>
  </mergeCells>
  <hyperlinks>
    <hyperlink ref="A77:L77" r:id="rId1" display="SOURCE: New York State Division of Criminal Justice Services, Uniform Crime Reporting System; https://www.criminaljustice.ny.gov/crimnet/ojsa/stats.htm (last viewed July 7, 2021)."/>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91"/>
  <sheetViews>
    <sheetView zoomScalePageLayoutView="0" workbookViewId="0" topLeftCell="A1">
      <selection activeCell="A1" sqref="A1"/>
    </sheetView>
  </sheetViews>
  <sheetFormatPr defaultColWidth="8.88671875" defaultRowHeight="15.75"/>
  <cols>
    <col min="1" max="1" width="20.77734375" style="0" customWidth="1"/>
    <col min="2" max="7" width="11.77734375" style="0" customWidth="1"/>
    <col min="8" max="8" width="2.77734375" style="0" customWidth="1"/>
    <col min="9" max="12" width="11.77734375" style="0" customWidth="1"/>
  </cols>
  <sheetData>
    <row r="1" spans="1:12" ht="20.25">
      <c r="A1" s="29" t="s">
        <v>4</v>
      </c>
      <c r="B1" s="4"/>
      <c r="C1" s="4"/>
      <c r="D1" s="4"/>
      <c r="E1" s="4"/>
      <c r="F1" s="4"/>
      <c r="G1" s="4"/>
      <c r="H1" s="4"/>
      <c r="I1" s="4"/>
      <c r="J1" s="4"/>
      <c r="K1" s="4"/>
      <c r="L1" s="7"/>
    </row>
    <row r="2" spans="1:12" ht="20.25">
      <c r="A2" s="29" t="s">
        <v>145</v>
      </c>
      <c r="B2" s="4"/>
      <c r="C2" s="5"/>
      <c r="D2" s="4"/>
      <c r="E2" s="4"/>
      <c r="F2" s="4"/>
      <c r="G2" s="4"/>
      <c r="H2" s="4"/>
      <c r="I2" s="4"/>
      <c r="J2" s="4"/>
      <c r="K2" s="4"/>
      <c r="L2" s="7"/>
    </row>
    <row r="3" spans="1:12" ht="15.75">
      <c r="A3" s="55"/>
      <c r="B3" s="4"/>
      <c r="C3" s="5"/>
      <c r="D3" s="4"/>
      <c r="E3" s="4"/>
      <c r="F3" s="4"/>
      <c r="G3" s="4"/>
      <c r="H3" s="4"/>
      <c r="I3" s="4"/>
      <c r="J3" s="4"/>
      <c r="K3" s="4"/>
      <c r="L3" s="7"/>
    </row>
    <row r="4" spans="1:12" ht="15.75">
      <c r="A4" s="28"/>
      <c r="B4" s="11"/>
      <c r="C4" s="61" t="s">
        <v>9</v>
      </c>
      <c r="D4" s="61"/>
      <c r="E4" s="61"/>
      <c r="F4" s="61"/>
      <c r="G4" s="61"/>
      <c r="H4" s="11"/>
      <c r="I4" s="61" t="s">
        <v>10</v>
      </c>
      <c r="J4" s="61"/>
      <c r="K4" s="61"/>
      <c r="L4" s="7"/>
    </row>
    <row r="5" spans="1:12" ht="31.5">
      <c r="A5" s="15" t="s">
        <v>0</v>
      </c>
      <c r="B5" s="56" t="s">
        <v>148</v>
      </c>
      <c r="C5" s="56" t="s">
        <v>149</v>
      </c>
      <c r="D5" s="57" t="s">
        <v>6</v>
      </c>
      <c r="E5" s="57" t="s">
        <v>7</v>
      </c>
      <c r="F5" s="57" t="s">
        <v>8</v>
      </c>
      <c r="G5" s="56" t="s">
        <v>150</v>
      </c>
      <c r="H5" s="33"/>
      <c r="I5" s="57" t="s">
        <v>11</v>
      </c>
      <c r="J5" s="57" t="s">
        <v>12</v>
      </c>
      <c r="K5" s="56" t="s">
        <v>151</v>
      </c>
      <c r="L5" s="7"/>
    </row>
    <row r="6" spans="1:12" ht="15.75">
      <c r="A6" s="5"/>
      <c r="B6" s="5"/>
      <c r="C6" s="5"/>
      <c r="D6" s="5"/>
      <c r="E6" s="5"/>
      <c r="F6" s="5"/>
      <c r="G6" s="17"/>
      <c r="H6" s="17"/>
      <c r="I6" s="5"/>
      <c r="J6" s="5"/>
      <c r="K6" s="5"/>
      <c r="L6" s="7"/>
    </row>
    <row r="7" spans="1:12" ht="15.75">
      <c r="A7" s="4" t="s">
        <v>1</v>
      </c>
      <c r="B7" s="12">
        <f>+B9+B16</f>
        <v>449085</v>
      </c>
      <c r="C7" s="12">
        <f>+C9+C16</f>
        <v>14</v>
      </c>
      <c r="D7" s="12">
        <f aca="true" t="shared" si="0" ref="D7:K7">+D9+D16</f>
        <v>865</v>
      </c>
      <c r="E7" s="12">
        <f t="shared" si="0"/>
        <v>2759</v>
      </c>
      <c r="F7" s="12">
        <f t="shared" si="0"/>
        <v>28384</v>
      </c>
      <c r="G7" s="12">
        <f t="shared" si="0"/>
        <v>43750</v>
      </c>
      <c r="H7" s="12"/>
      <c r="I7" s="12">
        <f t="shared" si="0"/>
        <v>64540</v>
      </c>
      <c r="J7" s="12">
        <f t="shared" si="0"/>
        <v>288415</v>
      </c>
      <c r="K7" s="12">
        <f t="shared" si="0"/>
        <v>20372</v>
      </c>
      <c r="L7" s="7"/>
    </row>
    <row r="8" spans="1:12" ht="15.75">
      <c r="A8" s="5"/>
      <c r="B8" s="5"/>
      <c r="C8" s="18"/>
      <c r="D8" s="18"/>
      <c r="E8" s="18"/>
      <c r="F8" s="18"/>
      <c r="G8" s="18"/>
      <c r="H8" s="18"/>
      <c r="I8" s="18"/>
      <c r="J8" s="18"/>
      <c r="K8" s="18"/>
      <c r="L8" s="7"/>
    </row>
    <row r="9" spans="1:12" ht="15.75">
      <c r="A9" s="4" t="s">
        <v>77</v>
      </c>
      <c r="B9" s="20">
        <f>SUM(B10:B14)</f>
        <v>188104</v>
      </c>
      <c r="C9" s="20">
        <f>SUM(C10:C14)</f>
        <v>5</v>
      </c>
      <c r="D9" s="20">
        <f aca="true" t="shared" si="1" ref="D9:K9">SUM(D10:D14)</f>
        <v>536</v>
      </c>
      <c r="E9" s="20">
        <f t="shared" si="1"/>
        <v>1036</v>
      </c>
      <c r="F9" s="20">
        <f t="shared" si="1"/>
        <v>19608</v>
      </c>
      <c r="G9" s="20">
        <f t="shared" si="1"/>
        <v>27309</v>
      </c>
      <c r="H9" s="20"/>
      <c r="I9" s="20">
        <f t="shared" si="1"/>
        <v>17926</v>
      </c>
      <c r="J9" s="20">
        <f t="shared" si="1"/>
        <v>111370</v>
      </c>
      <c r="K9" s="20">
        <f t="shared" si="1"/>
        <v>10319</v>
      </c>
      <c r="L9" s="7"/>
    </row>
    <row r="10" spans="1:12" ht="15.75">
      <c r="A10" s="4" t="s">
        <v>78</v>
      </c>
      <c r="B10" s="20">
        <v>34008</v>
      </c>
      <c r="C10" s="20">
        <v>0</v>
      </c>
      <c r="D10" s="20">
        <v>127</v>
      </c>
      <c r="E10" s="20">
        <v>191</v>
      </c>
      <c r="F10" s="20">
        <v>4647</v>
      </c>
      <c r="G10" s="20">
        <v>7105</v>
      </c>
      <c r="H10" s="20"/>
      <c r="I10" s="20">
        <v>3223</v>
      </c>
      <c r="J10" s="20">
        <v>16552</v>
      </c>
      <c r="K10" s="20">
        <v>2163</v>
      </c>
      <c r="L10" s="7"/>
    </row>
    <row r="11" spans="1:12" ht="15.75">
      <c r="A11" s="4" t="s">
        <v>79</v>
      </c>
      <c r="B11" s="20">
        <v>57172</v>
      </c>
      <c r="C11" s="20">
        <v>0</v>
      </c>
      <c r="D11" s="20">
        <v>222</v>
      </c>
      <c r="E11" s="20">
        <v>323</v>
      </c>
      <c r="F11" s="20">
        <v>6684</v>
      </c>
      <c r="G11" s="20">
        <v>9285</v>
      </c>
      <c r="H11" s="20"/>
      <c r="I11" s="20">
        <v>6421</v>
      </c>
      <c r="J11" s="20">
        <v>30900</v>
      </c>
      <c r="K11" s="20">
        <v>3337</v>
      </c>
      <c r="L11" s="7"/>
    </row>
    <row r="12" spans="1:12" ht="15.75">
      <c r="A12" s="4" t="s">
        <v>80</v>
      </c>
      <c r="B12" s="20">
        <v>51297</v>
      </c>
      <c r="C12" s="20">
        <v>1</v>
      </c>
      <c r="D12" s="20">
        <v>70</v>
      </c>
      <c r="E12" s="20">
        <v>282</v>
      </c>
      <c r="F12" s="20">
        <v>3787</v>
      </c>
      <c r="G12" s="20">
        <v>4690</v>
      </c>
      <c r="H12" s="20"/>
      <c r="I12" s="20">
        <v>2967</v>
      </c>
      <c r="J12" s="20">
        <v>38514</v>
      </c>
      <c r="K12" s="20">
        <v>987</v>
      </c>
      <c r="L12" s="7"/>
    </row>
    <row r="13" spans="1:12" ht="15.75">
      <c r="A13" s="4" t="s">
        <v>81</v>
      </c>
      <c r="B13" s="20">
        <v>38808</v>
      </c>
      <c r="C13" s="20">
        <v>2</v>
      </c>
      <c r="D13" s="20">
        <v>100</v>
      </c>
      <c r="E13" s="20">
        <v>196</v>
      </c>
      <c r="F13" s="20">
        <v>4066</v>
      </c>
      <c r="G13" s="20">
        <v>5363</v>
      </c>
      <c r="H13" s="20"/>
      <c r="I13" s="20">
        <v>4704</v>
      </c>
      <c r="J13" s="20">
        <v>20895</v>
      </c>
      <c r="K13" s="20">
        <v>3484</v>
      </c>
      <c r="L13" s="7"/>
    </row>
    <row r="14" spans="1:12" ht="15.75">
      <c r="A14" s="4" t="s">
        <v>82</v>
      </c>
      <c r="B14" s="20">
        <v>6819</v>
      </c>
      <c r="C14" s="20">
        <v>2</v>
      </c>
      <c r="D14" s="20">
        <v>17</v>
      </c>
      <c r="E14" s="20">
        <v>44</v>
      </c>
      <c r="F14" s="20">
        <v>424</v>
      </c>
      <c r="G14" s="20">
        <v>866</v>
      </c>
      <c r="H14" s="20"/>
      <c r="I14" s="20">
        <v>611</v>
      </c>
      <c r="J14" s="20">
        <v>4509</v>
      </c>
      <c r="K14" s="20">
        <v>348</v>
      </c>
      <c r="L14" s="7"/>
    </row>
    <row r="15" spans="1:12" ht="15.75">
      <c r="A15" s="5"/>
      <c r="B15" s="5"/>
      <c r="C15" s="23"/>
      <c r="D15" s="23"/>
      <c r="E15" s="23"/>
      <c r="F15" s="23"/>
      <c r="G15" s="23"/>
      <c r="H15" s="23"/>
      <c r="I15" s="23"/>
      <c r="J15" s="23"/>
      <c r="K15" s="23"/>
      <c r="L15" s="7"/>
    </row>
    <row r="16" spans="1:12" ht="15.75">
      <c r="A16" s="4" t="s">
        <v>83</v>
      </c>
      <c r="B16" s="24">
        <v>260981</v>
      </c>
      <c r="C16" s="24">
        <f aca="true" t="shared" si="2" ref="C16:K16">SUM(C17:C73)</f>
        <v>9</v>
      </c>
      <c r="D16" s="24">
        <f t="shared" si="2"/>
        <v>329</v>
      </c>
      <c r="E16" s="24">
        <f t="shared" si="2"/>
        <v>1723</v>
      </c>
      <c r="F16" s="24">
        <f t="shared" si="2"/>
        <v>8776</v>
      </c>
      <c r="G16" s="24">
        <f t="shared" si="2"/>
        <v>16441</v>
      </c>
      <c r="H16" s="24"/>
      <c r="I16" s="24">
        <f t="shared" si="2"/>
        <v>46614</v>
      </c>
      <c r="J16" s="24">
        <f t="shared" si="2"/>
        <v>177045</v>
      </c>
      <c r="K16" s="24">
        <f t="shared" si="2"/>
        <v>10053</v>
      </c>
      <c r="L16" s="7"/>
    </row>
    <row r="17" spans="1:12" ht="15.75">
      <c r="A17" s="5" t="s">
        <v>84</v>
      </c>
      <c r="B17" s="12">
        <v>11042</v>
      </c>
      <c r="C17" s="20">
        <v>0</v>
      </c>
      <c r="D17" s="30">
        <v>3</v>
      </c>
      <c r="E17" s="30">
        <v>62</v>
      </c>
      <c r="F17" s="30">
        <v>369</v>
      </c>
      <c r="G17" s="30">
        <v>753</v>
      </c>
      <c r="H17" s="30"/>
      <c r="I17" s="30">
        <v>1594</v>
      </c>
      <c r="J17" s="30">
        <v>7905</v>
      </c>
      <c r="K17" s="30">
        <v>356</v>
      </c>
      <c r="L17" s="7"/>
    </row>
    <row r="18" spans="1:12" ht="15.75">
      <c r="A18" s="5" t="s">
        <v>85</v>
      </c>
      <c r="B18" s="12">
        <v>835</v>
      </c>
      <c r="C18" s="20">
        <v>0</v>
      </c>
      <c r="D18" s="20">
        <v>0</v>
      </c>
      <c r="E18" s="30">
        <v>11</v>
      </c>
      <c r="F18" s="30">
        <v>6</v>
      </c>
      <c r="G18" s="30">
        <v>72</v>
      </c>
      <c r="H18" s="30"/>
      <c r="I18" s="30">
        <v>161</v>
      </c>
      <c r="J18" s="30">
        <v>571</v>
      </c>
      <c r="K18" s="30">
        <v>14</v>
      </c>
      <c r="L18" s="7"/>
    </row>
    <row r="19" spans="1:12" ht="15.75">
      <c r="A19" s="5" t="s">
        <v>86</v>
      </c>
      <c r="B19" s="12">
        <v>6026</v>
      </c>
      <c r="C19" s="20">
        <v>0</v>
      </c>
      <c r="D19" s="30">
        <v>7</v>
      </c>
      <c r="E19" s="30">
        <v>45</v>
      </c>
      <c r="F19" s="30">
        <v>116</v>
      </c>
      <c r="G19" s="30">
        <v>331</v>
      </c>
      <c r="H19" s="30"/>
      <c r="I19" s="30">
        <v>963</v>
      </c>
      <c r="J19" s="30">
        <v>4476</v>
      </c>
      <c r="K19" s="30">
        <v>88</v>
      </c>
      <c r="L19" s="7"/>
    </row>
    <row r="20" spans="1:12" ht="15.75">
      <c r="A20" s="5" t="s">
        <v>87</v>
      </c>
      <c r="B20" s="12">
        <v>2004</v>
      </c>
      <c r="C20" s="20">
        <v>0</v>
      </c>
      <c r="D20" s="20">
        <v>1</v>
      </c>
      <c r="E20" s="30">
        <v>22</v>
      </c>
      <c r="F20" s="30">
        <v>15</v>
      </c>
      <c r="G20" s="30">
        <v>143</v>
      </c>
      <c r="H20" s="30"/>
      <c r="I20" s="30">
        <v>430</v>
      </c>
      <c r="J20" s="30">
        <v>1352</v>
      </c>
      <c r="K20" s="30">
        <v>41</v>
      </c>
      <c r="L20" s="7"/>
    </row>
    <row r="21" spans="1:12" ht="15.75">
      <c r="A21" s="5" t="s">
        <v>88</v>
      </c>
      <c r="B21" s="12">
        <v>1764</v>
      </c>
      <c r="C21" s="20">
        <v>0</v>
      </c>
      <c r="D21" s="20">
        <v>0</v>
      </c>
      <c r="E21" s="30">
        <v>13</v>
      </c>
      <c r="F21" s="30">
        <v>14</v>
      </c>
      <c r="G21" s="30">
        <v>131</v>
      </c>
      <c r="H21" s="30"/>
      <c r="I21" s="30">
        <v>304</v>
      </c>
      <c r="J21" s="30">
        <v>1276</v>
      </c>
      <c r="K21" s="30">
        <v>26</v>
      </c>
      <c r="L21" s="7"/>
    </row>
    <row r="22" spans="1:12" ht="15.75">
      <c r="A22" s="5" t="s">
        <v>89</v>
      </c>
      <c r="B22" s="12">
        <v>3863</v>
      </c>
      <c r="C22" s="30">
        <v>1</v>
      </c>
      <c r="D22" s="30">
        <v>2</v>
      </c>
      <c r="E22" s="30">
        <v>42</v>
      </c>
      <c r="F22" s="30">
        <v>65</v>
      </c>
      <c r="G22" s="30">
        <v>203</v>
      </c>
      <c r="H22" s="30"/>
      <c r="I22" s="30">
        <v>828</v>
      </c>
      <c r="J22" s="30">
        <v>2638</v>
      </c>
      <c r="K22" s="30">
        <v>85</v>
      </c>
      <c r="L22" s="7"/>
    </row>
    <row r="23" spans="1:12" ht="15.75">
      <c r="A23" s="5" t="s">
        <v>90</v>
      </c>
      <c r="B23" s="12">
        <v>2080</v>
      </c>
      <c r="C23" s="20">
        <v>1</v>
      </c>
      <c r="D23" s="30">
        <v>4</v>
      </c>
      <c r="E23" s="30">
        <v>11</v>
      </c>
      <c r="F23" s="30">
        <v>39</v>
      </c>
      <c r="G23" s="30">
        <v>149</v>
      </c>
      <c r="H23" s="30"/>
      <c r="I23" s="30">
        <v>399</v>
      </c>
      <c r="J23" s="30">
        <v>1431</v>
      </c>
      <c r="K23" s="30">
        <v>47</v>
      </c>
      <c r="L23" s="7"/>
    </row>
    <row r="24" spans="1:12" ht="15.75">
      <c r="A24" s="5" t="s">
        <v>91</v>
      </c>
      <c r="B24" s="12">
        <v>976</v>
      </c>
      <c r="C24" s="20">
        <v>0</v>
      </c>
      <c r="D24" s="20">
        <v>0</v>
      </c>
      <c r="E24" s="30">
        <v>16</v>
      </c>
      <c r="F24" s="30">
        <v>4</v>
      </c>
      <c r="G24" s="30">
        <v>34</v>
      </c>
      <c r="H24" s="30"/>
      <c r="I24" s="30">
        <v>190</v>
      </c>
      <c r="J24" s="30">
        <v>716</v>
      </c>
      <c r="K24" s="30">
        <v>16</v>
      </c>
      <c r="L24" s="7"/>
    </row>
    <row r="25" spans="1:12" ht="15.75">
      <c r="A25" s="5" t="s">
        <v>92</v>
      </c>
      <c r="B25" s="12">
        <v>1829</v>
      </c>
      <c r="C25" s="20">
        <v>0</v>
      </c>
      <c r="D25" s="30">
        <v>3</v>
      </c>
      <c r="E25" s="30">
        <v>21</v>
      </c>
      <c r="F25" s="30">
        <v>11</v>
      </c>
      <c r="G25" s="30">
        <v>52</v>
      </c>
      <c r="H25" s="30"/>
      <c r="I25" s="30">
        <v>323</v>
      </c>
      <c r="J25" s="30">
        <v>1381</v>
      </c>
      <c r="K25" s="30">
        <v>38</v>
      </c>
      <c r="L25" s="7"/>
    </row>
    <row r="26" spans="1:12" ht="15.75">
      <c r="A26" s="5" t="s">
        <v>93</v>
      </c>
      <c r="B26" s="12">
        <v>1132</v>
      </c>
      <c r="C26" s="20">
        <v>0</v>
      </c>
      <c r="D26" s="20">
        <v>1</v>
      </c>
      <c r="E26" s="30">
        <v>10</v>
      </c>
      <c r="F26" s="30">
        <v>6</v>
      </c>
      <c r="G26" s="30">
        <v>71</v>
      </c>
      <c r="H26" s="30"/>
      <c r="I26" s="30">
        <v>235</v>
      </c>
      <c r="J26" s="30">
        <v>786</v>
      </c>
      <c r="K26" s="30">
        <v>23</v>
      </c>
      <c r="L26" s="7"/>
    </row>
    <row r="27" spans="1:12" ht="15.75">
      <c r="A27" s="5" t="s">
        <v>94</v>
      </c>
      <c r="B27" s="12">
        <v>1066</v>
      </c>
      <c r="C27" s="20">
        <v>0</v>
      </c>
      <c r="D27" s="20">
        <v>0</v>
      </c>
      <c r="E27" s="30">
        <v>10</v>
      </c>
      <c r="F27" s="30">
        <v>11</v>
      </c>
      <c r="G27" s="30">
        <v>44</v>
      </c>
      <c r="H27" s="30"/>
      <c r="I27" s="30">
        <v>237</v>
      </c>
      <c r="J27" s="30">
        <v>727</v>
      </c>
      <c r="K27" s="30">
        <v>37</v>
      </c>
      <c r="L27" s="7"/>
    </row>
    <row r="28" spans="1:12" ht="15.75">
      <c r="A28" s="5" t="s">
        <v>95</v>
      </c>
      <c r="B28" s="12">
        <v>763</v>
      </c>
      <c r="C28" s="20">
        <v>1</v>
      </c>
      <c r="D28" s="20">
        <v>1</v>
      </c>
      <c r="E28" s="30">
        <v>7</v>
      </c>
      <c r="F28" s="30">
        <v>3</v>
      </c>
      <c r="G28" s="30">
        <v>50</v>
      </c>
      <c r="H28" s="30"/>
      <c r="I28" s="30">
        <v>212</v>
      </c>
      <c r="J28" s="30">
        <v>467</v>
      </c>
      <c r="K28" s="30">
        <v>23</v>
      </c>
      <c r="L28" s="7"/>
    </row>
    <row r="29" spans="1:12" ht="15.75">
      <c r="A29" s="5" t="s">
        <v>96</v>
      </c>
      <c r="B29" s="12">
        <v>5685</v>
      </c>
      <c r="C29" s="20">
        <v>0</v>
      </c>
      <c r="D29" s="30">
        <v>13</v>
      </c>
      <c r="E29" s="30">
        <v>41</v>
      </c>
      <c r="F29" s="30">
        <v>209</v>
      </c>
      <c r="G29" s="30">
        <v>448</v>
      </c>
      <c r="H29" s="30"/>
      <c r="I29" s="30">
        <v>969</v>
      </c>
      <c r="J29" s="30">
        <v>3867</v>
      </c>
      <c r="K29" s="30">
        <v>138</v>
      </c>
      <c r="L29" s="7"/>
    </row>
    <row r="30" spans="1:12" ht="15.75">
      <c r="A30" s="31" t="s">
        <v>97</v>
      </c>
      <c r="B30" s="12">
        <v>32558</v>
      </c>
      <c r="C30" s="20">
        <v>0</v>
      </c>
      <c r="D30" s="30">
        <v>62</v>
      </c>
      <c r="E30" s="30">
        <v>234</v>
      </c>
      <c r="F30" s="30">
        <v>1684</v>
      </c>
      <c r="G30" s="30">
        <v>2548</v>
      </c>
      <c r="H30" s="30"/>
      <c r="I30" s="30">
        <v>6533</v>
      </c>
      <c r="J30" s="30">
        <v>19663</v>
      </c>
      <c r="K30" s="30">
        <v>1834</v>
      </c>
      <c r="L30" s="7"/>
    </row>
    <row r="31" spans="1:12" ht="15.75">
      <c r="A31" s="31" t="s">
        <v>98</v>
      </c>
      <c r="B31" s="12">
        <v>523</v>
      </c>
      <c r="C31" s="20">
        <v>0</v>
      </c>
      <c r="D31" s="20">
        <v>0</v>
      </c>
      <c r="E31" s="30">
        <v>9</v>
      </c>
      <c r="F31" s="20">
        <v>0</v>
      </c>
      <c r="G31" s="30">
        <v>28</v>
      </c>
      <c r="H31" s="30"/>
      <c r="I31" s="30">
        <v>157</v>
      </c>
      <c r="J31" s="30">
        <v>314</v>
      </c>
      <c r="K31" s="30">
        <v>15</v>
      </c>
      <c r="L31" s="7"/>
    </row>
    <row r="32" spans="1:12" ht="15.75">
      <c r="A32" s="5" t="s">
        <v>99</v>
      </c>
      <c r="B32" s="12">
        <v>942</v>
      </c>
      <c r="C32" s="20">
        <v>0</v>
      </c>
      <c r="D32" s="20">
        <v>0</v>
      </c>
      <c r="E32" s="30">
        <v>16</v>
      </c>
      <c r="F32" s="30">
        <v>1</v>
      </c>
      <c r="G32" s="30">
        <v>40</v>
      </c>
      <c r="H32" s="30"/>
      <c r="I32" s="30">
        <v>245</v>
      </c>
      <c r="J32" s="30">
        <v>613</v>
      </c>
      <c r="K32" s="30">
        <v>27</v>
      </c>
      <c r="L32" s="7"/>
    </row>
    <row r="33" spans="1:12" ht="15.75">
      <c r="A33" s="5" t="s">
        <v>100</v>
      </c>
      <c r="B33" s="12">
        <v>1689</v>
      </c>
      <c r="C33" s="20">
        <v>0</v>
      </c>
      <c r="D33" s="20">
        <v>1</v>
      </c>
      <c r="E33" s="30">
        <v>17</v>
      </c>
      <c r="F33" s="30">
        <v>17</v>
      </c>
      <c r="G33" s="30">
        <v>88</v>
      </c>
      <c r="H33" s="30"/>
      <c r="I33" s="30">
        <v>359</v>
      </c>
      <c r="J33" s="30">
        <v>1153</v>
      </c>
      <c r="K33" s="30">
        <v>54</v>
      </c>
      <c r="L33" s="7"/>
    </row>
    <row r="34" spans="1:12" ht="15.75">
      <c r="A34" s="5" t="s">
        <v>101</v>
      </c>
      <c r="B34" s="12">
        <v>1463</v>
      </c>
      <c r="C34" s="20">
        <v>0</v>
      </c>
      <c r="D34" s="20">
        <v>0</v>
      </c>
      <c r="E34" s="30">
        <v>17</v>
      </c>
      <c r="F34" s="30">
        <v>20</v>
      </c>
      <c r="G34" s="30">
        <v>70</v>
      </c>
      <c r="H34" s="30"/>
      <c r="I34" s="30">
        <v>233</v>
      </c>
      <c r="J34" s="30">
        <v>1089</v>
      </c>
      <c r="K34" s="30">
        <v>34</v>
      </c>
      <c r="L34" s="7"/>
    </row>
    <row r="35" spans="1:12" ht="15.75">
      <c r="A35" s="5" t="s">
        <v>102</v>
      </c>
      <c r="B35" s="12">
        <v>820</v>
      </c>
      <c r="C35" s="20">
        <v>0</v>
      </c>
      <c r="D35" s="20">
        <v>0</v>
      </c>
      <c r="E35" s="30">
        <v>8</v>
      </c>
      <c r="F35" s="30">
        <v>9</v>
      </c>
      <c r="G35" s="30">
        <v>75</v>
      </c>
      <c r="H35" s="30"/>
      <c r="I35" s="30">
        <v>224</v>
      </c>
      <c r="J35" s="30">
        <v>471</v>
      </c>
      <c r="K35" s="30">
        <v>33</v>
      </c>
      <c r="L35" s="7"/>
    </row>
    <row r="36" spans="1:12" ht="15.75">
      <c r="A36" s="5" t="s">
        <v>103</v>
      </c>
      <c r="B36" s="12">
        <v>52</v>
      </c>
      <c r="C36" s="20">
        <v>0</v>
      </c>
      <c r="D36" s="20">
        <v>0</v>
      </c>
      <c r="E36" s="20">
        <v>1</v>
      </c>
      <c r="F36" s="20">
        <v>1</v>
      </c>
      <c r="G36" s="30">
        <v>2</v>
      </c>
      <c r="H36" s="30"/>
      <c r="I36" s="30">
        <v>17</v>
      </c>
      <c r="J36" s="30">
        <v>29</v>
      </c>
      <c r="K36" s="20">
        <v>2</v>
      </c>
      <c r="L36" s="7"/>
    </row>
    <row r="37" spans="1:12" ht="15.75">
      <c r="A37" s="5" t="s">
        <v>104</v>
      </c>
      <c r="B37" s="12">
        <v>1355</v>
      </c>
      <c r="C37" s="20">
        <v>0</v>
      </c>
      <c r="D37" s="20">
        <v>0</v>
      </c>
      <c r="E37" s="30">
        <v>15</v>
      </c>
      <c r="F37" s="30">
        <v>7</v>
      </c>
      <c r="G37" s="30">
        <v>143</v>
      </c>
      <c r="H37" s="30"/>
      <c r="I37" s="30">
        <v>266</v>
      </c>
      <c r="J37" s="30">
        <v>900</v>
      </c>
      <c r="K37" s="30">
        <v>24</v>
      </c>
      <c r="L37" s="7"/>
    </row>
    <row r="38" spans="1:12" ht="15.75">
      <c r="A38" s="5" t="s">
        <v>105</v>
      </c>
      <c r="B38" s="12">
        <v>2424</v>
      </c>
      <c r="C38" s="20">
        <v>0</v>
      </c>
      <c r="D38" s="14">
        <v>6</v>
      </c>
      <c r="E38" s="30">
        <v>20</v>
      </c>
      <c r="F38" s="30">
        <v>26</v>
      </c>
      <c r="G38" s="30">
        <v>165</v>
      </c>
      <c r="H38" s="30"/>
      <c r="I38" s="30">
        <v>394</v>
      </c>
      <c r="J38" s="30">
        <v>1759</v>
      </c>
      <c r="K38" s="30">
        <v>54</v>
      </c>
      <c r="L38" s="7"/>
    </row>
    <row r="39" spans="1:12" ht="15.75">
      <c r="A39" s="5" t="s">
        <v>106</v>
      </c>
      <c r="B39" s="12">
        <v>461</v>
      </c>
      <c r="C39" s="20">
        <v>0</v>
      </c>
      <c r="D39" s="20">
        <v>0</v>
      </c>
      <c r="E39" s="30">
        <v>3</v>
      </c>
      <c r="F39" s="20">
        <v>2</v>
      </c>
      <c r="G39" s="30">
        <v>20</v>
      </c>
      <c r="H39" s="30"/>
      <c r="I39" s="30">
        <v>185</v>
      </c>
      <c r="J39" s="30">
        <v>235</v>
      </c>
      <c r="K39" s="30">
        <v>16</v>
      </c>
      <c r="L39" s="7"/>
    </row>
    <row r="40" spans="1:12" ht="15.75">
      <c r="A40" s="5" t="s">
        <v>107</v>
      </c>
      <c r="B40" s="12">
        <v>1138</v>
      </c>
      <c r="C40" s="20">
        <v>0</v>
      </c>
      <c r="D40" s="14">
        <v>2</v>
      </c>
      <c r="E40" s="30">
        <v>10</v>
      </c>
      <c r="F40" s="30">
        <v>5</v>
      </c>
      <c r="G40" s="30">
        <v>28</v>
      </c>
      <c r="H40" s="30"/>
      <c r="I40" s="30">
        <v>143</v>
      </c>
      <c r="J40" s="30">
        <v>942</v>
      </c>
      <c r="K40" s="30">
        <v>8</v>
      </c>
      <c r="L40" s="7"/>
    </row>
    <row r="41" spans="1:12" ht="15.75">
      <c r="A41" s="5" t="s">
        <v>108</v>
      </c>
      <c r="B41" s="12">
        <v>1218</v>
      </c>
      <c r="C41" s="20">
        <v>0</v>
      </c>
      <c r="D41" s="20">
        <v>1</v>
      </c>
      <c r="E41" s="30">
        <v>10</v>
      </c>
      <c r="F41" s="30">
        <v>7</v>
      </c>
      <c r="G41" s="30">
        <v>31</v>
      </c>
      <c r="H41" s="30"/>
      <c r="I41" s="30">
        <v>204</v>
      </c>
      <c r="J41" s="30">
        <v>945</v>
      </c>
      <c r="K41" s="30">
        <v>20</v>
      </c>
      <c r="L41" s="7"/>
    </row>
    <row r="42" spans="1:12" ht="15.75">
      <c r="A42" s="5" t="s">
        <v>109</v>
      </c>
      <c r="B42" s="12">
        <v>25994</v>
      </c>
      <c r="C42" s="20">
        <v>0</v>
      </c>
      <c r="D42" s="30">
        <v>47</v>
      </c>
      <c r="E42" s="30">
        <v>161</v>
      </c>
      <c r="F42" s="30">
        <v>959</v>
      </c>
      <c r="G42" s="30">
        <v>1653</v>
      </c>
      <c r="H42" s="30"/>
      <c r="I42" s="30">
        <v>5227</v>
      </c>
      <c r="J42" s="30">
        <v>16919</v>
      </c>
      <c r="K42" s="30">
        <v>1028</v>
      </c>
      <c r="L42" s="7"/>
    </row>
    <row r="43" spans="1:12" ht="15.75">
      <c r="A43" s="5" t="s">
        <v>110</v>
      </c>
      <c r="B43" s="12">
        <v>1163</v>
      </c>
      <c r="C43" s="20">
        <v>0</v>
      </c>
      <c r="D43" s="20">
        <v>1</v>
      </c>
      <c r="E43" s="20">
        <v>2</v>
      </c>
      <c r="F43" s="30">
        <v>12</v>
      </c>
      <c r="G43" s="30">
        <v>57</v>
      </c>
      <c r="H43" s="30"/>
      <c r="I43" s="30">
        <v>200</v>
      </c>
      <c r="J43" s="30">
        <v>861</v>
      </c>
      <c r="K43" s="30">
        <v>30</v>
      </c>
      <c r="L43" s="7"/>
    </row>
    <row r="44" spans="1:12" ht="15.75">
      <c r="A44" s="5" t="s">
        <v>111</v>
      </c>
      <c r="B44" s="12">
        <v>20307</v>
      </c>
      <c r="C44" s="30">
        <v>1</v>
      </c>
      <c r="D44" s="30">
        <v>28</v>
      </c>
      <c r="E44" s="30">
        <v>79</v>
      </c>
      <c r="F44" s="30">
        <v>1077</v>
      </c>
      <c r="G44" s="30">
        <v>1158</v>
      </c>
      <c r="H44" s="30"/>
      <c r="I44" s="30">
        <v>2650</v>
      </c>
      <c r="J44" s="30">
        <v>14161</v>
      </c>
      <c r="K44" s="30">
        <v>1154</v>
      </c>
      <c r="L44" s="7"/>
    </row>
    <row r="45" spans="1:12" ht="15.75">
      <c r="A45" s="5" t="s">
        <v>112</v>
      </c>
      <c r="B45" s="12">
        <v>7143</v>
      </c>
      <c r="C45" s="20">
        <v>0</v>
      </c>
      <c r="D45" s="30">
        <v>5</v>
      </c>
      <c r="E45" s="30">
        <v>53</v>
      </c>
      <c r="F45" s="30">
        <v>244</v>
      </c>
      <c r="G45" s="30">
        <v>527</v>
      </c>
      <c r="H45" s="30"/>
      <c r="I45" s="30">
        <v>1702</v>
      </c>
      <c r="J45" s="30">
        <v>4367</v>
      </c>
      <c r="K45" s="30">
        <v>245</v>
      </c>
      <c r="L45" s="7"/>
    </row>
    <row r="46" spans="1:12" ht="15.75">
      <c r="A46" s="5" t="s">
        <v>113</v>
      </c>
      <c r="B46" s="12">
        <v>6207</v>
      </c>
      <c r="C46" s="20">
        <v>0</v>
      </c>
      <c r="D46" s="30">
        <v>7</v>
      </c>
      <c r="E46" s="30">
        <v>45</v>
      </c>
      <c r="F46" s="30">
        <v>173</v>
      </c>
      <c r="G46" s="30">
        <v>357</v>
      </c>
      <c r="H46" s="30"/>
      <c r="I46" s="30">
        <v>1201</v>
      </c>
      <c r="J46" s="30">
        <v>4260</v>
      </c>
      <c r="K46" s="30">
        <v>164</v>
      </c>
      <c r="L46" s="7"/>
    </row>
    <row r="47" spans="1:12" ht="15.75">
      <c r="A47" s="5" t="s">
        <v>114</v>
      </c>
      <c r="B47" s="12">
        <v>12999</v>
      </c>
      <c r="C47" s="30">
        <v>1</v>
      </c>
      <c r="D47" s="30">
        <v>17</v>
      </c>
      <c r="E47" s="30">
        <v>105</v>
      </c>
      <c r="F47" s="30">
        <v>463</v>
      </c>
      <c r="G47" s="30">
        <v>1023</v>
      </c>
      <c r="H47" s="30"/>
      <c r="I47" s="30">
        <v>3037</v>
      </c>
      <c r="J47" s="30">
        <v>7813</v>
      </c>
      <c r="K47" s="30">
        <v>541</v>
      </c>
      <c r="L47" s="7"/>
    </row>
    <row r="48" spans="1:12" ht="15.75">
      <c r="A48" s="5" t="s">
        <v>115</v>
      </c>
      <c r="B48" s="12">
        <v>1993</v>
      </c>
      <c r="C48" s="20">
        <v>0</v>
      </c>
      <c r="D48" s="14">
        <v>1</v>
      </c>
      <c r="E48" s="30">
        <v>28</v>
      </c>
      <c r="F48" s="30">
        <v>24</v>
      </c>
      <c r="G48" s="30">
        <v>75</v>
      </c>
      <c r="H48" s="30"/>
      <c r="I48" s="30">
        <v>336</v>
      </c>
      <c r="J48" s="30">
        <v>1493</v>
      </c>
      <c r="K48" s="30">
        <v>36</v>
      </c>
      <c r="L48" s="7"/>
    </row>
    <row r="49" spans="1:12" ht="15.75">
      <c r="A49" s="5" t="s">
        <v>116</v>
      </c>
      <c r="B49" s="12">
        <v>9144</v>
      </c>
      <c r="C49" s="20">
        <v>0</v>
      </c>
      <c r="D49" s="30">
        <v>17</v>
      </c>
      <c r="E49" s="30">
        <v>51</v>
      </c>
      <c r="F49" s="30">
        <v>338</v>
      </c>
      <c r="G49" s="30">
        <v>589</v>
      </c>
      <c r="H49" s="30"/>
      <c r="I49" s="30">
        <v>1227</v>
      </c>
      <c r="J49" s="30">
        <v>6683</v>
      </c>
      <c r="K49" s="30">
        <v>239</v>
      </c>
      <c r="L49" s="7"/>
    </row>
    <row r="50" spans="1:12" ht="15.75">
      <c r="A50" s="5" t="s">
        <v>117</v>
      </c>
      <c r="B50" s="12">
        <v>1061</v>
      </c>
      <c r="C50" s="20">
        <v>0</v>
      </c>
      <c r="D50" s="20">
        <v>0</v>
      </c>
      <c r="E50" s="30">
        <v>6</v>
      </c>
      <c r="F50" s="30">
        <v>10</v>
      </c>
      <c r="G50" s="30">
        <v>63</v>
      </c>
      <c r="H50" s="30"/>
      <c r="I50" s="30">
        <v>227</v>
      </c>
      <c r="J50" s="30">
        <v>706</v>
      </c>
      <c r="K50" s="30">
        <v>49</v>
      </c>
      <c r="L50" s="7"/>
    </row>
    <row r="51" spans="1:12" ht="15.75">
      <c r="A51" s="5" t="s">
        <v>118</v>
      </c>
      <c r="B51" s="12">
        <v>3286</v>
      </c>
      <c r="C51" s="20">
        <v>0</v>
      </c>
      <c r="D51" s="20">
        <v>3</v>
      </c>
      <c r="E51" s="30">
        <v>29</v>
      </c>
      <c r="F51" s="30">
        <v>31</v>
      </c>
      <c r="G51" s="30">
        <v>126</v>
      </c>
      <c r="H51" s="30"/>
      <c r="I51" s="30">
        <v>767</v>
      </c>
      <c r="J51" s="30">
        <v>2226</v>
      </c>
      <c r="K51" s="30">
        <v>104</v>
      </c>
      <c r="L51" s="7"/>
    </row>
    <row r="52" spans="1:12" ht="15.75">
      <c r="A52" s="5" t="s">
        <v>119</v>
      </c>
      <c r="B52" s="12">
        <v>1145</v>
      </c>
      <c r="C52" s="20">
        <v>0</v>
      </c>
      <c r="D52" s="20">
        <v>0</v>
      </c>
      <c r="E52" s="30">
        <v>14</v>
      </c>
      <c r="F52" s="30">
        <v>10</v>
      </c>
      <c r="G52" s="30">
        <v>103</v>
      </c>
      <c r="H52" s="30"/>
      <c r="I52" s="30">
        <v>267</v>
      </c>
      <c r="J52" s="30">
        <v>724</v>
      </c>
      <c r="K52" s="30">
        <v>27</v>
      </c>
      <c r="L52" s="7"/>
    </row>
    <row r="53" spans="1:12" ht="15.75">
      <c r="A53" s="5" t="s">
        <v>120</v>
      </c>
      <c r="B53" s="12">
        <v>933</v>
      </c>
      <c r="C53" s="20">
        <v>0</v>
      </c>
      <c r="D53" s="20">
        <v>2</v>
      </c>
      <c r="E53" s="30">
        <v>6</v>
      </c>
      <c r="F53" s="30">
        <v>10</v>
      </c>
      <c r="G53" s="30">
        <v>50</v>
      </c>
      <c r="H53" s="30"/>
      <c r="I53" s="30">
        <v>189</v>
      </c>
      <c r="J53" s="30">
        <v>652</v>
      </c>
      <c r="K53" s="30">
        <v>24</v>
      </c>
      <c r="L53" s="7"/>
    </row>
    <row r="54" spans="1:12" ht="15.75">
      <c r="A54" s="5" t="s">
        <v>121</v>
      </c>
      <c r="B54" s="12">
        <v>4831</v>
      </c>
      <c r="C54" s="20">
        <v>0</v>
      </c>
      <c r="D54" s="30">
        <v>2</v>
      </c>
      <c r="E54" s="30">
        <v>38</v>
      </c>
      <c r="F54" s="30">
        <v>162</v>
      </c>
      <c r="G54" s="30">
        <v>344</v>
      </c>
      <c r="H54" s="30"/>
      <c r="I54" s="30">
        <v>959</v>
      </c>
      <c r="J54" s="30">
        <v>3096</v>
      </c>
      <c r="K54" s="30">
        <v>230</v>
      </c>
      <c r="L54" s="7"/>
    </row>
    <row r="55" spans="1:12" ht="15.75">
      <c r="A55" s="5" t="s">
        <v>122</v>
      </c>
      <c r="B55" s="12">
        <v>4758</v>
      </c>
      <c r="C55" s="20">
        <v>0</v>
      </c>
      <c r="D55" s="30">
        <v>2</v>
      </c>
      <c r="E55" s="30">
        <v>19</v>
      </c>
      <c r="F55" s="30">
        <v>145</v>
      </c>
      <c r="G55" s="30">
        <v>293</v>
      </c>
      <c r="H55" s="30"/>
      <c r="I55" s="30">
        <v>571</v>
      </c>
      <c r="J55" s="30">
        <v>3606</v>
      </c>
      <c r="K55" s="30">
        <v>122</v>
      </c>
      <c r="L55" s="7"/>
    </row>
    <row r="56" spans="1:12" ht="15.75">
      <c r="A56" s="5" t="s">
        <v>123</v>
      </c>
      <c r="B56" s="12">
        <v>2403</v>
      </c>
      <c r="C56" s="20">
        <v>0</v>
      </c>
      <c r="D56" s="20">
        <v>2</v>
      </c>
      <c r="E56" s="30">
        <v>23</v>
      </c>
      <c r="F56" s="30">
        <v>19</v>
      </c>
      <c r="G56" s="30">
        <v>94</v>
      </c>
      <c r="H56" s="30"/>
      <c r="I56" s="30">
        <v>463</v>
      </c>
      <c r="J56" s="30">
        <v>1748</v>
      </c>
      <c r="K56" s="30">
        <v>54</v>
      </c>
      <c r="L56" s="7"/>
    </row>
    <row r="57" spans="1:12" ht="15.75">
      <c r="A57" s="5" t="s">
        <v>124</v>
      </c>
      <c r="B57" s="12">
        <v>3236</v>
      </c>
      <c r="C57" s="20">
        <v>1</v>
      </c>
      <c r="D57" s="20">
        <v>0</v>
      </c>
      <c r="E57" s="30">
        <v>22</v>
      </c>
      <c r="F57" s="30">
        <v>26</v>
      </c>
      <c r="G57" s="30">
        <v>103</v>
      </c>
      <c r="H57" s="30"/>
      <c r="I57" s="30">
        <v>549</v>
      </c>
      <c r="J57" s="30">
        <v>2457</v>
      </c>
      <c r="K57" s="30">
        <v>79</v>
      </c>
      <c r="L57" s="7"/>
    </row>
    <row r="58" spans="1:12" ht="15.75">
      <c r="A58" s="5" t="s">
        <v>125</v>
      </c>
      <c r="B58" s="12">
        <v>6017</v>
      </c>
      <c r="C58" s="20">
        <v>0</v>
      </c>
      <c r="D58" s="30">
        <v>8</v>
      </c>
      <c r="E58" s="30">
        <v>55</v>
      </c>
      <c r="F58" s="30">
        <v>280</v>
      </c>
      <c r="G58" s="30">
        <v>404</v>
      </c>
      <c r="H58" s="30"/>
      <c r="I58" s="30">
        <v>1140</v>
      </c>
      <c r="J58" s="30">
        <v>3910</v>
      </c>
      <c r="K58" s="30">
        <v>220</v>
      </c>
      <c r="L58" s="7"/>
    </row>
    <row r="59" spans="1:12" ht="15.75">
      <c r="A59" s="5" t="s">
        <v>126</v>
      </c>
      <c r="B59" s="12">
        <v>467</v>
      </c>
      <c r="C59" s="20">
        <v>0</v>
      </c>
      <c r="D59" s="20">
        <v>0</v>
      </c>
      <c r="E59" s="30">
        <v>2</v>
      </c>
      <c r="F59" s="30">
        <v>3</v>
      </c>
      <c r="G59" s="30">
        <v>12</v>
      </c>
      <c r="H59" s="30"/>
      <c r="I59" s="30">
        <v>98</v>
      </c>
      <c r="J59" s="30">
        <v>343</v>
      </c>
      <c r="K59" s="30">
        <v>9</v>
      </c>
      <c r="L59" s="7"/>
    </row>
    <row r="60" spans="1:12" ht="15.75">
      <c r="A60" s="5" t="s">
        <v>127</v>
      </c>
      <c r="B60" s="12">
        <v>197</v>
      </c>
      <c r="C60" s="20">
        <v>0</v>
      </c>
      <c r="D60" s="20">
        <v>0</v>
      </c>
      <c r="E60" s="30">
        <v>1</v>
      </c>
      <c r="F60" s="30">
        <v>2</v>
      </c>
      <c r="G60" s="30">
        <v>7</v>
      </c>
      <c r="H60" s="30"/>
      <c r="I60" s="30">
        <v>32</v>
      </c>
      <c r="J60" s="30">
        <v>148</v>
      </c>
      <c r="K60" s="30">
        <v>7</v>
      </c>
      <c r="L60" s="7"/>
    </row>
    <row r="61" spans="1:12" ht="15.75">
      <c r="A61" s="5" t="s">
        <v>128</v>
      </c>
      <c r="B61" s="12">
        <v>655</v>
      </c>
      <c r="C61" s="20">
        <v>2</v>
      </c>
      <c r="D61" s="20">
        <v>0</v>
      </c>
      <c r="E61" s="30">
        <v>14</v>
      </c>
      <c r="F61" s="20">
        <v>4</v>
      </c>
      <c r="G61" s="30">
        <v>34</v>
      </c>
      <c r="H61" s="30"/>
      <c r="I61" s="30">
        <v>118</v>
      </c>
      <c r="J61" s="30">
        <v>476</v>
      </c>
      <c r="K61" s="30">
        <v>9</v>
      </c>
      <c r="L61" s="7"/>
    </row>
    <row r="62" spans="1:12" ht="15.75">
      <c r="A62" s="5" t="s">
        <v>129</v>
      </c>
      <c r="B62" s="12">
        <v>1837</v>
      </c>
      <c r="C62" s="20">
        <v>0</v>
      </c>
      <c r="D62" s="14">
        <v>2</v>
      </c>
      <c r="E62" s="30">
        <v>18</v>
      </c>
      <c r="F62" s="30">
        <v>13</v>
      </c>
      <c r="G62" s="30">
        <v>131</v>
      </c>
      <c r="H62" s="30"/>
      <c r="I62" s="30">
        <v>370</v>
      </c>
      <c r="J62" s="30">
        <v>1259</v>
      </c>
      <c r="K62" s="30">
        <v>44</v>
      </c>
      <c r="L62" s="7"/>
    </row>
    <row r="63" spans="1:12" ht="15.75">
      <c r="A63" s="5" t="s">
        <v>130</v>
      </c>
      <c r="B63" s="12">
        <v>32503</v>
      </c>
      <c r="C63" s="20">
        <v>0</v>
      </c>
      <c r="D63" s="30">
        <v>52</v>
      </c>
      <c r="E63" s="30">
        <v>68</v>
      </c>
      <c r="F63" s="30">
        <v>874</v>
      </c>
      <c r="G63" s="30">
        <v>1366</v>
      </c>
      <c r="H63" s="30"/>
      <c r="I63" s="30">
        <v>4802</v>
      </c>
      <c r="J63" s="30">
        <v>23748</v>
      </c>
      <c r="K63" s="30">
        <v>1593</v>
      </c>
      <c r="L63" s="7"/>
    </row>
    <row r="64" spans="1:12" ht="15.75">
      <c r="A64" s="5" t="s">
        <v>131</v>
      </c>
      <c r="B64" s="12">
        <v>1705</v>
      </c>
      <c r="C64" s="20">
        <v>0</v>
      </c>
      <c r="D64" s="20">
        <v>3</v>
      </c>
      <c r="E64" s="30">
        <v>23</v>
      </c>
      <c r="F64" s="30">
        <v>33</v>
      </c>
      <c r="G64" s="30">
        <v>158</v>
      </c>
      <c r="H64" s="30"/>
      <c r="I64" s="30">
        <v>433</v>
      </c>
      <c r="J64" s="30">
        <v>1004</v>
      </c>
      <c r="K64" s="30">
        <v>51</v>
      </c>
      <c r="L64" s="7"/>
    </row>
    <row r="65" spans="1:12" ht="15.75">
      <c r="A65" s="5" t="s">
        <v>132</v>
      </c>
      <c r="B65" s="12">
        <v>560</v>
      </c>
      <c r="C65" s="20">
        <v>0</v>
      </c>
      <c r="D65" s="20">
        <v>0</v>
      </c>
      <c r="E65" s="30">
        <v>4</v>
      </c>
      <c r="F65" s="20">
        <v>6</v>
      </c>
      <c r="G65" s="30">
        <v>26</v>
      </c>
      <c r="H65" s="30"/>
      <c r="I65" s="30">
        <v>130</v>
      </c>
      <c r="J65" s="30">
        <v>384</v>
      </c>
      <c r="K65" s="30">
        <v>10</v>
      </c>
      <c r="L65" s="7"/>
    </row>
    <row r="66" spans="1:12" ht="15.75">
      <c r="A66" s="5" t="s">
        <v>133</v>
      </c>
      <c r="B66" s="12">
        <v>2500</v>
      </c>
      <c r="C66" s="20">
        <v>1</v>
      </c>
      <c r="D66" s="20">
        <v>2</v>
      </c>
      <c r="E66" s="30">
        <v>16</v>
      </c>
      <c r="F66" s="30">
        <v>27</v>
      </c>
      <c r="G66" s="30">
        <v>74</v>
      </c>
      <c r="H66" s="30"/>
      <c r="I66" s="30">
        <v>313</v>
      </c>
      <c r="J66" s="30">
        <v>2025</v>
      </c>
      <c r="K66" s="30">
        <v>43</v>
      </c>
      <c r="L66" s="7"/>
    </row>
    <row r="67" spans="1:12" ht="15.75">
      <c r="A67" s="5" t="s">
        <v>134</v>
      </c>
      <c r="B67" s="12">
        <v>3839</v>
      </c>
      <c r="C67" s="20">
        <v>0</v>
      </c>
      <c r="D67" s="30">
        <v>2</v>
      </c>
      <c r="E67" s="30">
        <v>31</v>
      </c>
      <c r="F67" s="30">
        <v>63</v>
      </c>
      <c r="G67" s="30">
        <v>312</v>
      </c>
      <c r="H67" s="30"/>
      <c r="I67" s="30">
        <v>706</v>
      </c>
      <c r="J67" s="30">
        <v>2617</v>
      </c>
      <c r="K67" s="30">
        <v>108</v>
      </c>
      <c r="L67" s="7"/>
    </row>
    <row r="68" spans="1:12" ht="15.75">
      <c r="A68" s="5" t="s">
        <v>135</v>
      </c>
      <c r="B68" s="12">
        <v>1286</v>
      </c>
      <c r="C68" s="20">
        <v>0</v>
      </c>
      <c r="D68" s="20">
        <v>0</v>
      </c>
      <c r="E68" s="30">
        <v>17</v>
      </c>
      <c r="F68" s="30">
        <v>9</v>
      </c>
      <c r="G68" s="30">
        <v>70</v>
      </c>
      <c r="H68" s="30"/>
      <c r="I68" s="30">
        <v>191</v>
      </c>
      <c r="J68" s="30">
        <v>984</v>
      </c>
      <c r="K68" s="30">
        <v>15</v>
      </c>
      <c r="L68" s="7"/>
    </row>
    <row r="69" spans="1:12" ht="15.75">
      <c r="A69" s="5" t="s">
        <v>136</v>
      </c>
      <c r="B69" s="12">
        <v>879</v>
      </c>
      <c r="C69" s="20">
        <v>0</v>
      </c>
      <c r="D69" s="20">
        <v>0</v>
      </c>
      <c r="E69" s="30">
        <v>17</v>
      </c>
      <c r="F69" s="20">
        <v>5</v>
      </c>
      <c r="G69" s="30">
        <v>71</v>
      </c>
      <c r="H69" s="30"/>
      <c r="I69" s="30">
        <v>223</v>
      </c>
      <c r="J69" s="30">
        <v>534</v>
      </c>
      <c r="K69" s="30">
        <v>29</v>
      </c>
      <c r="L69" s="7"/>
    </row>
    <row r="70" spans="1:12" ht="15.75">
      <c r="A70" s="5" t="s">
        <v>137</v>
      </c>
      <c r="B70" s="12">
        <v>1955</v>
      </c>
      <c r="C70" s="20">
        <v>0</v>
      </c>
      <c r="D70" s="20">
        <v>0</v>
      </c>
      <c r="E70" s="30">
        <v>21</v>
      </c>
      <c r="F70" s="30">
        <v>15</v>
      </c>
      <c r="G70" s="30">
        <v>132</v>
      </c>
      <c r="H70" s="30"/>
      <c r="I70" s="30">
        <v>481</v>
      </c>
      <c r="J70" s="30">
        <v>1261</v>
      </c>
      <c r="K70" s="30">
        <v>45</v>
      </c>
      <c r="L70" s="7"/>
    </row>
    <row r="71" spans="1:12" ht="15.75">
      <c r="A71" s="5" t="s">
        <v>138</v>
      </c>
      <c r="B71" s="12">
        <v>15320</v>
      </c>
      <c r="C71" s="20">
        <v>0</v>
      </c>
      <c r="D71" s="30">
        <v>19</v>
      </c>
      <c r="E71" s="30">
        <v>75</v>
      </c>
      <c r="F71" s="30">
        <v>1090</v>
      </c>
      <c r="G71" s="30">
        <v>1270</v>
      </c>
      <c r="H71" s="30"/>
      <c r="I71" s="30">
        <v>1978</v>
      </c>
      <c r="J71" s="30">
        <v>10214</v>
      </c>
      <c r="K71" s="30">
        <v>674</v>
      </c>
      <c r="L71" s="7"/>
    </row>
    <row r="72" spans="1:12" ht="15.75">
      <c r="A72" s="5" t="s">
        <v>139</v>
      </c>
      <c r="B72" s="12">
        <v>476</v>
      </c>
      <c r="C72" s="20">
        <v>0</v>
      </c>
      <c r="D72" s="20">
        <v>0</v>
      </c>
      <c r="E72" s="30">
        <v>4</v>
      </c>
      <c r="F72" s="20">
        <v>0</v>
      </c>
      <c r="G72" s="30">
        <v>29</v>
      </c>
      <c r="H72" s="30"/>
      <c r="I72" s="30">
        <v>94</v>
      </c>
      <c r="J72" s="30">
        <v>339</v>
      </c>
      <c r="K72" s="30">
        <v>10</v>
      </c>
      <c r="L72" s="7"/>
    </row>
    <row r="73" spans="1:12" ht="15.75">
      <c r="A73" s="5" t="s">
        <v>140</v>
      </c>
      <c r="B73" s="12">
        <v>474</v>
      </c>
      <c r="C73" s="20">
        <v>0</v>
      </c>
      <c r="D73" s="20">
        <v>0</v>
      </c>
      <c r="E73" s="30">
        <v>5</v>
      </c>
      <c r="F73" s="30">
        <v>2</v>
      </c>
      <c r="G73" s="30">
        <v>11</v>
      </c>
      <c r="H73" s="30"/>
      <c r="I73" s="30">
        <v>128</v>
      </c>
      <c r="J73" s="30">
        <v>321</v>
      </c>
      <c r="K73" s="30">
        <v>7</v>
      </c>
      <c r="L73" s="7"/>
    </row>
    <row r="74" spans="1:12" ht="15.75">
      <c r="A74" s="28" t="s">
        <v>146</v>
      </c>
      <c r="B74" s="28"/>
      <c r="C74" s="28"/>
      <c r="D74" s="28"/>
      <c r="E74" s="28"/>
      <c r="F74" s="28"/>
      <c r="G74" s="28"/>
      <c r="H74" s="28"/>
      <c r="I74" s="28"/>
      <c r="J74" s="28"/>
      <c r="K74" s="28"/>
      <c r="L74" s="7"/>
    </row>
    <row r="75" spans="1:12" ht="15.75">
      <c r="A75" s="8"/>
      <c r="B75" s="8"/>
      <c r="C75" s="8"/>
      <c r="D75" s="8"/>
      <c r="E75" s="8"/>
      <c r="F75" s="8"/>
      <c r="G75" s="8"/>
      <c r="H75" s="8"/>
      <c r="I75" s="8"/>
      <c r="J75" s="8"/>
      <c r="K75" s="8"/>
      <c r="L75" s="7"/>
    </row>
    <row r="76" spans="1:12" ht="15.75">
      <c r="A76" s="5" t="s">
        <v>147</v>
      </c>
      <c r="B76" s="5"/>
      <c r="C76" s="5"/>
      <c r="D76" s="5"/>
      <c r="E76" s="4"/>
      <c r="F76" s="4"/>
      <c r="G76" s="4"/>
      <c r="H76" s="4"/>
      <c r="I76" s="4"/>
      <c r="J76" s="5"/>
      <c r="K76" s="5"/>
      <c r="L76" s="7"/>
    </row>
    <row r="77" spans="1:12" ht="15.75">
      <c r="A77" s="5"/>
      <c r="B77" s="5"/>
      <c r="C77" s="5"/>
      <c r="D77" s="5"/>
      <c r="E77" s="4"/>
      <c r="F77" s="4"/>
      <c r="G77" s="4"/>
      <c r="H77" s="4"/>
      <c r="I77" s="4"/>
      <c r="J77" s="5"/>
      <c r="K77" s="5"/>
      <c r="L77" s="7"/>
    </row>
    <row r="78" spans="1:12" ht="15.75">
      <c r="A78" s="69" t="s">
        <v>3</v>
      </c>
      <c r="B78" s="5"/>
      <c r="C78" s="5"/>
      <c r="D78" s="5"/>
      <c r="E78" s="5"/>
      <c r="F78" s="5"/>
      <c r="G78" s="5"/>
      <c r="H78" s="5"/>
      <c r="I78" s="5"/>
      <c r="J78" s="5"/>
      <c r="K78" s="5"/>
      <c r="L78" s="7"/>
    </row>
    <row r="79" spans="1:12" ht="15.75">
      <c r="A79" s="4"/>
      <c r="B79" s="5"/>
      <c r="C79" s="5"/>
      <c r="D79" s="5"/>
      <c r="E79" s="5"/>
      <c r="F79" s="5"/>
      <c r="G79" s="5"/>
      <c r="H79" s="5"/>
      <c r="I79" s="5"/>
      <c r="J79" s="5"/>
      <c r="K79" s="5"/>
      <c r="L79" s="7"/>
    </row>
    <row r="80" spans="1:12" ht="15.75">
      <c r="A80" s="5"/>
      <c r="B80" s="5"/>
      <c r="C80" s="5"/>
      <c r="D80" s="5"/>
      <c r="E80" s="5"/>
      <c r="F80" s="5"/>
      <c r="G80" s="5"/>
      <c r="H80" s="5"/>
      <c r="I80" s="5"/>
      <c r="J80" s="5"/>
      <c r="K80" s="5"/>
      <c r="L80" s="7"/>
    </row>
    <row r="81" spans="1:12" ht="15.75">
      <c r="A81" s="7"/>
      <c r="B81" s="7"/>
      <c r="C81" s="7"/>
      <c r="D81" s="7"/>
      <c r="E81" s="7"/>
      <c r="F81" s="7"/>
      <c r="G81" s="7"/>
      <c r="H81" s="7"/>
      <c r="I81" s="7"/>
      <c r="J81" s="7"/>
      <c r="K81" s="7"/>
      <c r="L81" s="7"/>
    </row>
    <row r="82" spans="1:12" ht="15.75">
      <c r="A82" s="7"/>
      <c r="B82" s="7"/>
      <c r="C82" s="7"/>
      <c r="D82" s="7"/>
      <c r="E82" s="7"/>
      <c r="F82" s="7"/>
      <c r="G82" s="7"/>
      <c r="H82" s="7"/>
      <c r="I82" s="7"/>
      <c r="J82" s="7"/>
      <c r="K82" s="7"/>
      <c r="L82" s="7"/>
    </row>
    <row r="83" spans="1:12" ht="15.75">
      <c r="A83" s="7"/>
      <c r="B83" s="7"/>
      <c r="C83" s="7"/>
      <c r="D83" s="7"/>
      <c r="E83" s="7"/>
      <c r="F83" s="7"/>
      <c r="G83" s="7"/>
      <c r="H83" s="7"/>
      <c r="I83" s="7"/>
      <c r="J83" s="7"/>
      <c r="K83" s="7"/>
      <c r="L83" s="7"/>
    </row>
    <row r="84" spans="1:12" ht="15.75">
      <c r="A84" s="7"/>
      <c r="B84" s="7"/>
      <c r="C84" s="7"/>
      <c r="D84" s="7"/>
      <c r="E84" s="7"/>
      <c r="F84" s="7"/>
      <c r="G84" s="7"/>
      <c r="H84" s="7"/>
      <c r="I84" s="7"/>
      <c r="J84" s="7"/>
      <c r="K84" s="7"/>
      <c r="L84" s="7"/>
    </row>
    <row r="85" spans="1:12" ht="15.75">
      <c r="A85" s="7"/>
      <c r="B85" s="7"/>
      <c r="C85" s="7"/>
      <c r="D85" s="7"/>
      <c r="E85" s="7"/>
      <c r="F85" s="7"/>
      <c r="G85" s="7"/>
      <c r="H85" s="7"/>
      <c r="I85" s="7"/>
      <c r="J85" s="7"/>
      <c r="K85" s="7"/>
      <c r="L85" s="7"/>
    </row>
    <row r="86" spans="1:12" ht="15.75">
      <c r="A86" s="7"/>
      <c r="B86" s="7"/>
      <c r="C86" s="7"/>
      <c r="D86" s="7"/>
      <c r="E86" s="7"/>
      <c r="F86" s="7"/>
      <c r="G86" s="7"/>
      <c r="H86" s="7"/>
      <c r="I86" s="7"/>
      <c r="J86" s="7"/>
      <c r="K86" s="7"/>
      <c r="L86" s="7"/>
    </row>
    <row r="87" spans="1:12" ht="15.75">
      <c r="A87" s="7"/>
      <c r="B87" s="7"/>
      <c r="C87" s="7"/>
      <c r="D87" s="7"/>
      <c r="E87" s="7"/>
      <c r="F87" s="7"/>
      <c r="G87" s="7"/>
      <c r="H87" s="7"/>
      <c r="I87" s="7"/>
      <c r="J87" s="7"/>
      <c r="K87" s="7"/>
      <c r="L87" s="7"/>
    </row>
    <row r="88" spans="1:12" ht="15.75">
      <c r="A88" s="7"/>
      <c r="B88" s="7"/>
      <c r="C88" s="7"/>
      <c r="D88" s="7"/>
      <c r="E88" s="7"/>
      <c r="F88" s="7"/>
      <c r="G88" s="7"/>
      <c r="H88" s="7"/>
      <c r="I88" s="7"/>
      <c r="J88" s="7"/>
      <c r="K88" s="7"/>
      <c r="L88" s="7"/>
    </row>
    <row r="89" spans="1:12" ht="15.75">
      <c r="A89" s="7"/>
      <c r="B89" s="7"/>
      <c r="C89" s="7"/>
      <c r="D89" s="7"/>
      <c r="E89" s="7"/>
      <c r="F89" s="7"/>
      <c r="G89" s="7"/>
      <c r="H89" s="7"/>
      <c r="I89" s="7"/>
      <c r="J89" s="7"/>
      <c r="K89" s="7"/>
      <c r="L89" s="7"/>
    </row>
    <row r="90" spans="1:12" ht="15.75">
      <c r="A90" s="7"/>
      <c r="B90" s="7"/>
      <c r="C90" s="7"/>
      <c r="D90" s="7"/>
      <c r="E90" s="7"/>
      <c r="F90" s="7"/>
      <c r="G90" s="7"/>
      <c r="H90" s="7"/>
      <c r="I90" s="7"/>
      <c r="J90" s="7"/>
      <c r="K90" s="7"/>
      <c r="L90" s="7"/>
    </row>
    <row r="91" spans="1:12" ht="15.75">
      <c r="A91" s="7"/>
      <c r="B91" s="7"/>
      <c r="C91" s="7"/>
      <c r="D91" s="7"/>
      <c r="E91" s="7"/>
      <c r="F91" s="7"/>
      <c r="G91" s="7"/>
      <c r="H91" s="7"/>
      <c r="I91" s="7"/>
      <c r="J91" s="7"/>
      <c r="K91" s="7"/>
      <c r="L91" s="7"/>
    </row>
  </sheetData>
  <sheetProtection/>
  <mergeCells count="2">
    <mergeCell ref="C4:G4"/>
    <mergeCell ref="I4:K4"/>
  </mergeCells>
  <hyperlinks>
    <hyperlink ref="A78" r:id="rId1" display="SOURCE:  New York State Division of Criminal Justice Services, Uniform Crime Reporting System."/>
  </hyperlinks>
  <printOptions/>
  <pageMargins left="0.7" right="0.7" top="0.75" bottom="0.75" header="0.3" footer="0.3"/>
  <pageSetup fitToHeight="2" fitToWidth="1" horizontalDpi="600" verticalDpi="600" orientation="landscape" scale="84" r:id="rId2"/>
</worksheet>
</file>

<file path=xl/worksheets/sheet11.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A1" sqref="A1"/>
    </sheetView>
  </sheetViews>
  <sheetFormatPr defaultColWidth="8.88671875" defaultRowHeight="15.75"/>
  <cols>
    <col min="1" max="1" width="20.77734375" style="0" customWidth="1"/>
    <col min="2" max="19" width="11.77734375" style="0" customWidth="1"/>
  </cols>
  <sheetData>
    <row r="1" spans="1:10" ht="20.25">
      <c r="A1" s="29" t="s">
        <v>4</v>
      </c>
      <c r="B1" s="4"/>
      <c r="C1" s="4"/>
      <c r="D1" s="4"/>
      <c r="E1" s="4"/>
      <c r="F1" s="4"/>
      <c r="G1" s="4"/>
      <c r="H1" s="4"/>
      <c r="I1" s="4"/>
      <c r="J1" s="4"/>
    </row>
    <row r="2" spans="1:10" ht="20.25">
      <c r="A2" s="29" t="s">
        <v>153</v>
      </c>
      <c r="B2" s="4"/>
      <c r="C2" s="5"/>
      <c r="D2" s="4"/>
      <c r="E2" s="4"/>
      <c r="F2" s="4"/>
      <c r="G2" s="4"/>
      <c r="H2" s="4"/>
      <c r="I2" s="4"/>
      <c r="J2" s="4"/>
    </row>
    <row r="3" spans="1:10" ht="15.75">
      <c r="A3" s="5"/>
      <c r="B3" s="5"/>
      <c r="C3" s="5"/>
      <c r="D3" s="5"/>
      <c r="E3" s="5"/>
      <c r="F3" s="5"/>
      <c r="G3" s="5"/>
      <c r="H3" s="5"/>
      <c r="I3" s="5"/>
      <c r="J3" s="5"/>
    </row>
    <row r="4" spans="1:10" ht="15.75">
      <c r="A4" s="9"/>
      <c r="B4" s="61" t="s">
        <v>2</v>
      </c>
      <c r="C4" s="61"/>
      <c r="D4" s="61"/>
      <c r="E4" s="61"/>
      <c r="F4" s="61"/>
      <c r="G4" s="61"/>
      <c r="H4" s="61"/>
      <c r="I4" s="61"/>
      <c r="J4" s="61"/>
    </row>
    <row r="5" spans="1:10" ht="31.5">
      <c r="A5" s="15" t="s">
        <v>0</v>
      </c>
      <c r="B5" s="33" t="s">
        <v>148</v>
      </c>
      <c r="C5" s="33" t="s">
        <v>149</v>
      </c>
      <c r="D5" s="16" t="s">
        <v>6</v>
      </c>
      <c r="E5" s="16" t="s">
        <v>7</v>
      </c>
      <c r="F5" s="16" t="s">
        <v>8</v>
      </c>
      <c r="G5" s="33" t="s">
        <v>150</v>
      </c>
      <c r="H5" s="16" t="s">
        <v>11</v>
      </c>
      <c r="I5" s="16" t="s">
        <v>12</v>
      </c>
      <c r="J5" s="33" t="s">
        <v>151</v>
      </c>
    </row>
    <row r="6" spans="1:10" ht="15.75">
      <c r="A6" s="5"/>
      <c r="B6" s="5"/>
      <c r="C6" s="5"/>
      <c r="D6" s="5"/>
      <c r="E6" s="5"/>
      <c r="F6" s="5"/>
      <c r="G6" s="17"/>
      <c r="H6" s="5"/>
      <c r="I6" s="5"/>
      <c r="J6" s="5"/>
    </row>
    <row r="7" spans="1:10" ht="15.75">
      <c r="A7" s="4" t="s">
        <v>1</v>
      </c>
      <c r="B7" s="12">
        <f>+B9+B16</f>
        <v>448958</v>
      </c>
      <c r="C7" s="20" t="s">
        <v>154</v>
      </c>
      <c r="D7" s="12">
        <f aca="true" t="shared" si="0" ref="D7:J7">+D9+D16</f>
        <v>784</v>
      </c>
      <c r="E7" s="12">
        <f t="shared" si="0"/>
        <v>2571</v>
      </c>
      <c r="F7" s="12">
        <f t="shared" si="0"/>
        <v>28066</v>
      </c>
      <c r="G7" s="12">
        <f t="shared" si="0"/>
        <v>43442</v>
      </c>
      <c r="H7" s="12">
        <f t="shared" si="0"/>
        <v>62429</v>
      </c>
      <c r="I7" s="12">
        <f t="shared" si="0"/>
        <v>289911</v>
      </c>
      <c r="J7" s="12">
        <f t="shared" si="0"/>
        <v>21755</v>
      </c>
    </row>
    <row r="8" spans="1:10" ht="15.75">
      <c r="A8" s="5"/>
      <c r="B8" s="5"/>
      <c r="C8" s="18"/>
      <c r="D8" s="18"/>
      <c r="E8" s="18"/>
      <c r="F8" s="18"/>
      <c r="G8" s="18"/>
      <c r="H8" s="18"/>
      <c r="I8" s="18"/>
      <c r="J8" s="18"/>
    </row>
    <row r="9" spans="1:10" ht="15.75">
      <c r="A9" s="4" t="s">
        <v>77</v>
      </c>
      <c r="B9" s="20">
        <v>188357</v>
      </c>
      <c r="C9" s="20" t="s">
        <v>154</v>
      </c>
      <c r="D9" s="20">
        <v>471</v>
      </c>
      <c r="E9" s="20">
        <v>832</v>
      </c>
      <c r="F9" s="20">
        <v>18597</v>
      </c>
      <c r="G9" s="20">
        <v>26457</v>
      </c>
      <c r="H9" s="20">
        <v>18780</v>
      </c>
      <c r="I9" s="20">
        <v>112526</v>
      </c>
      <c r="J9" s="20">
        <v>10694</v>
      </c>
    </row>
    <row r="10" spans="1:10" ht="15.75">
      <c r="A10" s="4" t="s">
        <v>78</v>
      </c>
      <c r="B10" s="20" t="s">
        <v>154</v>
      </c>
      <c r="C10" s="20" t="s">
        <v>154</v>
      </c>
      <c r="D10" s="20" t="s">
        <v>154</v>
      </c>
      <c r="E10" s="20" t="s">
        <v>154</v>
      </c>
      <c r="F10" s="20" t="s">
        <v>154</v>
      </c>
      <c r="G10" s="20" t="s">
        <v>154</v>
      </c>
      <c r="H10" s="20" t="s">
        <v>154</v>
      </c>
      <c r="I10" s="20" t="s">
        <v>154</v>
      </c>
      <c r="J10" s="20" t="s">
        <v>154</v>
      </c>
    </row>
    <row r="11" spans="1:10" ht="15.75">
      <c r="A11" s="4" t="s">
        <v>79</v>
      </c>
      <c r="B11" s="20" t="s">
        <v>154</v>
      </c>
      <c r="C11" s="20" t="s">
        <v>154</v>
      </c>
      <c r="D11" s="20" t="s">
        <v>154</v>
      </c>
      <c r="E11" s="20" t="s">
        <v>154</v>
      </c>
      <c r="F11" s="20" t="s">
        <v>154</v>
      </c>
      <c r="G11" s="20" t="s">
        <v>154</v>
      </c>
      <c r="H11" s="20" t="s">
        <v>154</v>
      </c>
      <c r="I11" s="20" t="s">
        <v>154</v>
      </c>
      <c r="J11" s="20" t="s">
        <v>154</v>
      </c>
    </row>
    <row r="12" spans="1:10" ht="15.75">
      <c r="A12" s="4" t="s">
        <v>80</v>
      </c>
      <c r="B12" s="20" t="s">
        <v>154</v>
      </c>
      <c r="C12" s="20" t="s">
        <v>154</v>
      </c>
      <c r="D12" s="20" t="s">
        <v>154</v>
      </c>
      <c r="E12" s="20" t="s">
        <v>154</v>
      </c>
      <c r="F12" s="20" t="s">
        <v>154</v>
      </c>
      <c r="G12" s="20" t="s">
        <v>154</v>
      </c>
      <c r="H12" s="20" t="s">
        <v>154</v>
      </c>
      <c r="I12" s="20" t="s">
        <v>154</v>
      </c>
      <c r="J12" s="20" t="s">
        <v>154</v>
      </c>
    </row>
    <row r="13" spans="1:10" ht="15.75">
      <c r="A13" s="4" t="s">
        <v>81</v>
      </c>
      <c r="B13" s="20" t="s">
        <v>154</v>
      </c>
      <c r="C13" s="20" t="s">
        <v>154</v>
      </c>
      <c r="D13" s="20" t="s">
        <v>154</v>
      </c>
      <c r="E13" s="20" t="s">
        <v>154</v>
      </c>
      <c r="F13" s="20" t="s">
        <v>154</v>
      </c>
      <c r="G13" s="20" t="s">
        <v>154</v>
      </c>
      <c r="H13" s="20" t="s">
        <v>154</v>
      </c>
      <c r="I13" s="20" t="s">
        <v>154</v>
      </c>
      <c r="J13" s="20" t="s">
        <v>154</v>
      </c>
    </row>
    <row r="14" spans="1:10" ht="15.75">
      <c r="A14" s="4" t="s">
        <v>82</v>
      </c>
      <c r="B14" s="20" t="s">
        <v>154</v>
      </c>
      <c r="C14" s="20" t="s">
        <v>154</v>
      </c>
      <c r="D14" s="20" t="s">
        <v>154</v>
      </c>
      <c r="E14" s="20" t="s">
        <v>154</v>
      </c>
      <c r="F14" s="20" t="s">
        <v>154</v>
      </c>
      <c r="G14" s="20" t="s">
        <v>154</v>
      </c>
      <c r="H14" s="20" t="s">
        <v>154</v>
      </c>
      <c r="I14" s="20" t="s">
        <v>154</v>
      </c>
      <c r="J14" s="20" t="s">
        <v>154</v>
      </c>
    </row>
    <row r="15" spans="1:10" ht="15.75">
      <c r="A15" s="5"/>
      <c r="B15" s="5"/>
      <c r="C15" s="23"/>
      <c r="D15" s="23"/>
      <c r="E15" s="23"/>
      <c r="F15" s="23"/>
      <c r="G15" s="23"/>
      <c r="H15" s="23"/>
      <c r="I15" s="23"/>
      <c r="J15" s="23"/>
    </row>
    <row r="16" spans="1:10" ht="15.75">
      <c r="A16" s="4" t="s">
        <v>83</v>
      </c>
      <c r="B16" s="24">
        <f aca="true" t="shared" si="1" ref="B16:J16">SUM(B17:B74)</f>
        <v>260601</v>
      </c>
      <c r="C16" s="24">
        <f t="shared" si="1"/>
        <v>63</v>
      </c>
      <c r="D16" s="24">
        <f t="shared" si="1"/>
        <v>313</v>
      </c>
      <c r="E16" s="24">
        <f t="shared" si="1"/>
        <v>1739</v>
      </c>
      <c r="F16" s="24">
        <f t="shared" si="1"/>
        <v>9469</v>
      </c>
      <c r="G16" s="24">
        <f t="shared" si="1"/>
        <v>16985</v>
      </c>
      <c r="H16" s="24">
        <f t="shared" si="1"/>
        <v>43649</v>
      </c>
      <c r="I16" s="24">
        <f t="shared" si="1"/>
        <v>177385</v>
      </c>
      <c r="J16" s="24">
        <f t="shared" si="1"/>
        <v>11061</v>
      </c>
    </row>
    <row r="17" spans="1:10" ht="15.75">
      <c r="A17" s="5" t="s">
        <v>84</v>
      </c>
      <c r="B17" s="12">
        <v>10397</v>
      </c>
      <c r="C17" s="20">
        <v>0</v>
      </c>
      <c r="D17" s="30">
        <v>12</v>
      </c>
      <c r="E17" s="30">
        <v>61</v>
      </c>
      <c r="F17" s="30">
        <v>399</v>
      </c>
      <c r="G17" s="30">
        <v>813</v>
      </c>
      <c r="H17" s="30">
        <v>1463</v>
      </c>
      <c r="I17" s="30">
        <v>7298</v>
      </c>
      <c r="J17" s="30">
        <v>351</v>
      </c>
    </row>
    <row r="18" spans="1:10" ht="15.75">
      <c r="A18" s="5" t="s">
        <v>85</v>
      </c>
      <c r="B18" s="12">
        <v>769</v>
      </c>
      <c r="C18" s="20">
        <v>0</v>
      </c>
      <c r="D18" s="20">
        <v>0</v>
      </c>
      <c r="E18" s="30">
        <v>45</v>
      </c>
      <c r="F18" s="30">
        <v>4</v>
      </c>
      <c r="G18" s="30">
        <v>80</v>
      </c>
      <c r="H18" s="30">
        <v>203</v>
      </c>
      <c r="I18" s="30">
        <v>420</v>
      </c>
      <c r="J18" s="30">
        <v>17</v>
      </c>
    </row>
    <row r="19" spans="1:10" ht="15.75">
      <c r="A19" s="5" t="s">
        <v>86</v>
      </c>
      <c r="B19" s="12">
        <v>6159</v>
      </c>
      <c r="C19" s="30">
        <v>3</v>
      </c>
      <c r="D19" s="30">
        <v>20</v>
      </c>
      <c r="E19" s="30">
        <v>42</v>
      </c>
      <c r="F19" s="30">
        <v>94</v>
      </c>
      <c r="G19" s="30">
        <v>302</v>
      </c>
      <c r="H19" s="30">
        <v>824</v>
      </c>
      <c r="I19" s="30">
        <v>4771</v>
      </c>
      <c r="J19" s="30">
        <v>106</v>
      </c>
    </row>
    <row r="20" spans="1:10" ht="15.75">
      <c r="A20" s="5" t="s">
        <v>87</v>
      </c>
      <c r="B20" s="12">
        <v>1830</v>
      </c>
      <c r="C20" s="30">
        <v>1</v>
      </c>
      <c r="D20" s="20">
        <v>1</v>
      </c>
      <c r="E20" s="30">
        <v>25</v>
      </c>
      <c r="F20" s="30">
        <v>13</v>
      </c>
      <c r="G20" s="30">
        <v>145</v>
      </c>
      <c r="H20" s="30">
        <v>306</v>
      </c>
      <c r="I20" s="30">
        <v>1303</v>
      </c>
      <c r="J20" s="30">
        <v>37</v>
      </c>
    </row>
    <row r="21" spans="1:10" ht="15.75">
      <c r="A21" s="5" t="s">
        <v>88</v>
      </c>
      <c r="B21" s="12">
        <v>1652</v>
      </c>
      <c r="C21" s="20">
        <v>0</v>
      </c>
      <c r="D21" s="14">
        <v>2</v>
      </c>
      <c r="E21" s="30">
        <v>23</v>
      </c>
      <c r="F21" s="30">
        <v>28</v>
      </c>
      <c r="G21" s="30">
        <v>133</v>
      </c>
      <c r="H21" s="30">
        <v>325</v>
      </c>
      <c r="I21" s="30">
        <v>1118</v>
      </c>
      <c r="J21" s="30">
        <v>23</v>
      </c>
    </row>
    <row r="22" spans="1:10" ht="15.75">
      <c r="A22" s="5" t="s">
        <v>89</v>
      </c>
      <c r="B22" s="12">
        <v>3594</v>
      </c>
      <c r="C22" s="30">
        <v>2</v>
      </c>
      <c r="D22" s="30">
        <v>1</v>
      </c>
      <c r="E22" s="30">
        <v>35</v>
      </c>
      <c r="F22" s="30">
        <v>45</v>
      </c>
      <c r="G22" s="30">
        <v>175</v>
      </c>
      <c r="H22" s="30">
        <v>667</v>
      </c>
      <c r="I22" s="30">
        <v>2611</v>
      </c>
      <c r="J22" s="30">
        <v>60</v>
      </c>
    </row>
    <row r="23" spans="1:10" ht="15.75">
      <c r="A23" s="5" t="s">
        <v>90</v>
      </c>
      <c r="B23" s="12">
        <v>2125</v>
      </c>
      <c r="C23" s="20">
        <v>0</v>
      </c>
      <c r="D23" s="30">
        <v>6</v>
      </c>
      <c r="E23" s="30">
        <v>13</v>
      </c>
      <c r="F23" s="30">
        <v>29</v>
      </c>
      <c r="G23" s="30">
        <v>115</v>
      </c>
      <c r="H23" s="30">
        <v>384</v>
      </c>
      <c r="I23" s="30">
        <v>1533</v>
      </c>
      <c r="J23" s="30">
        <v>45</v>
      </c>
    </row>
    <row r="24" spans="1:10" ht="15.75">
      <c r="A24" s="5" t="s">
        <v>91</v>
      </c>
      <c r="B24" s="12">
        <v>986</v>
      </c>
      <c r="C24" s="20">
        <v>0</v>
      </c>
      <c r="D24" s="20">
        <v>0</v>
      </c>
      <c r="E24" s="30">
        <v>11</v>
      </c>
      <c r="F24" s="30">
        <v>7</v>
      </c>
      <c r="G24" s="30">
        <v>35</v>
      </c>
      <c r="H24" s="30">
        <v>208</v>
      </c>
      <c r="I24" s="30">
        <v>707</v>
      </c>
      <c r="J24" s="30">
        <v>18</v>
      </c>
    </row>
    <row r="25" spans="1:10" ht="15.75">
      <c r="A25" s="5" t="s">
        <v>92</v>
      </c>
      <c r="B25" s="12">
        <v>1692</v>
      </c>
      <c r="C25" s="14">
        <v>3</v>
      </c>
      <c r="D25" s="30">
        <v>1</v>
      </c>
      <c r="E25" s="30">
        <v>19</v>
      </c>
      <c r="F25" s="30">
        <v>12</v>
      </c>
      <c r="G25" s="30">
        <v>101</v>
      </c>
      <c r="H25" s="30">
        <v>388</v>
      </c>
      <c r="I25" s="30">
        <v>1137</v>
      </c>
      <c r="J25" s="30">
        <v>34</v>
      </c>
    </row>
    <row r="26" spans="1:10" ht="15.75">
      <c r="A26" s="5" t="s">
        <v>93</v>
      </c>
      <c r="B26" s="12">
        <v>1159</v>
      </c>
      <c r="C26" s="30">
        <v>1</v>
      </c>
      <c r="D26" s="20">
        <v>0</v>
      </c>
      <c r="E26" s="30">
        <v>8</v>
      </c>
      <c r="F26" s="30">
        <v>5</v>
      </c>
      <c r="G26" s="30">
        <v>97</v>
      </c>
      <c r="H26" s="30">
        <v>292</v>
      </c>
      <c r="I26" s="30">
        <v>743</v>
      </c>
      <c r="J26" s="30">
        <v>14</v>
      </c>
    </row>
    <row r="27" spans="1:10" ht="15.75">
      <c r="A27" s="5" t="s">
        <v>94</v>
      </c>
      <c r="B27" s="12">
        <v>1084</v>
      </c>
      <c r="C27" s="30">
        <v>1</v>
      </c>
      <c r="D27" s="20">
        <v>0</v>
      </c>
      <c r="E27" s="30">
        <v>13</v>
      </c>
      <c r="F27" s="30">
        <v>15</v>
      </c>
      <c r="G27" s="30">
        <v>78</v>
      </c>
      <c r="H27" s="30">
        <v>227</v>
      </c>
      <c r="I27" s="30">
        <v>722</v>
      </c>
      <c r="J27" s="30">
        <v>29</v>
      </c>
    </row>
    <row r="28" spans="1:10" ht="15.75">
      <c r="A28" s="5" t="s">
        <v>95</v>
      </c>
      <c r="B28" s="12">
        <v>754</v>
      </c>
      <c r="C28" s="20">
        <v>0</v>
      </c>
      <c r="D28" s="20">
        <v>0</v>
      </c>
      <c r="E28" s="30">
        <v>10</v>
      </c>
      <c r="F28" s="30">
        <v>5</v>
      </c>
      <c r="G28" s="30">
        <v>55</v>
      </c>
      <c r="H28" s="30">
        <v>188</v>
      </c>
      <c r="I28" s="30">
        <v>485</v>
      </c>
      <c r="J28" s="30">
        <v>11</v>
      </c>
    </row>
    <row r="29" spans="1:10" ht="15.75">
      <c r="A29" s="5" t="s">
        <v>96</v>
      </c>
      <c r="B29" s="12">
        <v>5911</v>
      </c>
      <c r="C29" s="30">
        <v>1</v>
      </c>
      <c r="D29" s="30">
        <v>4</v>
      </c>
      <c r="E29" s="30">
        <v>35</v>
      </c>
      <c r="F29" s="30">
        <v>276</v>
      </c>
      <c r="G29" s="30">
        <v>584</v>
      </c>
      <c r="H29" s="30">
        <v>866</v>
      </c>
      <c r="I29" s="30">
        <v>3984</v>
      </c>
      <c r="J29" s="30">
        <v>162</v>
      </c>
    </row>
    <row r="30" spans="1:10" ht="15.75">
      <c r="A30" s="31" t="s">
        <v>97</v>
      </c>
      <c r="B30" s="12">
        <v>32653</v>
      </c>
      <c r="C30" s="30">
        <v>5</v>
      </c>
      <c r="D30" s="30">
        <v>66</v>
      </c>
      <c r="E30" s="30">
        <v>213</v>
      </c>
      <c r="F30" s="30">
        <v>1919</v>
      </c>
      <c r="G30" s="30">
        <v>2718</v>
      </c>
      <c r="H30" s="30">
        <v>5993</v>
      </c>
      <c r="I30" s="30">
        <v>19726</v>
      </c>
      <c r="J30" s="30">
        <v>2018</v>
      </c>
    </row>
    <row r="31" spans="1:10" ht="15.75">
      <c r="A31" s="31" t="s">
        <v>98</v>
      </c>
      <c r="B31" s="12">
        <v>518</v>
      </c>
      <c r="C31" s="30">
        <v>2</v>
      </c>
      <c r="D31" s="20">
        <v>0</v>
      </c>
      <c r="E31" s="30">
        <v>8</v>
      </c>
      <c r="F31" s="30">
        <v>1</v>
      </c>
      <c r="G31" s="30">
        <v>40</v>
      </c>
      <c r="H31" s="30">
        <v>148</v>
      </c>
      <c r="I31" s="30">
        <v>309</v>
      </c>
      <c r="J31" s="30">
        <v>12</v>
      </c>
    </row>
    <row r="32" spans="1:10" ht="15.75">
      <c r="A32" s="5" t="s">
        <v>99</v>
      </c>
      <c r="B32" s="12">
        <v>937</v>
      </c>
      <c r="C32" s="20">
        <v>0</v>
      </c>
      <c r="D32" s="20">
        <v>0</v>
      </c>
      <c r="E32" s="30">
        <v>10</v>
      </c>
      <c r="F32" s="30">
        <v>4</v>
      </c>
      <c r="G32" s="30">
        <v>51</v>
      </c>
      <c r="H32" s="30">
        <v>230</v>
      </c>
      <c r="I32" s="30">
        <v>614</v>
      </c>
      <c r="J32" s="30">
        <v>28</v>
      </c>
    </row>
    <row r="33" spans="1:10" ht="15.75">
      <c r="A33" s="5" t="s">
        <v>100</v>
      </c>
      <c r="B33" s="12">
        <v>1522</v>
      </c>
      <c r="C33" s="30">
        <v>1</v>
      </c>
      <c r="D33" s="20">
        <v>1</v>
      </c>
      <c r="E33" s="30">
        <v>20</v>
      </c>
      <c r="F33" s="30">
        <v>11</v>
      </c>
      <c r="G33" s="30">
        <v>80</v>
      </c>
      <c r="H33" s="30">
        <v>287</v>
      </c>
      <c r="I33" s="30">
        <v>1080</v>
      </c>
      <c r="J33" s="30">
        <v>43</v>
      </c>
    </row>
    <row r="34" spans="1:10" ht="15.75">
      <c r="A34" s="5" t="s">
        <v>101</v>
      </c>
      <c r="B34" s="12">
        <v>1496</v>
      </c>
      <c r="C34" s="30">
        <v>2</v>
      </c>
      <c r="D34" s="20">
        <v>1</v>
      </c>
      <c r="E34" s="30">
        <v>17</v>
      </c>
      <c r="F34" s="30">
        <v>17</v>
      </c>
      <c r="G34" s="30">
        <v>57</v>
      </c>
      <c r="H34" s="30">
        <v>212</v>
      </c>
      <c r="I34" s="30">
        <v>1155</v>
      </c>
      <c r="J34" s="30">
        <v>37</v>
      </c>
    </row>
    <row r="35" spans="1:10" ht="15.75">
      <c r="A35" s="5" t="s">
        <v>102</v>
      </c>
      <c r="B35" s="12">
        <v>843</v>
      </c>
      <c r="C35" s="30">
        <v>2</v>
      </c>
      <c r="D35" s="30">
        <v>1</v>
      </c>
      <c r="E35" s="30">
        <v>7</v>
      </c>
      <c r="F35" s="30">
        <v>6</v>
      </c>
      <c r="G35" s="30">
        <v>88</v>
      </c>
      <c r="H35" s="30">
        <v>207</v>
      </c>
      <c r="I35" s="30">
        <v>512</v>
      </c>
      <c r="J35" s="30">
        <v>22</v>
      </c>
    </row>
    <row r="36" spans="1:10" ht="15.75">
      <c r="A36" s="5" t="s">
        <v>103</v>
      </c>
      <c r="B36" s="12">
        <v>51</v>
      </c>
      <c r="C36" s="20">
        <v>0</v>
      </c>
      <c r="D36" s="20">
        <v>0</v>
      </c>
      <c r="E36" s="20">
        <v>0</v>
      </c>
      <c r="F36" s="20">
        <v>0</v>
      </c>
      <c r="G36" s="30">
        <v>2</v>
      </c>
      <c r="H36" s="30">
        <v>15</v>
      </c>
      <c r="I36" s="30">
        <v>34</v>
      </c>
      <c r="J36" s="20">
        <v>0</v>
      </c>
    </row>
    <row r="37" spans="1:10" ht="15.75">
      <c r="A37" s="5" t="s">
        <v>104</v>
      </c>
      <c r="B37" s="12">
        <v>1369</v>
      </c>
      <c r="C37" s="20">
        <v>2</v>
      </c>
      <c r="D37" s="20">
        <v>0</v>
      </c>
      <c r="E37" s="30">
        <v>18</v>
      </c>
      <c r="F37" s="30">
        <v>17</v>
      </c>
      <c r="G37" s="30">
        <v>133</v>
      </c>
      <c r="H37" s="30">
        <v>236</v>
      </c>
      <c r="I37" s="30">
        <v>953</v>
      </c>
      <c r="J37" s="30">
        <v>12</v>
      </c>
    </row>
    <row r="38" spans="1:10" ht="15.75">
      <c r="A38" s="5" t="s">
        <v>105</v>
      </c>
      <c r="B38" s="12">
        <v>2684</v>
      </c>
      <c r="C38" s="30">
        <v>2</v>
      </c>
      <c r="D38" s="14">
        <v>4</v>
      </c>
      <c r="E38" s="30">
        <v>33</v>
      </c>
      <c r="F38" s="30">
        <v>20</v>
      </c>
      <c r="G38" s="30">
        <v>166</v>
      </c>
      <c r="H38" s="30">
        <v>453</v>
      </c>
      <c r="I38" s="30">
        <v>1956</v>
      </c>
      <c r="J38" s="30">
        <v>52</v>
      </c>
    </row>
    <row r="39" spans="1:10" ht="15.75">
      <c r="A39" s="5" t="s">
        <v>106</v>
      </c>
      <c r="B39" s="12">
        <v>385</v>
      </c>
      <c r="C39" s="20">
        <v>0</v>
      </c>
      <c r="D39" s="14">
        <v>1</v>
      </c>
      <c r="E39" s="30">
        <v>5</v>
      </c>
      <c r="F39" s="20">
        <v>2</v>
      </c>
      <c r="G39" s="30">
        <v>15</v>
      </c>
      <c r="H39" s="30">
        <v>120</v>
      </c>
      <c r="I39" s="30">
        <v>226</v>
      </c>
      <c r="J39" s="30">
        <v>16</v>
      </c>
    </row>
    <row r="40" spans="1:10" ht="15.75">
      <c r="A40" s="5" t="s">
        <v>107</v>
      </c>
      <c r="B40" s="12">
        <v>987</v>
      </c>
      <c r="C40" s="30">
        <v>1</v>
      </c>
      <c r="D40" s="14">
        <v>1</v>
      </c>
      <c r="E40" s="30">
        <v>11</v>
      </c>
      <c r="F40" s="30">
        <v>7</v>
      </c>
      <c r="G40" s="30">
        <v>48</v>
      </c>
      <c r="H40" s="30">
        <v>125</v>
      </c>
      <c r="I40" s="30">
        <v>776</v>
      </c>
      <c r="J40" s="30">
        <v>19</v>
      </c>
    </row>
    <row r="41" spans="1:10" ht="15.75">
      <c r="A41" s="5" t="s">
        <v>108</v>
      </c>
      <c r="B41" s="12">
        <v>1223</v>
      </c>
      <c r="C41" s="20">
        <v>0</v>
      </c>
      <c r="D41" s="20">
        <v>0</v>
      </c>
      <c r="E41" s="30">
        <v>10</v>
      </c>
      <c r="F41" s="30">
        <v>10</v>
      </c>
      <c r="G41" s="30">
        <v>32</v>
      </c>
      <c r="H41" s="30">
        <v>234</v>
      </c>
      <c r="I41" s="30">
        <v>915</v>
      </c>
      <c r="J41" s="30">
        <v>22</v>
      </c>
    </row>
    <row r="42" spans="1:10" ht="15.75">
      <c r="A42" s="5" t="s">
        <v>109</v>
      </c>
      <c r="B42" s="12">
        <v>25713</v>
      </c>
      <c r="C42" s="30">
        <v>1</v>
      </c>
      <c r="D42" s="30">
        <v>32</v>
      </c>
      <c r="E42" s="30">
        <v>171</v>
      </c>
      <c r="F42" s="30">
        <v>1008</v>
      </c>
      <c r="G42" s="30">
        <v>1395</v>
      </c>
      <c r="H42" s="30">
        <v>4561</v>
      </c>
      <c r="I42" s="30">
        <v>17204</v>
      </c>
      <c r="J42" s="30">
        <v>1342</v>
      </c>
    </row>
    <row r="43" spans="1:10" ht="15.75">
      <c r="A43" s="5" t="s">
        <v>110</v>
      </c>
      <c r="B43" s="12">
        <v>726</v>
      </c>
      <c r="C43" s="20">
        <v>0</v>
      </c>
      <c r="D43" s="20">
        <v>0</v>
      </c>
      <c r="E43" s="20">
        <v>0</v>
      </c>
      <c r="F43" s="30">
        <v>6</v>
      </c>
      <c r="G43" s="30">
        <v>125</v>
      </c>
      <c r="H43" s="30">
        <v>107</v>
      </c>
      <c r="I43" s="30">
        <v>473</v>
      </c>
      <c r="J43" s="30">
        <v>15</v>
      </c>
    </row>
    <row r="44" spans="1:10" ht="15.75">
      <c r="A44" s="5" t="s">
        <v>111</v>
      </c>
      <c r="B44" s="12">
        <v>21606</v>
      </c>
      <c r="C44" s="30">
        <v>4</v>
      </c>
      <c r="D44" s="30">
        <v>30</v>
      </c>
      <c r="E44" s="30">
        <v>93</v>
      </c>
      <c r="F44" s="30">
        <v>1191</v>
      </c>
      <c r="G44" s="30">
        <v>1157</v>
      </c>
      <c r="H44" s="30">
        <v>2567</v>
      </c>
      <c r="I44" s="30">
        <v>15020</v>
      </c>
      <c r="J44" s="30">
        <v>1548</v>
      </c>
    </row>
    <row r="45" spans="1:10" ht="15.75">
      <c r="A45" s="5" t="s">
        <v>112</v>
      </c>
      <c r="B45" s="12">
        <v>7136</v>
      </c>
      <c r="C45" s="30">
        <v>2</v>
      </c>
      <c r="D45" s="30">
        <v>9</v>
      </c>
      <c r="E45" s="30">
        <v>47</v>
      </c>
      <c r="F45" s="30">
        <v>235</v>
      </c>
      <c r="G45" s="30">
        <v>554</v>
      </c>
      <c r="H45" s="30">
        <v>1620</v>
      </c>
      <c r="I45" s="30">
        <v>4407</v>
      </c>
      <c r="J45" s="30">
        <v>264</v>
      </c>
    </row>
    <row r="46" spans="1:10" ht="15.75">
      <c r="A46" s="5" t="s">
        <v>113</v>
      </c>
      <c r="B46" s="12">
        <v>6538</v>
      </c>
      <c r="C46" s="30">
        <v>2</v>
      </c>
      <c r="D46" s="30">
        <v>8</v>
      </c>
      <c r="E46" s="30">
        <v>43</v>
      </c>
      <c r="F46" s="30">
        <v>176</v>
      </c>
      <c r="G46" s="30">
        <v>410</v>
      </c>
      <c r="H46" s="30">
        <v>1087</v>
      </c>
      <c r="I46" s="30">
        <v>4673</v>
      </c>
      <c r="J46" s="30">
        <v>141</v>
      </c>
    </row>
    <row r="47" spans="1:10" ht="15.75">
      <c r="A47" s="5" t="s">
        <v>114</v>
      </c>
      <c r="B47" s="12">
        <v>13382</v>
      </c>
      <c r="C47" s="30">
        <v>2</v>
      </c>
      <c r="D47" s="30">
        <v>20</v>
      </c>
      <c r="E47" s="30">
        <v>99</v>
      </c>
      <c r="F47" s="30">
        <v>499</v>
      </c>
      <c r="G47" s="30">
        <v>1056</v>
      </c>
      <c r="H47" s="30">
        <v>3020</v>
      </c>
      <c r="I47" s="30">
        <v>8200</v>
      </c>
      <c r="J47" s="30">
        <v>488</v>
      </c>
    </row>
    <row r="48" spans="1:10" ht="15.75">
      <c r="A48" s="5" t="s">
        <v>115</v>
      </c>
      <c r="B48" s="12">
        <v>1869</v>
      </c>
      <c r="C48" s="30">
        <v>2</v>
      </c>
      <c r="D48" s="14">
        <v>4</v>
      </c>
      <c r="E48" s="30">
        <v>23</v>
      </c>
      <c r="F48" s="30">
        <v>33</v>
      </c>
      <c r="G48" s="30">
        <v>79</v>
      </c>
      <c r="H48" s="30">
        <v>300</v>
      </c>
      <c r="I48" s="30">
        <v>1396</v>
      </c>
      <c r="J48" s="30">
        <v>34</v>
      </c>
    </row>
    <row r="49" spans="1:10" ht="15.75">
      <c r="A49" s="5" t="s">
        <v>116</v>
      </c>
      <c r="B49" s="12">
        <v>8740</v>
      </c>
      <c r="C49" s="30">
        <v>3</v>
      </c>
      <c r="D49" s="30">
        <v>9</v>
      </c>
      <c r="E49" s="30">
        <v>46</v>
      </c>
      <c r="F49" s="30">
        <v>321</v>
      </c>
      <c r="G49" s="30">
        <v>562</v>
      </c>
      <c r="H49" s="30">
        <v>1092</v>
      </c>
      <c r="I49" s="30">
        <v>6448</v>
      </c>
      <c r="J49" s="30">
        <v>262</v>
      </c>
    </row>
    <row r="50" spans="1:10" ht="15.75">
      <c r="A50" s="5" t="s">
        <v>117</v>
      </c>
      <c r="B50" s="12">
        <v>1264</v>
      </c>
      <c r="C50" s="14">
        <v>2</v>
      </c>
      <c r="D50" s="20">
        <v>0</v>
      </c>
      <c r="E50" s="30">
        <v>14</v>
      </c>
      <c r="F50" s="30">
        <v>9</v>
      </c>
      <c r="G50" s="30">
        <v>48</v>
      </c>
      <c r="H50" s="30">
        <v>319</v>
      </c>
      <c r="I50" s="30">
        <v>833</v>
      </c>
      <c r="J50" s="30">
        <v>41</v>
      </c>
    </row>
    <row r="51" spans="1:10" ht="15.75">
      <c r="A51" s="5" t="s">
        <v>118</v>
      </c>
      <c r="B51" s="12">
        <v>2782</v>
      </c>
      <c r="C51" s="30">
        <v>1</v>
      </c>
      <c r="D51" s="20">
        <v>1</v>
      </c>
      <c r="E51" s="30">
        <v>31</v>
      </c>
      <c r="F51" s="30">
        <v>26</v>
      </c>
      <c r="G51" s="30">
        <v>118</v>
      </c>
      <c r="H51" s="30">
        <v>655</v>
      </c>
      <c r="I51" s="30">
        <v>1873</v>
      </c>
      <c r="J51" s="30">
        <v>78</v>
      </c>
    </row>
    <row r="52" spans="1:10" ht="15.75">
      <c r="A52" s="5" t="s">
        <v>119</v>
      </c>
      <c r="B52" s="12">
        <v>1195</v>
      </c>
      <c r="C52" s="30">
        <v>0</v>
      </c>
      <c r="D52" s="20">
        <v>0</v>
      </c>
      <c r="E52" s="30">
        <v>18</v>
      </c>
      <c r="F52" s="30">
        <v>18</v>
      </c>
      <c r="G52" s="30">
        <v>104</v>
      </c>
      <c r="H52" s="30">
        <v>319</v>
      </c>
      <c r="I52" s="30">
        <v>718</v>
      </c>
      <c r="J52" s="30">
        <v>18</v>
      </c>
    </row>
    <row r="53" spans="1:10" ht="15.75">
      <c r="A53" s="5" t="s">
        <v>120</v>
      </c>
      <c r="B53" s="12">
        <v>953</v>
      </c>
      <c r="C53" s="20">
        <v>0</v>
      </c>
      <c r="D53" s="20">
        <v>0</v>
      </c>
      <c r="E53" s="30">
        <v>6</v>
      </c>
      <c r="F53" s="30">
        <v>15</v>
      </c>
      <c r="G53" s="30">
        <v>63</v>
      </c>
      <c r="H53" s="30">
        <v>187</v>
      </c>
      <c r="I53" s="30">
        <v>646</v>
      </c>
      <c r="J53" s="30">
        <v>36</v>
      </c>
    </row>
    <row r="54" spans="1:10" ht="15.75">
      <c r="A54" s="5" t="s">
        <v>121</v>
      </c>
      <c r="B54" s="12">
        <v>4696</v>
      </c>
      <c r="C54" s="20">
        <v>0</v>
      </c>
      <c r="D54" s="30">
        <v>3</v>
      </c>
      <c r="E54" s="30">
        <v>29</v>
      </c>
      <c r="F54" s="30">
        <v>189</v>
      </c>
      <c r="G54" s="30">
        <v>284</v>
      </c>
      <c r="H54" s="30">
        <v>958</v>
      </c>
      <c r="I54" s="30">
        <v>3058</v>
      </c>
      <c r="J54" s="30">
        <v>175</v>
      </c>
    </row>
    <row r="55" spans="1:10" ht="15.75">
      <c r="A55" s="5" t="s">
        <v>122</v>
      </c>
      <c r="B55" s="12">
        <v>4963</v>
      </c>
      <c r="C55" s="20">
        <v>0</v>
      </c>
      <c r="D55" s="30">
        <v>2</v>
      </c>
      <c r="E55" s="30">
        <v>18</v>
      </c>
      <c r="F55" s="30">
        <v>148</v>
      </c>
      <c r="G55" s="30">
        <v>303</v>
      </c>
      <c r="H55" s="30">
        <v>497</v>
      </c>
      <c r="I55" s="30">
        <v>3843</v>
      </c>
      <c r="J55" s="30">
        <v>152</v>
      </c>
    </row>
    <row r="56" spans="1:10" ht="15.75">
      <c r="A56" s="5" t="s">
        <v>123</v>
      </c>
      <c r="B56" s="12">
        <v>1678</v>
      </c>
      <c r="C56" s="30">
        <v>3</v>
      </c>
      <c r="D56" s="20">
        <v>0</v>
      </c>
      <c r="E56" s="30">
        <v>38</v>
      </c>
      <c r="F56" s="30">
        <v>11</v>
      </c>
      <c r="G56" s="30">
        <v>147</v>
      </c>
      <c r="H56" s="30">
        <v>403</v>
      </c>
      <c r="I56" s="30">
        <v>1046</v>
      </c>
      <c r="J56" s="30">
        <v>33</v>
      </c>
    </row>
    <row r="57" spans="1:10" ht="15.75">
      <c r="A57" s="5" t="s">
        <v>124</v>
      </c>
      <c r="B57" s="12">
        <v>2876</v>
      </c>
      <c r="C57" s="20">
        <v>0</v>
      </c>
      <c r="D57" s="14">
        <v>1</v>
      </c>
      <c r="E57" s="30">
        <v>24</v>
      </c>
      <c r="F57" s="30">
        <v>35</v>
      </c>
      <c r="G57" s="30">
        <v>106</v>
      </c>
      <c r="H57" s="30">
        <v>472</v>
      </c>
      <c r="I57" s="30">
        <v>2175</v>
      </c>
      <c r="J57" s="30">
        <v>63</v>
      </c>
    </row>
    <row r="58" spans="1:10" ht="15.75">
      <c r="A58" s="5" t="s">
        <v>125</v>
      </c>
      <c r="B58" s="12">
        <v>5821</v>
      </c>
      <c r="C58" s="20">
        <v>0</v>
      </c>
      <c r="D58" s="30">
        <v>7</v>
      </c>
      <c r="E58" s="30">
        <v>41</v>
      </c>
      <c r="F58" s="30">
        <v>258</v>
      </c>
      <c r="G58" s="30">
        <v>346</v>
      </c>
      <c r="H58" s="30">
        <v>1013</v>
      </c>
      <c r="I58" s="30">
        <v>3898</v>
      </c>
      <c r="J58" s="30">
        <v>258</v>
      </c>
    </row>
    <row r="59" spans="1:10" ht="15.75">
      <c r="A59" s="5" t="s">
        <v>126</v>
      </c>
      <c r="B59" s="12">
        <v>570</v>
      </c>
      <c r="C59" s="20">
        <v>0</v>
      </c>
      <c r="D59" s="14">
        <v>1</v>
      </c>
      <c r="E59" s="30">
        <v>4</v>
      </c>
      <c r="F59" s="30">
        <v>4</v>
      </c>
      <c r="G59" s="30">
        <v>18</v>
      </c>
      <c r="H59" s="30">
        <v>145</v>
      </c>
      <c r="I59" s="30">
        <v>389</v>
      </c>
      <c r="J59" s="30">
        <v>9</v>
      </c>
    </row>
    <row r="60" spans="1:10" ht="15.75">
      <c r="A60" s="5" t="s">
        <v>127</v>
      </c>
      <c r="B60" s="12">
        <v>172</v>
      </c>
      <c r="C60" s="20">
        <v>0</v>
      </c>
      <c r="D60" s="20">
        <v>0</v>
      </c>
      <c r="E60" s="30">
        <v>4</v>
      </c>
      <c r="F60" s="30">
        <v>1</v>
      </c>
      <c r="G60" s="30">
        <v>13</v>
      </c>
      <c r="H60" s="30">
        <v>37</v>
      </c>
      <c r="I60" s="30">
        <v>112</v>
      </c>
      <c r="J60" s="30">
        <v>5</v>
      </c>
    </row>
    <row r="61" spans="1:10" ht="15.75">
      <c r="A61" s="5" t="s">
        <v>128</v>
      </c>
      <c r="B61" s="12">
        <v>639</v>
      </c>
      <c r="C61" s="20">
        <v>0</v>
      </c>
      <c r="D61" s="20">
        <v>0</v>
      </c>
      <c r="E61" s="30">
        <v>3</v>
      </c>
      <c r="F61" s="20">
        <v>5</v>
      </c>
      <c r="G61" s="30">
        <v>40</v>
      </c>
      <c r="H61" s="30">
        <v>123</v>
      </c>
      <c r="I61" s="30">
        <v>449</v>
      </c>
      <c r="J61" s="30">
        <v>19</v>
      </c>
    </row>
    <row r="62" spans="1:10" ht="15.75">
      <c r="A62" s="5" t="s">
        <v>129</v>
      </c>
      <c r="B62" s="12">
        <v>1396</v>
      </c>
      <c r="C62" s="20">
        <v>0</v>
      </c>
      <c r="D62" s="14">
        <v>1</v>
      </c>
      <c r="E62" s="30">
        <v>23</v>
      </c>
      <c r="F62" s="30">
        <v>11</v>
      </c>
      <c r="G62" s="30">
        <v>98</v>
      </c>
      <c r="H62" s="30">
        <v>280</v>
      </c>
      <c r="I62" s="30">
        <v>961</v>
      </c>
      <c r="J62" s="30">
        <v>22</v>
      </c>
    </row>
    <row r="63" spans="1:10" ht="15.75">
      <c r="A63" s="5" t="s">
        <v>130</v>
      </c>
      <c r="B63" s="12">
        <v>32027</v>
      </c>
      <c r="C63" s="30">
        <v>3</v>
      </c>
      <c r="D63" s="30">
        <v>33</v>
      </c>
      <c r="E63" s="30">
        <v>84</v>
      </c>
      <c r="F63" s="30">
        <v>1050</v>
      </c>
      <c r="G63" s="30">
        <v>1543</v>
      </c>
      <c r="H63" s="30">
        <v>4469</v>
      </c>
      <c r="I63" s="30">
        <v>23201</v>
      </c>
      <c r="J63" s="30">
        <v>1647</v>
      </c>
    </row>
    <row r="64" spans="1:10" ht="15.75">
      <c r="A64" s="5" t="s">
        <v>131</v>
      </c>
      <c r="B64" s="12">
        <v>1543</v>
      </c>
      <c r="C64" s="30">
        <v>1</v>
      </c>
      <c r="D64" s="20">
        <v>3</v>
      </c>
      <c r="E64" s="30">
        <v>22</v>
      </c>
      <c r="F64" s="30">
        <v>28</v>
      </c>
      <c r="G64" s="30">
        <v>133</v>
      </c>
      <c r="H64" s="30">
        <v>432</v>
      </c>
      <c r="I64" s="30">
        <v>891</v>
      </c>
      <c r="J64" s="30">
        <v>34</v>
      </c>
    </row>
    <row r="65" spans="1:10" ht="15.75">
      <c r="A65" s="5" t="s">
        <v>132</v>
      </c>
      <c r="B65" s="12">
        <v>555</v>
      </c>
      <c r="C65" s="20">
        <v>0</v>
      </c>
      <c r="D65" s="20">
        <v>0</v>
      </c>
      <c r="E65" s="30">
        <v>4</v>
      </c>
      <c r="F65" s="20">
        <v>0</v>
      </c>
      <c r="G65" s="30">
        <v>26</v>
      </c>
      <c r="H65" s="30">
        <v>123</v>
      </c>
      <c r="I65" s="30">
        <v>385</v>
      </c>
      <c r="J65" s="30">
        <v>17</v>
      </c>
    </row>
    <row r="66" spans="1:10" ht="15.75">
      <c r="A66" s="5" t="s">
        <v>133</v>
      </c>
      <c r="B66" s="12">
        <v>2589</v>
      </c>
      <c r="C66" s="20">
        <v>0</v>
      </c>
      <c r="D66" s="20">
        <v>3</v>
      </c>
      <c r="E66" s="30">
        <v>12</v>
      </c>
      <c r="F66" s="30">
        <v>36</v>
      </c>
      <c r="G66" s="30">
        <v>154</v>
      </c>
      <c r="H66" s="30">
        <v>366</v>
      </c>
      <c r="I66" s="30">
        <v>1985</v>
      </c>
      <c r="J66" s="30">
        <v>33</v>
      </c>
    </row>
    <row r="67" spans="1:10" ht="15.75">
      <c r="A67" s="5" t="s">
        <v>134</v>
      </c>
      <c r="B67" s="12">
        <v>3890</v>
      </c>
      <c r="C67" s="30">
        <v>1</v>
      </c>
      <c r="D67" s="30">
        <v>1</v>
      </c>
      <c r="E67" s="30">
        <v>27</v>
      </c>
      <c r="F67" s="30">
        <v>98</v>
      </c>
      <c r="G67" s="30">
        <v>319</v>
      </c>
      <c r="H67" s="30">
        <v>708</v>
      </c>
      <c r="I67" s="30">
        <v>2620</v>
      </c>
      <c r="J67" s="30">
        <v>117</v>
      </c>
    </row>
    <row r="68" spans="1:10" ht="15.75">
      <c r="A68" s="5" t="s">
        <v>135</v>
      </c>
      <c r="B68" s="12">
        <v>1444</v>
      </c>
      <c r="C68" s="20">
        <v>1</v>
      </c>
      <c r="D68" s="20">
        <v>0</v>
      </c>
      <c r="E68" s="30">
        <v>6</v>
      </c>
      <c r="F68" s="30">
        <v>7</v>
      </c>
      <c r="G68" s="30">
        <v>64</v>
      </c>
      <c r="H68" s="30">
        <v>173</v>
      </c>
      <c r="I68" s="30">
        <v>1169</v>
      </c>
      <c r="J68" s="30">
        <v>25</v>
      </c>
    </row>
    <row r="69" spans="1:10" ht="15.75">
      <c r="A69" s="5" t="s">
        <v>136</v>
      </c>
      <c r="B69" s="12">
        <v>766</v>
      </c>
      <c r="C69" s="30">
        <v>1</v>
      </c>
      <c r="D69" s="20">
        <v>0</v>
      </c>
      <c r="E69" s="30">
        <v>9</v>
      </c>
      <c r="F69" s="20">
        <v>4</v>
      </c>
      <c r="G69" s="30">
        <v>47</v>
      </c>
      <c r="H69" s="30">
        <v>163</v>
      </c>
      <c r="I69" s="30">
        <v>513</v>
      </c>
      <c r="J69" s="30">
        <v>30</v>
      </c>
    </row>
    <row r="70" spans="1:10" ht="15.75">
      <c r="A70" s="5" t="s">
        <v>137</v>
      </c>
      <c r="B70" s="12">
        <v>1744</v>
      </c>
      <c r="C70" s="30">
        <v>2</v>
      </c>
      <c r="D70" s="20">
        <v>0</v>
      </c>
      <c r="E70" s="30">
        <v>21</v>
      </c>
      <c r="F70" s="30">
        <v>25</v>
      </c>
      <c r="G70" s="30">
        <v>91</v>
      </c>
      <c r="H70" s="30">
        <v>392</v>
      </c>
      <c r="I70" s="30">
        <v>1167</v>
      </c>
      <c r="J70" s="30">
        <v>48</v>
      </c>
    </row>
    <row r="71" spans="1:10" ht="15.75">
      <c r="A71" s="5" t="s">
        <v>138</v>
      </c>
      <c r="B71" s="12">
        <v>16518</v>
      </c>
      <c r="C71" s="30">
        <v>3</v>
      </c>
      <c r="D71" s="30">
        <v>22</v>
      </c>
      <c r="E71" s="30">
        <v>77</v>
      </c>
      <c r="F71" s="30">
        <v>1036</v>
      </c>
      <c r="G71" s="30">
        <v>1334</v>
      </c>
      <c r="H71" s="30">
        <v>2246</v>
      </c>
      <c r="I71" s="30">
        <v>10907</v>
      </c>
      <c r="J71" s="30">
        <v>896</v>
      </c>
    </row>
    <row r="72" spans="1:10" ht="15.75">
      <c r="A72" s="5" t="s">
        <v>139</v>
      </c>
      <c r="B72" s="12">
        <v>494</v>
      </c>
      <c r="C72" s="20">
        <v>0</v>
      </c>
      <c r="D72" s="20">
        <v>0</v>
      </c>
      <c r="E72" s="30">
        <v>6</v>
      </c>
      <c r="F72" s="30">
        <v>1</v>
      </c>
      <c r="G72" s="30">
        <v>40</v>
      </c>
      <c r="H72" s="30">
        <v>101</v>
      </c>
      <c r="I72" s="30">
        <v>336</v>
      </c>
      <c r="J72" s="30">
        <v>10</v>
      </c>
    </row>
    <row r="73" spans="1:10" ht="15.75">
      <c r="A73" s="5" t="s">
        <v>140</v>
      </c>
      <c r="B73" s="12">
        <v>350</v>
      </c>
      <c r="C73" s="20">
        <v>0</v>
      </c>
      <c r="D73" s="14">
        <v>1</v>
      </c>
      <c r="E73" s="30">
        <v>3</v>
      </c>
      <c r="F73" s="30">
        <v>1</v>
      </c>
      <c r="G73" s="30">
        <v>6</v>
      </c>
      <c r="H73" s="30">
        <v>78</v>
      </c>
      <c r="I73" s="30">
        <v>260</v>
      </c>
      <c r="J73" s="30">
        <v>1</v>
      </c>
    </row>
    <row r="74" spans="1:10" ht="17.25">
      <c r="A74" s="5" t="s">
        <v>157</v>
      </c>
      <c r="B74" s="12">
        <v>1186</v>
      </c>
      <c r="C74" s="20">
        <v>0</v>
      </c>
      <c r="D74" s="20">
        <v>0</v>
      </c>
      <c r="E74" s="20">
        <v>1</v>
      </c>
      <c r="F74" s="20">
        <v>38</v>
      </c>
      <c r="G74" s="20">
        <v>59</v>
      </c>
      <c r="H74" s="30">
        <v>35</v>
      </c>
      <c r="I74" s="30">
        <v>1041</v>
      </c>
      <c r="J74" s="30">
        <v>12</v>
      </c>
    </row>
    <row r="75" spans="1:10" ht="15.75">
      <c r="A75" s="28" t="s">
        <v>155</v>
      </c>
      <c r="B75" s="28"/>
      <c r="C75" s="28"/>
      <c r="D75" s="28"/>
      <c r="E75" s="28"/>
      <c r="F75" s="28"/>
      <c r="G75" s="28"/>
      <c r="H75" s="28"/>
      <c r="I75" s="28"/>
      <c r="J75" s="28"/>
    </row>
    <row r="76" spans="1:10" ht="15.75">
      <c r="A76" s="5" t="s">
        <v>156</v>
      </c>
      <c r="B76" s="5"/>
      <c r="C76" s="5"/>
      <c r="D76" s="5"/>
      <c r="E76" s="5"/>
      <c r="F76" s="5"/>
      <c r="G76" s="5"/>
      <c r="H76" s="5"/>
      <c r="I76" s="5"/>
      <c r="J76" s="5"/>
    </row>
    <row r="77" spans="1:10" ht="15.75">
      <c r="A77" s="5" t="s">
        <v>147</v>
      </c>
      <c r="B77" s="5"/>
      <c r="C77" s="5"/>
      <c r="D77" s="5"/>
      <c r="E77" s="4"/>
      <c r="F77" s="4"/>
      <c r="G77" s="4"/>
      <c r="H77" s="4"/>
      <c r="I77" s="5"/>
      <c r="J77" s="5"/>
    </row>
    <row r="78" spans="1:10" ht="33" customHeight="1">
      <c r="A78" s="62" t="s">
        <v>158</v>
      </c>
      <c r="B78" s="62"/>
      <c r="C78" s="62"/>
      <c r="D78" s="62"/>
      <c r="E78" s="62"/>
      <c r="F78" s="62"/>
      <c r="G78" s="62"/>
      <c r="H78" s="62"/>
      <c r="I78" s="62"/>
      <c r="J78" s="62"/>
    </row>
    <row r="79" spans="1:10" ht="15.75">
      <c r="A79" s="4" t="s">
        <v>3</v>
      </c>
      <c r="B79" s="5"/>
      <c r="C79" s="5"/>
      <c r="D79" s="5"/>
      <c r="E79" s="5"/>
      <c r="F79" s="5"/>
      <c r="G79" s="5"/>
      <c r="H79" s="5"/>
      <c r="I79" s="5"/>
      <c r="J79" s="5"/>
    </row>
    <row r="80" spans="1:10" ht="15.75">
      <c r="A80" s="4"/>
      <c r="B80" s="5"/>
      <c r="C80" s="5"/>
      <c r="D80" s="5"/>
      <c r="E80" s="5"/>
      <c r="F80" s="5"/>
      <c r="G80" s="5"/>
      <c r="H80" s="5"/>
      <c r="I80" s="5"/>
      <c r="J80" s="5"/>
    </row>
    <row r="81" spans="1:10" ht="15.75">
      <c r="A81" s="5"/>
      <c r="B81" s="5"/>
      <c r="C81" s="5"/>
      <c r="D81" s="5"/>
      <c r="E81" s="5"/>
      <c r="F81" s="5"/>
      <c r="G81" s="5"/>
      <c r="H81" s="5"/>
      <c r="I81" s="5"/>
      <c r="J81" s="5"/>
    </row>
    <row r="82" spans="1:10" ht="15.75">
      <c r="A82" s="5"/>
      <c r="B82" s="5"/>
      <c r="C82" s="5"/>
      <c r="D82" s="5"/>
      <c r="E82" s="5"/>
      <c r="F82" s="5"/>
      <c r="G82" s="5"/>
      <c r="H82" s="5"/>
      <c r="I82" s="5"/>
      <c r="J82" s="5"/>
    </row>
    <row r="83" spans="1:10" ht="15.75">
      <c r="A83" s="5"/>
      <c r="B83" s="5"/>
      <c r="C83" s="5"/>
      <c r="D83" s="5"/>
      <c r="E83" s="5"/>
      <c r="F83" s="5"/>
      <c r="G83" s="5"/>
      <c r="H83" s="5"/>
      <c r="I83" s="5"/>
      <c r="J83" s="5"/>
    </row>
    <row r="84" spans="1:10" ht="15.75">
      <c r="A84" s="5"/>
      <c r="B84" s="5"/>
      <c r="C84" s="5"/>
      <c r="D84" s="5"/>
      <c r="E84" s="5"/>
      <c r="F84" s="5"/>
      <c r="G84" s="5"/>
      <c r="H84" s="5"/>
      <c r="I84" s="5"/>
      <c r="J84" s="5"/>
    </row>
    <row r="85" spans="1:10" ht="15.75">
      <c r="A85" s="5"/>
      <c r="B85" s="5"/>
      <c r="C85" s="5"/>
      <c r="D85" s="5"/>
      <c r="E85" s="5"/>
      <c r="F85" s="5"/>
      <c r="G85" s="5"/>
      <c r="H85" s="5"/>
      <c r="I85" s="5"/>
      <c r="J85" s="5"/>
    </row>
    <row r="86" spans="1:10" ht="15.75">
      <c r="A86" s="5"/>
      <c r="B86" s="5"/>
      <c r="C86" s="5"/>
      <c r="D86" s="5"/>
      <c r="E86" s="5"/>
      <c r="F86" s="5"/>
      <c r="G86" s="5"/>
      <c r="H86" s="5"/>
      <c r="I86" s="5"/>
      <c r="J86" s="5"/>
    </row>
    <row r="87" spans="1:10" ht="15.75">
      <c r="A87" s="5"/>
      <c r="B87" s="5"/>
      <c r="C87" s="5"/>
      <c r="D87" s="5"/>
      <c r="E87" s="5"/>
      <c r="F87" s="5"/>
      <c r="G87" s="5"/>
      <c r="H87" s="5"/>
      <c r="I87" s="5"/>
      <c r="J87" s="5"/>
    </row>
  </sheetData>
  <sheetProtection/>
  <mergeCells count="2">
    <mergeCell ref="B4:J4"/>
    <mergeCell ref="A78:J78"/>
  </mergeCells>
  <printOptions/>
  <pageMargins left="0.7" right="0.7" top="0.75" bottom="0.75" header="0.3" footer="0.3"/>
  <pageSetup fitToHeight="2" fitToWidth="1" horizontalDpi="600" verticalDpi="600" orientation="landscape" scale="84" r:id="rId1"/>
</worksheet>
</file>

<file path=xl/worksheets/sheet12.xml><?xml version="1.0" encoding="utf-8"?>
<worksheet xmlns="http://schemas.openxmlformats.org/spreadsheetml/2006/main" xmlns:r="http://schemas.openxmlformats.org/officeDocument/2006/relationships">
  <sheetPr>
    <pageSetUpPr fitToPage="1"/>
  </sheetPr>
  <dimension ref="A1:L85"/>
  <sheetViews>
    <sheetView zoomScalePageLayoutView="0" workbookViewId="0" topLeftCell="A1">
      <selection activeCell="B1" sqref="B1"/>
    </sheetView>
  </sheetViews>
  <sheetFormatPr defaultColWidth="8.88671875" defaultRowHeight="15.75"/>
  <cols>
    <col min="1" max="1" width="20.77734375" style="0" customWidth="1"/>
    <col min="2" max="19" width="11.77734375" style="0" customWidth="1"/>
  </cols>
  <sheetData>
    <row r="1" spans="1:12" ht="20.25">
      <c r="A1" s="29" t="s">
        <v>4</v>
      </c>
      <c r="B1" s="4"/>
      <c r="C1" s="4"/>
      <c r="D1" s="4"/>
      <c r="E1" s="4"/>
      <c r="F1" s="4"/>
      <c r="G1" s="4"/>
      <c r="H1" s="4"/>
      <c r="I1" s="4"/>
      <c r="J1" s="4"/>
      <c r="K1" s="5"/>
      <c r="L1" s="7"/>
    </row>
    <row r="2" spans="1:12" ht="20.25">
      <c r="A2" s="29" t="s">
        <v>159</v>
      </c>
      <c r="B2" s="4"/>
      <c r="C2" s="5"/>
      <c r="D2" s="4"/>
      <c r="E2" s="4"/>
      <c r="F2" s="4"/>
      <c r="G2" s="4"/>
      <c r="H2" s="4"/>
      <c r="I2" s="4"/>
      <c r="J2" s="4"/>
      <c r="K2" s="5"/>
      <c r="L2" s="7"/>
    </row>
    <row r="3" spans="1:12" ht="15.75">
      <c r="A3" s="5"/>
      <c r="B3" s="5"/>
      <c r="C3" s="5"/>
      <c r="D3" s="5"/>
      <c r="E3" s="5"/>
      <c r="F3" s="5"/>
      <c r="G3" s="5"/>
      <c r="H3" s="5"/>
      <c r="I3" s="5"/>
      <c r="J3" s="5"/>
      <c r="K3" s="8"/>
      <c r="L3" s="7"/>
    </row>
    <row r="4" spans="1:12" ht="15.75">
      <c r="A4" s="9"/>
      <c r="B4" s="61" t="s">
        <v>2</v>
      </c>
      <c r="C4" s="61"/>
      <c r="D4" s="61"/>
      <c r="E4" s="61"/>
      <c r="F4" s="61"/>
      <c r="G4" s="61"/>
      <c r="H4" s="61"/>
      <c r="I4" s="61"/>
      <c r="J4" s="61"/>
      <c r="K4" s="10"/>
      <c r="L4" s="7"/>
    </row>
    <row r="5" spans="1:12" ht="31.5">
      <c r="A5" s="15" t="s">
        <v>0</v>
      </c>
      <c r="B5" s="33" t="s">
        <v>148</v>
      </c>
      <c r="C5" s="33" t="s">
        <v>149</v>
      </c>
      <c r="D5" s="16" t="s">
        <v>6</v>
      </c>
      <c r="E5" s="16" t="s">
        <v>7</v>
      </c>
      <c r="F5" s="16" t="s">
        <v>8</v>
      </c>
      <c r="G5" s="33" t="s">
        <v>150</v>
      </c>
      <c r="H5" s="16" t="s">
        <v>11</v>
      </c>
      <c r="I5" s="16" t="s">
        <v>12</v>
      </c>
      <c r="J5" s="33" t="s">
        <v>151</v>
      </c>
      <c r="K5" s="13"/>
      <c r="L5" s="7"/>
    </row>
    <row r="6" spans="1:12" ht="15.75">
      <c r="A6" s="5"/>
      <c r="B6" s="5"/>
      <c r="C6" s="5"/>
      <c r="D6" s="5"/>
      <c r="E6" s="5"/>
      <c r="F6" s="5"/>
      <c r="G6" s="17"/>
      <c r="H6" s="5"/>
      <c r="I6" s="5"/>
      <c r="J6" s="5"/>
      <c r="K6" s="13"/>
      <c r="L6" s="7"/>
    </row>
    <row r="7" spans="1:12" ht="15.75">
      <c r="A7" s="4" t="s">
        <v>1</v>
      </c>
      <c r="B7" s="12">
        <f>+B9+B16</f>
        <v>462533</v>
      </c>
      <c r="C7" s="20" t="s">
        <v>154</v>
      </c>
      <c r="D7" s="12">
        <f aca="true" t="shared" si="0" ref="D7:J7">+D9+D16</f>
        <v>834</v>
      </c>
      <c r="E7" s="12">
        <f t="shared" si="0"/>
        <v>2767</v>
      </c>
      <c r="F7" s="12">
        <f t="shared" si="0"/>
        <v>31746</v>
      </c>
      <c r="G7" s="12">
        <f t="shared" si="0"/>
        <v>41968</v>
      </c>
      <c r="H7" s="12">
        <f t="shared" si="0"/>
        <v>65056</v>
      </c>
      <c r="I7" s="12">
        <f t="shared" si="0"/>
        <v>295117</v>
      </c>
      <c r="J7" s="12">
        <f t="shared" si="0"/>
        <v>25045</v>
      </c>
      <c r="K7" s="13"/>
      <c r="L7" s="5"/>
    </row>
    <row r="8" spans="1:12" ht="15.75">
      <c r="A8" s="5"/>
      <c r="B8" s="5"/>
      <c r="C8" s="18"/>
      <c r="D8" s="18"/>
      <c r="E8" s="18"/>
      <c r="F8" s="18"/>
      <c r="G8" s="18"/>
      <c r="H8" s="18"/>
      <c r="I8" s="18"/>
      <c r="J8" s="18"/>
      <c r="K8" s="13"/>
      <c r="L8" s="5"/>
    </row>
    <row r="9" spans="1:12" ht="15.75">
      <c r="A9" s="4" t="s">
        <v>77</v>
      </c>
      <c r="B9" s="20">
        <v>198419</v>
      </c>
      <c r="C9" s="20" t="s">
        <v>154</v>
      </c>
      <c r="D9" s="20">
        <v>523</v>
      </c>
      <c r="E9" s="20">
        <v>890</v>
      </c>
      <c r="F9" s="20">
        <v>22186</v>
      </c>
      <c r="G9" s="20">
        <v>24831</v>
      </c>
      <c r="H9" s="20">
        <v>19867</v>
      </c>
      <c r="I9" s="20">
        <v>117682</v>
      </c>
      <c r="J9" s="20">
        <v>12440</v>
      </c>
      <c r="K9" s="13"/>
      <c r="L9" s="5"/>
    </row>
    <row r="10" spans="1:12" ht="15.75">
      <c r="A10" s="4" t="s">
        <v>78</v>
      </c>
      <c r="B10" s="20" t="s">
        <v>154</v>
      </c>
      <c r="C10" s="20" t="s">
        <v>154</v>
      </c>
      <c r="D10" s="20" t="s">
        <v>154</v>
      </c>
      <c r="E10" s="20" t="s">
        <v>154</v>
      </c>
      <c r="F10" s="20" t="s">
        <v>154</v>
      </c>
      <c r="G10" s="20" t="s">
        <v>154</v>
      </c>
      <c r="H10" s="20" t="s">
        <v>154</v>
      </c>
      <c r="I10" s="20" t="s">
        <v>154</v>
      </c>
      <c r="J10" s="20" t="s">
        <v>154</v>
      </c>
      <c r="K10" s="13"/>
      <c r="L10" s="5"/>
    </row>
    <row r="11" spans="1:12" ht="15.75">
      <c r="A11" s="4" t="s">
        <v>79</v>
      </c>
      <c r="B11" s="20" t="s">
        <v>154</v>
      </c>
      <c r="C11" s="20" t="s">
        <v>154</v>
      </c>
      <c r="D11" s="20" t="s">
        <v>154</v>
      </c>
      <c r="E11" s="20" t="s">
        <v>154</v>
      </c>
      <c r="F11" s="20" t="s">
        <v>154</v>
      </c>
      <c r="G11" s="20" t="s">
        <v>154</v>
      </c>
      <c r="H11" s="20" t="s">
        <v>154</v>
      </c>
      <c r="I11" s="20" t="s">
        <v>154</v>
      </c>
      <c r="J11" s="20" t="s">
        <v>154</v>
      </c>
      <c r="K11" s="13"/>
      <c r="L11" s="5"/>
    </row>
    <row r="12" spans="1:12" ht="15.75">
      <c r="A12" s="4" t="s">
        <v>80</v>
      </c>
      <c r="B12" s="20" t="s">
        <v>154</v>
      </c>
      <c r="C12" s="20" t="s">
        <v>154</v>
      </c>
      <c r="D12" s="20" t="s">
        <v>154</v>
      </c>
      <c r="E12" s="20" t="s">
        <v>154</v>
      </c>
      <c r="F12" s="20" t="s">
        <v>154</v>
      </c>
      <c r="G12" s="20" t="s">
        <v>154</v>
      </c>
      <c r="H12" s="20" t="s">
        <v>154</v>
      </c>
      <c r="I12" s="20" t="s">
        <v>154</v>
      </c>
      <c r="J12" s="20" t="s">
        <v>154</v>
      </c>
      <c r="K12" s="13"/>
      <c r="L12" s="5"/>
    </row>
    <row r="13" spans="1:12" ht="15.75">
      <c r="A13" s="4" t="s">
        <v>81</v>
      </c>
      <c r="B13" s="20" t="s">
        <v>154</v>
      </c>
      <c r="C13" s="20" t="s">
        <v>154</v>
      </c>
      <c r="D13" s="20" t="s">
        <v>154</v>
      </c>
      <c r="E13" s="20" t="s">
        <v>154</v>
      </c>
      <c r="F13" s="20" t="s">
        <v>154</v>
      </c>
      <c r="G13" s="20" t="s">
        <v>154</v>
      </c>
      <c r="H13" s="20" t="s">
        <v>154</v>
      </c>
      <c r="I13" s="20" t="s">
        <v>154</v>
      </c>
      <c r="J13" s="20" t="s">
        <v>154</v>
      </c>
      <c r="K13" s="13"/>
      <c r="L13" s="5"/>
    </row>
    <row r="14" spans="1:12" ht="15.75">
      <c r="A14" s="4" t="s">
        <v>82</v>
      </c>
      <c r="B14" s="20" t="s">
        <v>154</v>
      </c>
      <c r="C14" s="20" t="s">
        <v>154</v>
      </c>
      <c r="D14" s="20" t="s">
        <v>154</v>
      </c>
      <c r="E14" s="20" t="s">
        <v>154</v>
      </c>
      <c r="F14" s="20" t="s">
        <v>154</v>
      </c>
      <c r="G14" s="20" t="s">
        <v>154</v>
      </c>
      <c r="H14" s="20" t="s">
        <v>154</v>
      </c>
      <c r="I14" s="20" t="s">
        <v>154</v>
      </c>
      <c r="J14" s="20" t="s">
        <v>154</v>
      </c>
      <c r="K14" s="13"/>
      <c r="L14" s="5"/>
    </row>
    <row r="15" spans="1:12" ht="15.75">
      <c r="A15" s="5"/>
      <c r="B15" s="5"/>
      <c r="C15" s="23"/>
      <c r="D15" s="23"/>
      <c r="E15" s="23"/>
      <c r="F15" s="23"/>
      <c r="G15" s="23"/>
      <c r="H15" s="23"/>
      <c r="I15" s="23"/>
      <c r="J15" s="23"/>
      <c r="K15" s="13"/>
      <c r="L15" s="5"/>
    </row>
    <row r="16" spans="1:12" ht="15.75">
      <c r="A16" s="4" t="s">
        <v>83</v>
      </c>
      <c r="B16" s="12">
        <v>264114</v>
      </c>
      <c r="C16" s="12">
        <v>164</v>
      </c>
      <c r="D16" s="12">
        <v>311</v>
      </c>
      <c r="E16" s="12">
        <v>1877</v>
      </c>
      <c r="F16" s="12">
        <v>9560</v>
      </c>
      <c r="G16" s="12">
        <v>17137</v>
      </c>
      <c r="H16" s="12">
        <v>45189</v>
      </c>
      <c r="I16" s="12">
        <v>177435</v>
      </c>
      <c r="J16" s="12">
        <v>12605</v>
      </c>
      <c r="K16" s="13"/>
      <c r="L16" s="5"/>
    </row>
    <row r="17" spans="1:12" ht="15.75">
      <c r="A17" s="5" t="s">
        <v>84</v>
      </c>
      <c r="B17" s="12">
        <v>10570</v>
      </c>
      <c r="C17" s="30">
        <v>4</v>
      </c>
      <c r="D17" s="30">
        <v>9</v>
      </c>
      <c r="E17" s="30">
        <v>72</v>
      </c>
      <c r="F17" s="30">
        <v>443</v>
      </c>
      <c r="G17" s="30">
        <v>801</v>
      </c>
      <c r="H17" s="30">
        <v>1623</v>
      </c>
      <c r="I17" s="30">
        <v>7291</v>
      </c>
      <c r="J17" s="30">
        <v>331</v>
      </c>
      <c r="K17" s="13"/>
      <c r="L17" s="5"/>
    </row>
    <row r="18" spans="1:12" ht="15.75">
      <c r="A18" s="5" t="s">
        <v>85</v>
      </c>
      <c r="B18" s="12">
        <v>651</v>
      </c>
      <c r="C18" s="30">
        <v>2</v>
      </c>
      <c r="D18" s="14">
        <v>0</v>
      </c>
      <c r="E18" s="30">
        <v>10</v>
      </c>
      <c r="F18" s="30">
        <v>4</v>
      </c>
      <c r="G18" s="30">
        <v>77</v>
      </c>
      <c r="H18" s="30">
        <v>174</v>
      </c>
      <c r="I18" s="30">
        <v>368</v>
      </c>
      <c r="J18" s="30">
        <v>18</v>
      </c>
      <c r="K18" s="13"/>
      <c r="L18" s="5"/>
    </row>
    <row r="19" spans="1:12" ht="15.75">
      <c r="A19" s="5" t="s">
        <v>86</v>
      </c>
      <c r="B19" s="12">
        <v>6683</v>
      </c>
      <c r="C19" s="30">
        <v>1</v>
      </c>
      <c r="D19" s="30">
        <v>2</v>
      </c>
      <c r="E19" s="30">
        <v>74</v>
      </c>
      <c r="F19" s="30">
        <v>128</v>
      </c>
      <c r="G19" s="30">
        <v>339</v>
      </c>
      <c r="H19" s="30">
        <v>942</v>
      </c>
      <c r="I19" s="30">
        <v>5074</v>
      </c>
      <c r="J19" s="30">
        <v>124</v>
      </c>
      <c r="K19" s="13"/>
      <c r="L19" s="5"/>
    </row>
    <row r="20" spans="1:12" ht="15.75">
      <c r="A20" s="5" t="s">
        <v>87</v>
      </c>
      <c r="B20" s="12">
        <v>1919</v>
      </c>
      <c r="C20" s="30">
        <v>3</v>
      </c>
      <c r="D20" s="20">
        <v>2</v>
      </c>
      <c r="E20" s="30">
        <v>24</v>
      </c>
      <c r="F20" s="30">
        <v>20</v>
      </c>
      <c r="G20" s="30">
        <v>169</v>
      </c>
      <c r="H20" s="30">
        <v>380</v>
      </c>
      <c r="I20" s="30">
        <v>1272</v>
      </c>
      <c r="J20" s="30">
        <v>52</v>
      </c>
      <c r="K20" s="13"/>
      <c r="L20" s="5"/>
    </row>
    <row r="21" spans="1:12" ht="15.75">
      <c r="A21" s="5" t="s">
        <v>88</v>
      </c>
      <c r="B21" s="12">
        <v>1850</v>
      </c>
      <c r="C21" s="30">
        <v>4</v>
      </c>
      <c r="D21" s="14">
        <v>0</v>
      </c>
      <c r="E21" s="30">
        <v>14</v>
      </c>
      <c r="F21" s="30">
        <v>16</v>
      </c>
      <c r="G21" s="30">
        <v>117</v>
      </c>
      <c r="H21" s="30">
        <v>359</v>
      </c>
      <c r="I21" s="30">
        <v>1320</v>
      </c>
      <c r="J21" s="30">
        <v>24</v>
      </c>
      <c r="K21" s="13"/>
      <c r="L21" s="5"/>
    </row>
    <row r="22" spans="1:12" ht="15.75">
      <c r="A22" s="5" t="s">
        <v>89</v>
      </c>
      <c r="B22" s="12">
        <v>3715</v>
      </c>
      <c r="C22" s="30">
        <v>2</v>
      </c>
      <c r="D22" s="30">
        <v>6</v>
      </c>
      <c r="E22" s="30">
        <v>39</v>
      </c>
      <c r="F22" s="30">
        <v>55</v>
      </c>
      <c r="G22" s="30">
        <v>220</v>
      </c>
      <c r="H22" s="30">
        <v>831</v>
      </c>
      <c r="I22" s="30">
        <v>2477</v>
      </c>
      <c r="J22" s="30">
        <v>87</v>
      </c>
      <c r="K22" s="13"/>
      <c r="L22" s="5"/>
    </row>
    <row r="23" spans="1:12" ht="15.75">
      <c r="A23" s="5" t="s">
        <v>90</v>
      </c>
      <c r="B23" s="12">
        <v>2336</v>
      </c>
      <c r="C23" s="14">
        <v>0</v>
      </c>
      <c r="D23" s="30">
        <v>4</v>
      </c>
      <c r="E23" s="30">
        <v>18</v>
      </c>
      <c r="F23" s="30">
        <v>37</v>
      </c>
      <c r="G23" s="30">
        <v>145</v>
      </c>
      <c r="H23" s="30">
        <v>441</v>
      </c>
      <c r="I23" s="30">
        <v>1652</v>
      </c>
      <c r="J23" s="30">
        <v>39</v>
      </c>
      <c r="K23" s="13"/>
      <c r="L23" s="5"/>
    </row>
    <row r="24" spans="1:12" ht="15.75">
      <c r="A24" s="5" t="s">
        <v>91</v>
      </c>
      <c r="B24" s="12">
        <v>926</v>
      </c>
      <c r="C24" s="30">
        <v>2</v>
      </c>
      <c r="D24" s="20">
        <v>2</v>
      </c>
      <c r="E24" s="30">
        <v>18</v>
      </c>
      <c r="F24" s="30">
        <v>3</v>
      </c>
      <c r="G24" s="30">
        <v>18</v>
      </c>
      <c r="H24" s="30">
        <v>179</v>
      </c>
      <c r="I24" s="30">
        <v>687</v>
      </c>
      <c r="J24" s="30">
        <v>19</v>
      </c>
      <c r="K24" s="13"/>
      <c r="L24" s="5"/>
    </row>
    <row r="25" spans="1:12" ht="15.75">
      <c r="A25" s="5" t="s">
        <v>92</v>
      </c>
      <c r="B25" s="12">
        <v>1818</v>
      </c>
      <c r="C25" s="14">
        <v>0</v>
      </c>
      <c r="D25" s="30">
        <v>1</v>
      </c>
      <c r="E25" s="30">
        <v>30</v>
      </c>
      <c r="F25" s="30">
        <v>6</v>
      </c>
      <c r="G25" s="30">
        <v>105</v>
      </c>
      <c r="H25" s="30">
        <v>352</v>
      </c>
      <c r="I25" s="30">
        <v>1287</v>
      </c>
      <c r="J25" s="30">
        <v>37</v>
      </c>
      <c r="K25" s="13"/>
      <c r="L25" s="5"/>
    </row>
    <row r="26" spans="1:12" ht="15.75">
      <c r="A26" s="5" t="s">
        <v>93</v>
      </c>
      <c r="B26" s="12">
        <v>1304</v>
      </c>
      <c r="C26" s="30">
        <v>4</v>
      </c>
      <c r="D26" s="30">
        <v>2</v>
      </c>
      <c r="E26" s="30">
        <v>4</v>
      </c>
      <c r="F26" s="30">
        <v>9</v>
      </c>
      <c r="G26" s="30">
        <v>116</v>
      </c>
      <c r="H26" s="30">
        <v>267</v>
      </c>
      <c r="I26" s="30">
        <v>888</v>
      </c>
      <c r="J26" s="30">
        <v>18</v>
      </c>
      <c r="K26" s="13"/>
      <c r="L26" s="5"/>
    </row>
    <row r="27" spans="1:12" ht="15.75">
      <c r="A27" s="5" t="s">
        <v>94</v>
      </c>
      <c r="B27" s="12">
        <v>1105</v>
      </c>
      <c r="C27" s="30">
        <v>3</v>
      </c>
      <c r="D27" s="20">
        <v>1</v>
      </c>
      <c r="E27" s="30">
        <v>17</v>
      </c>
      <c r="F27" s="30">
        <v>8</v>
      </c>
      <c r="G27" s="30">
        <v>86</v>
      </c>
      <c r="H27" s="30">
        <v>205</v>
      </c>
      <c r="I27" s="30">
        <v>758</v>
      </c>
      <c r="J27" s="30">
        <v>30</v>
      </c>
      <c r="K27" s="13"/>
      <c r="L27" s="5"/>
    </row>
    <row r="28" spans="1:12" ht="15.75">
      <c r="A28" s="5" t="s">
        <v>95</v>
      </c>
      <c r="B28" s="12">
        <v>730</v>
      </c>
      <c r="C28" s="30">
        <v>5</v>
      </c>
      <c r="D28" s="14">
        <v>0</v>
      </c>
      <c r="E28" s="30">
        <v>5</v>
      </c>
      <c r="F28" s="30">
        <v>7</v>
      </c>
      <c r="G28" s="30">
        <v>62</v>
      </c>
      <c r="H28" s="30">
        <v>211</v>
      </c>
      <c r="I28" s="30">
        <v>430</v>
      </c>
      <c r="J28" s="30">
        <v>15</v>
      </c>
      <c r="K28" s="13"/>
      <c r="L28" s="5"/>
    </row>
    <row r="29" spans="1:12" ht="15.75">
      <c r="A29" s="5" t="s">
        <v>96</v>
      </c>
      <c r="B29" s="12">
        <v>6464</v>
      </c>
      <c r="C29" s="30">
        <v>4</v>
      </c>
      <c r="D29" s="30">
        <v>5</v>
      </c>
      <c r="E29" s="30">
        <v>45</v>
      </c>
      <c r="F29" s="30">
        <v>244</v>
      </c>
      <c r="G29" s="30">
        <v>582</v>
      </c>
      <c r="H29" s="30">
        <v>987</v>
      </c>
      <c r="I29" s="30">
        <v>4391</v>
      </c>
      <c r="J29" s="30">
        <v>210</v>
      </c>
      <c r="K29" s="13"/>
      <c r="L29" s="5"/>
    </row>
    <row r="30" spans="1:12" ht="15.75">
      <c r="A30" s="31" t="s">
        <v>97</v>
      </c>
      <c r="B30" s="12">
        <v>33388</v>
      </c>
      <c r="C30" s="30">
        <v>11</v>
      </c>
      <c r="D30" s="30">
        <v>39</v>
      </c>
      <c r="E30" s="30">
        <v>249</v>
      </c>
      <c r="F30" s="30">
        <v>1791</v>
      </c>
      <c r="G30" s="30">
        <v>2659</v>
      </c>
      <c r="H30" s="30">
        <v>6211</v>
      </c>
      <c r="I30" s="30">
        <v>20074</v>
      </c>
      <c r="J30" s="30">
        <v>2365</v>
      </c>
      <c r="K30" s="13"/>
      <c r="L30" s="5"/>
    </row>
    <row r="31" spans="1:12" ht="15.75">
      <c r="A31" s="31" t="s">
        <v>98</v>
      </c>
      <c r="B31" s="12">
        <v>467</v>
      </c>
      <c r="C31" s="30">
        <v>3</v>
      </c>
      <c r="D31" s="14">
        <v>0</v>
      </c>
      <c r="E31" s="30">
        <v>6</v>
      </c>
      <c r="F31" s="30">
        <v>1</v>
      </c>
      <c r="G31" s="30">
        <v>44</v>
      </c>
      <c r="H31" s="30">
        <v>104</v>
      </c>
      <c r="I31" s="30">
        <v>306</v>
      </c>
      <c r="J31" s="30">
        <v>6</v>
      </c>
      <c r="K31" s="13"/>
      <c r="L31" s="5"/>
    </row>
    <row r="32" spans="1:12" ht="15.75">
      <c r="A32" s="5" t="s">
        <v>99</v>
      </c>
      <c r="B32" s="12">
        <v>992</v>
      </c>
      <c r="C32" s="30">
        <v>2</v>
      </c>
      <c r="D32" s="14">
        <v>0</v>
      </c>
      <c r="E32" s="30">
        <v>21</v>
      </c>
      <c r="F32" s="30">
        <v>3</v>
      </c>
      <c r="G32" s="30">
        <v>71</v>
      </c>
      <c r="H32" s="30">
        <v>243</v>
      </c>
      <c r="I32" s="30">
        <v>640</v>
      </c>
      <c r="J32" s="30">
        <v>14</v>
      </c>
      <c r="K32" s="13"/>
      <c r="L32" s="5"/>
    </row>
    <row r="33" spans="1:12" ht="15.75">
      <c r="A33" s="5" t="s">
        <v>100</v>
      </c>
      <c r="B33" s="12">
        <v>1487</v>
      </c>
      <c r="C33" s="30">
        <v>2</v>
      </c>
      <c r="D33" s="20">
        <v>1</v>
      </c>
      <c r="E33" s="30">
        <v>12</v>
      </c>
      <c r="F33" s="30">
        <v>5</v>
      </c>
      <c r="G33" s="30">
        <v>81</v>
      </c>
      <c r="H33" s="30">
        <v>241</v>
      </c>
      <c r="I33" s="30">
        <v>1101</v>
      </c>
      <c r="J33" s="30">
        <v>46</v>
      </c>
      <c r="K33" s="13"/>
      <c r="L33" s="5"/>
    </row>
    <row r="34" spans="1:12" ht="15.75">
      <c r="A34" s="5" t="s">
        <v>101</v>
      </c>
      <c r="B34" s="12">
        <v>1442</v>
      </c>
      <c r="C34" s="30">
        <v>1</v>
      </c>
      <c r="D34" s="20">
        <v>2</v>
      </c>
      <c r="E34" s="30">
        <v>18</v>
      </c>
      <c r="F34" s="30">
        <v>14</v>
      </c>
      <c r="G34" s="30">
        <v>79</v>
      </c>
      <c r="H34" s="30">
        <v>255</v>
      </c>
      <c r="I34" s="30">
        <v>1031</v>
      </c>
      <c r="J34" s="30">
        <v>43</v>
      </c>
      <c r="K34" s="13"/>
      <c r="L34" s="5"/>
    </row>
    <row r="35" spans="1:12" ht="15.75">
      <c r="A35" s="5" t="s">
        <v>102</v>
      </c>
      <c r="B35" s="12">
        <v>1421</v>
      </c>
      <c r="C35" s="30">
        <v>3</v>
      </c>
      <c r="D35" s="30">
        <v>1</v>
      </c>
      <c r="E35" s="30">
        <v>2</v>
      </c>
      <c r="F35" s="30">
        <v>5</v>
      </c>
      <c r="G35" s="30">
        <v>94</v>
      </c>
      <c r="H35" s="30">
        <v>262</v>
      </c>
      <c r="I35" s="30">
        <v>1016</v>
      </c>
      <c r="J35" s="30">
        <v>41</v>
      </c>
      <c r="K35" s="13"/>
      <c r="L35" s="5"/>
    </row>
    <row r="36" spans="1:12" ht="15.75">
      <c r="A36" s="5" t="s">
        <v>103</v>
      </c>
      <c r="B36" s="12">
        <v>40</v>
      </c>
      <c r="C36" s="14">
        <v>0</v>
      </c>
      <c r="D36" s="14">
        <v>0</v>
      </c>
      <c r="E36" s="20">
        <v>2</v>
      </c>
      <c r="F36" s="14">
        <v>0</v>
      </c>
      <c r="G36" s="30">
        <v>3</v>
      </c>
      <c r="H36" s="30">
        <v>8</v>
      </c>
      <c r="I36" s="30">
        <v>27</v>
      </c>
      <c r="J36" s="14">
        <v>0</v>
      </c>
      <c r="K36" s="13"/>
      <c r="L36" s="5"/>
    </row>
    <row r="37" spans="1:12" ht="15.75">
      <c r="A37" s="5" t="s">
        <v>104</v>
      </c>
      <c r="B37" s="12">
        <v>1218</v>
      </c>
      <c r="C37" s="20">
        <v>4</v>
      </c>
      <c r="D37" s="14">
        <v>0</v>
      </c>
      <c r="E37" s="30">
        <v>11</v>
      </c>
      <c r="F37" s="30">
        <v>14</v>
      </c>
      <c r="G37" s="30">
        <v>171</v>
      </c>
      <c r="H37" s="30">
        <v>214</v>
      </c>
      <c r="I37" s="30">
        <v>789</v>
      </c>
      <c r="J37" s="30">
        <v>19</v>
      </c>
      <c r="K37" s="13"/>
      <c r="L37" s="5"/>
    </row>
    <row r="38" spans="1:12" ht="15.75">
      <c r="A38" s="5" t="s">
        <v>105</v>
      </c>
      <c r="B38" s="12">
        <v>2327</v>
      </c>
      <c r="C38" s="30">
        <v>4</v>
      </c>
      <c r="D38" s="14">
        <v>0</v>
      </c>
      <c r="E38" s="30">
        <v>18</v>
      </c>
      <c r="F38" s="30">
        <v>24</v>
      </c>
      <c r="G38" s="30">
        <v>194</v>
      </c>
      <c r="H38" s="30">
        <v>402</v>
      </c>
      <c r="I38" s="30">
        <v>1614</v>
      </c>
      <c r="J38" s="30">
        <v>75</v>
      </c>
      <c r="K38" s="13"/>
      <c r="L38" s="5"/>
    </row>
    <row r="39" spans="1:12" ht="15.75">
      <c r="A39" s="5" t="s">
        <v>106</v>
      </c>
      <c r="B39" s="12">
        <v>384</v>
      </c>
      <c r="C39" s="20">
        <v>3</v>
      </c>
      <c r="D39" s="14">
        <v>0</v>
      </c>
      <c r="E39" s="30">
        <v>5</v>
      </c>
      <c r="F39" s="20">
        <v>1</v>
      </c>
      <c r="G39" s="30">
        <v>29</v>
      </c>
      <c r="H39" s="30">
        <v>126</v>
      </c>
      <c r="I39" s="30">
        <v>210</v>
      </c>
      <c r="J39" s="30">
        <v>13</v>
      </c>
      <c r="K39" s="13"/>
      <c r="L39" s="5"/>
    </row>
    <row r="40" spans="1:12" ht="15.75">
      <c r="A40" s="5" t="s">
        <v>107</v>
      </c>
      <c r="B40" s="12">
        <v>1067</v>
      </c>
      <c r="C40" s="30">
        <v>2</v>
      </c>
      <c r="D40" s="14">
        <v>0</v>
      </c>
      <c r="E40" s="30">
        <v>14</v>
      </c>
      <c r="F40" s="30">
        <v>4</v>
      </c>
      <c r="G40" s="30">
        <v>52</v>
      </c>
      <c r="H40" s="30">
        <v>163</v>
      </c>
      <c r="I40" s="30">
        <v>819</v>
      </c>
      <c r="J40" s="30">
        <v>15</v>
      </c>
      <c r="K40" s="13"/>
      <c r="L40" s="5"/>
    </row>
    <row r="41" spans="1:12" ht="15.75">
      <c r="A41" s="5" t="s">
        <v>108</v>
      </c>
      <c r="B41" s="12">
        <v>1331</v>
      </c>
      <c r="C41" s="30">
        <v>4</v>
      </c>
      <c r="D41" s="14">
        <v>0</v>
      </c>
      <c r="E41" s="30">
        <v>14</v>
      </c>
      <c r="F41" s="30">
        <v>4</v>
      </c>
      <c r="G41" s="30">
        <v>40</v>
      </c>
      <c r="H41" s="30">
        <v>278</v>
      </c>
      <c r="I41" s="30">
        <v>974</v>
      </c>
      <c r="J41" s="30">
        <v>21</v>
      </c>
      <c r="K41" s="13"/>
      <c r="L41" s="5"/>
    </row>
    <row r="42" spans="1:12" ht="15.75">
      <c r="A42" s="5" t="s">
        <v>109</v>
      </c>
      <c r="B42" s="12">
        <v>24891</v>
      </c>
      <c r="C42" s="30">
        <v>1</v>
      </c>
      <c r="D42" s="30">
        <v>47</v>
      </c>
      <c r="E42" s="30">
        <v>147</v>
      </c>
      <c r="F42" s="30">
        <v>1254</v>
      </c>
      <c r="G42" s="30">
        <v>1469</v>
      </c>
      <c r="H42" s="30">
        <v>4372</v>
      </c>
      <c r="I42" s="30">
        <v>15904</v>
      </c>
      <c r="J42" s="30">
        <v>1698</v>
      </c>
      <c r="K42" s="13"/>
      <c r="L42" s="5"/>
    </row>
    <row r="43" spans="1:12" ht="15.75">
      <c r="A43" s="5" t="s">
        <v>110</v>
      </c>
      <c r="B43" s="12">
        <v>771</v>
      </c>
      <c r="C43" s="30">
        <v>1</v>
      </c>
      <c r="D43" s="20">
        <v>1</v>
      </c>
      <c r="E43" s="30">
        <v>1</v>
      </c>
      <c r="F43" s="30">
        <v>5</v>
      </c>
      <c r="G43" s="30">
        <v>126</v>
      </c>
      <c r="H43" s="30">
        <v>147</v>
      </c>
      <c r="I43" s="30">
        <v>476</v>
      </c>
      <c r="J43" s="30">
        <v>15</v>
      </c>
      <c r="K43" s="13"/>
      <c r="L43" s="5"/>
    </row>
    <row r="44" spans="1:12" ht="15.75">
      <c r="A44" s="5" t="s">
        <v>111</v>
      </c>
      <c r="B44" s="12">
        <v>20891</v>
      </c>
      <c r="C44" s="30">
        <v>7</v>
      </c>
      <c r="D44" s="30">
        <v>28</v>
      </c>
      <c r="E44" s="30">
        <v>74</v>
      </c>
      <c r="F44" s="30">
        <v>1125</v>
      </c>
      <c r="G44" s="30">
        <v>1052</v>
      </c>
      <c r="H44" s="30">
        <v>2620</v>
      </c>
      <c r="I44" s="30">
        <v>14547</v>
      </c>
      <c r="J44" s="30">
        <v>1445</v>
      </c>
      <c r="K44" s="13"/>
      <c r="L44" s="5"/>
    </row>
    <row r="45" spans="1:12" ht="15.75">
      <c r="A45" s="5" t="s">
        <v>112</v>
      </c>
      <c r="B45" s="12">
        <v>7114</v>
      </c>
      <c r="C45" s="30">
        <v>2</v>
      </c>
      <c r="D45" s="30">
        <v>5</v>
      </c>
      <c r="E45" s="30">
        <v>37</v>
      </c>
      <c r="F45" s="30">
        <v>211</v>
      </c>
      <c r="G45" s="30">
        <v>505</v>
      </c>
      <c r="H45" s="30">
        <v>1667</v>
      </c>
      <c r="I45" s="30">
        <v>4393</v>
      </c>
      <c r="J45" s="30">
        <v>296</v>
      </c>
      <c r="K45" s="13"/>
      <c r="L45" s="5"/>
    </row>
    <row r="46" spans="1:12" ht="15.75">
      <c r="A46" s="5" t="s">
        <v>113</v>
      </c>
      <c r="B46" s="12">
        <v>6549</v>
      </c>
      <c r="C46" s="30">
        <v>4</v>
      </c>
      <c r="D46" s="30">
        <v>8</v>
      </c>
      <c r="E46" s="30">
        <v>48</v>
      </c>
      <c r="F46" s="30">
        <v>211</v>
      </c>
      <c r="G46" s="30">
        <v>392</v>
      </c>
      <c r="H46" s="30">
        <v>1302</v>
      </c>
      <c r="I46" s="30">
        <v>4381</v>
      </c>
      <c r="J46" s="30">
        <v>207</v>
      </c>
      <c r="K46" s="13"/>
      <c r="L46" s="5"/>
    </row>
    <row r="47" spans="1:12" ht="15.75">
      <c r="A47" s="5" t="s">
        <v>114</v>
      </c>
      <c r="B47" s="12">
        <v>13454</v>
      </c>
      <c r="C47" s="30">
        <v>4</v>
      </c>
      <c r="D47" s="30">
        <v>27</v>
      </c>
      <c r="E47" s="30">
        <v>114</v>
      </c>
      <c r="F47" s="30">
        <v>505</v>
      </c>
      <c r="G47" s="30">
        <v>1082</v>
      </c>
      <c r="H47" s="30">
        <v>2819</v>
      </c>
      <c r="I47" s="30">
        <v>8220</v>
      </c>
      <c r="J47" s="30">
        <v>687</v>
      </c>
      <c r="K47" s="13"/>
      <c r="L47" s="5"/>
    </row>
    <row r="48" spans="1:12" ht="15.75">
      <c r="A48" s="5" t="s">
        <v>115</v>
      </c>
      <c r="B48" s="12">
        <v>1893</v>
      </c>
      <c r="C48" s="30">
        <v>2</v>
      </c>
      <c r="D48" s="14">
        <v>0</v>
      </c>
      <c r="E48" s="30">
        <v>22</v>
      </c>
      <c r="F48" s="30">
        <v>29</v>
      </c>
      <c r="G48" s="30">
        <v>57</v>
      </c>
      <c r="H48" s="30">
        <v>321</v>
      </c>
      <c r="I48" s="30">
        <v>1427</v>
      </c>
      <c r="J48" s="30">
        <v>37</v>
      </c>
      <c r="K48" s="13"/>
      <c r="L48" s="5"/>
    </row>
    <row r="49" spans="1:12" ht="15.75">
      <c r="A49" s="5" t="s">
        <v>116</v>
      </c>
      <c r="B49" s="12">
        <v>9156</v>
      </c>
      <c r="C49" s="30">
        <v>8</v>
      </c>
      <c r="D49" s="30">
        <v>13</v>
      </c>
      <c r="E49" s="30">
        <v>69</v>
      </c>
      <c r="F49" s="30">
        <v>330</v>
      </c>
      <c r="G49" s="30">
        <v>627</v>
      </c>
      <c r="H49" s="30">
        <v>1291</v>
      </c>
      <c r="I49" s="30">
        <v>6500</v>
      </c>
      <c r="J49" s="30">
        <v>326</v>
      </c>
      <c r="K49" s="13"/>
      <c r="L49" s="5"/>
    </row>
    <row r="50" spans="1:12" ht="15.75">
      <c r="A50" s="5" t="s">
        <v>117</v>
      </c>
      <c r="B50" s="12">
        <v>1039</v>
      </c>
      <c r="C50" s="14">
        <v>0</v>
      </c>
      <c r="D50" s="20">
        <v>1</v>
      </c>
      <c r="E50" s="30">
        <v>6</v>
      </c>
      <c r="F50" s="30">
        <v>19</v>
      </c>
      <c r="G50" s="30">
        <v>45</v>
      </c>
      <c r="H50" s="30">
        <v>237</v>
      </c>
      <c r="I50" s="30">
        <v>685</v>
      </c>
      <c r="J50" s="30">
        <v>46</v>
      </c>
      <c r="K50" s="13"/>
      <c r="L50" s="5"/>
    </row>
    <row r="51" spans="1:12" ht="15.75">
      <c r="A51" s="5" t="s">
        <v>118</v>
      </c>
      <c r="B51" s="12">
        <v>2556</v>
      </c>
      <c r="C51" s="30">
        <v>3</v>
      </c>
      <c r="D51" s="20">
        <v>4</v>
      </c>
      <c r="E51" s="30">
        <v>35</v>
      </c>
      <c r="F51" s="30">
        <v>21</v>
      </c>
      <c r="G51" s="30">
        <v>125</v>
      </c>
      <c r="H51" s="30">
        <v>577</v>
      </c>
      <c r="I51" s="30">
        <v>1726</v>
      </c>
      <c r="J51" s="30">
        <v>68</v>
      </c>
      <c r="K51" s="13"/>
      <c r="L51" s="5"/>
    </row>
    <row r="52" spans="1:12" ht="15.75">
      <c r="A52" s="5" t="s">
        <v>119</v>
      </c>
      <c r="B52" s="12">
        <v>1085</v>
      </c>
      <c r="C52" s="30">
        <v>2</v>
      </c>
      <c r="D52" s="14">
        <v>0</v>
      </c>
      <c r="E52" s="30">
        <v>10</v>
      </c>
      <c r="F52" s="30">
        <v>6</v>
      </c>
      <c r="G52" s="30">
        <v>70</v>
      </c>
      <c r="H52" s="30">
        <v>290</v>
      </c>
      <c r="I52" s="30">
        <v>688</v>
      </c>
      <c r="J52" s="30">
        <v>21</v>
      </c>
      <c r="K52" s="13"/>
      <c r="L52" s="5"/>
    </row>
    <row r="53" spans="1:12" ht="15.75">
      <c r="A53" s="5" t="s">
        <v>120</v>
      </c>
      <c r="B53" s="12">
        <v>1039</v>
      </c>
      <c r="C53" s="30">
        <v>1</v>
      </c>
      <c r="D53" s="30">
        <v>2</v>
      </c>
      <c r="E53" s="30">
        <v>6</v>
      </c>
      <c r="F53" s="30">
        <v>13</v>
      </c>
      <c r="G53" s="30">
        <v>62</v>
      </c>
      <c r="H53" s="30">
        <v>201</v>
      </c>
      <c r="I53" s="30">
        <v>724</v>
      </c>
      <c r="J53" s="30">
        <v>31</v>
      </c>
      <c r="K53" s="13"/>
      <c r="L53" s="5"/>
    </row>
    <row r="54" spans="1:12" ht="15.75">
      <c r="A54" s="5" t="s">
        <v>121</v>
      </c>
      <c r="B54" s="12">
        <v>4713</v>
      </c>
      <c r="C54" s="30">
        <v>2</v>
      </c>
      <c r="D54" s="30">
        <v>5</v>
      </c>
      <c r="E54" s="30">
        <v>33</v>
      </c>
      <c r="F54" s="30">
        <v>175</v>
      </c>
      <c r="G54" s="30">
        <v>328</v>
      </c>
      <c r="H54" s="30">
        <v>942</v>
      </c>
      <c r="I54" s="30">
        <v>3066</v>
      </c>
      <c r="J54" s="30">
        <v>164</v>
      </c>
      <c r="K54" s="13"/>
      <c r="L54" s="5"/>
    </row>
    <row r="55" spans="1:12" ht="15.75">
      <c r="A55" s="5" t="s">
        <v>122</v>
      </c>
      <c r="B55" s="12">
        <v>5015</v>
      </c>
      <c r="C55" s="30">
        <v>4</v>
      </c>
      <c r="D55" s="30">
        <v>1</v>
      </c>
      <c r="E55" s="30">
        <v>32</v>
      </c>
      <c r="F55" s="30">
        <v>150</v>
      </c>
      <c r="G55" s="30">
        <v>354</v>
      </c>
      <c r="H55" s="30">
        <v>561</v>
      </c>
      <c r="I55" s="30">
        <v>3779</v>
      </c>
      <c r="J55" s="30">
        <v>138</v>
      </c>
      <c r="K55" s="13"/>
      <c r="L55" s="5"/>
    </row>
    <row r="56" spans="1:12" ht="15.75">
      <c r="A56" s="5" t="s">
        <v>123</v>
      </c>
      <c r="B56" s="12">
        <v>2094</v>
      </c>
      <c r="C56" s="30">
        <v>7</v>
      </c>
      <c r="D56" s="14">
        <v>0</v>
      </c>
      <c r="E56" s="30">
        <v>23</v>
      </c>
      <c r="F56" s="30">
        <v>5</v>
      </c>
      <c r="G56" s="30">
        <v>175</v>
      </c>
      <c r="H56" s="30">
        <v>401</v>
      </c>
      <c r="I56" s="30">
        <v>1443</v>
      </c>
      <c r="J56" s="30">
        <v>47</v>
      </c>
      <c r="K56" s="13"/>
      <c r="L56" s="5"/>
    </row>
    <row r="57" spans="1:12" ht="15.75">
      <c r="A57" s="5" t="s">
        <v>124</v>
      </c>
      <c r="B57" s="12">
        <v>3112</v>
      </c>
      <c r="C57" s="30">
        <v>8</v>
      </c>
      <c r="D57" s="14">
        <v>0</v>
      </c>
      <c r="E57" s="30">
        <v>23</v>
      </c>
      <c r="F57" s="30">
        <v>20</v>
      </c>
      <c r="G57" s="30">
        <v>114</v>
      </c>
      <c r="H57" s="30">
        <v>503</v>
      </c>
      <c r="I57" s="30">
        <v>2370</v>
      </c>
      <c r="J57" s="30">
        <v>82</v>
      </c>
      <c r="K57" s="13"/>
      <c r="L57" s="5"/>
    </row>
    <row r="58" spans="1:12" ht="15.75">
      <c r="A58" s="5" t="s">
        <v>125</v>
      </c>
      <c r="B58" s="12">
        <v>5633</v>
      </c>
      <c r="C58" s="14">
        <v>0</v>
      </c>
      <c r="D58" s="30">
        <v>9</v>
      </c>
      <c r="E58" s="30">
        <v>43</v>
      </c>
      <c r="F58" s="30">
        <v>311</v>
      </c>
      <c r="G58" s="30">
        <v>377</v>
      </c>
      <c r="H58" s="30">
        <v>1124</v>
      </c>
      <c r="I58" s="30">
        <v>3481</v>
      </c>
      <c r="J58" s="30">
        <v>288</v>
      </c>
      <c r="K58" s="13"/>
      <c r="L58" s="5"/>
    </row>
    <row r="59" spans="1:12" ht="15.75">
      <c r="A59" s="5" t="s">
        <v>126</v>
      </c>
      <c r="B59" s="12">
        <v>605</v>
      </c>
      <c r="C59" s="14">
        <v>0</v>
      </c>
      <c r="D59" s="14">
        <v>0</v>
      </c>
      <c r="E59" s="30">
        <v>4</v>
      </c>
      <c r="F59" s="30">
        <v>2</v>
      </c>
      <c r="G59" s="30">
        <v>16</v>
      </c>
      <c r="H59" s="30">
        <v>151</v>
      </c>
      <c r="I59" s="30">
        <v>420</v>
      </c>
      <c r="J59" s="30">
        <v>12</v>
      </c>
      <c r="K59" s="13"/>
      <c r="L59" s="5"/>
    </row>
    <row r="60" spans="1:12" ht="15.75">
      <c r="A60" s="5" t="s">
        <v>127</v>
      </c>
      <c r="B60" s="12">
        <v>206</v>
      </c>
      <c r="C60" s="14">
        <v>0</v>
      </c>
      <c r="D60" s="14">
        <v>0</v>
      </c>
      <c r="E60" s="30">
        <v>3</v>
      </c>
      <c r="F60" s="30">
        <v>1</v>
      </c>
      <c r="G60" s="30">
        <v>11</v>
      </c>
      <c r="H60" s="30">
        <v>35</v>
      </c>
      <c r="I60" s="30">
        <v>152</v>
      </c>
      <c r="J60" s="30">
        <v>4</v>
      </c>
      <c r="K60" s="13"/>
      <c r="L60" s="5"/>
    </row>
    <row r="61" spans="1:12" ht="15.75">
      <c r="A61" s="5" t="s">
        <v>128</v>
      </c>
      <c r="B61" s="12">
        <v>655</v>
      </c>
      <c r="C61" s="14">
        <v>0</v>
      </c>
      <c r="D61" s="14">
        <v>0</v>
      </c>
      <c r="E61" s="30">
        <v>9</v>
      </c>
      <c r="F61" s="20">
        <v>4</v>
      </c>
      <c r="G61" s="30">
        <v>32</v>
      </c>
      <c r="H61" s="30">
        <v>98</v>
      </c>
      <c r="I61" s="30">
        <v>488</v>
      </c>
      <c r="J61" s="30">
        <v>24</v>
      </c>
      <c r="K61" s="13"/>
      <c r="L61" s="5"/>
    </row>
    <row r="62" spans="1:12" ht="15.75">
      <c r="A62" s="5" t="s">
        <v>129</v>
      </c>
      <c r="B62" s="12">
        <v>1495</v>
      </c>
      <c r="C62" s="30">
        <v>3</v>
      </c>
      <c r="D62" s="14">
        <v>0</v>
      </c>
      <c r="E62" s="30">
        <v>33</v>
      </c>
      <c r="F62" s="30">
        <v>7</v>
      </c>
      <c r="G62" s="30">
        <v>121</v>
      </c>
      <c r="H62" s="30">
        <v>276</v>
      </c>
      <c r="I62" s="30">
        <v>1026</v>
      </c>
      <c r="J62" s="30">
        <v>32</v>
      </c>
      <c r="K62" s="13"/>
      <c r="L62" s="5"/>
    </row>
    <row r="63" spans="1:12" ht="15.75">
      <c r="A63" s="5" t="s">
        <v>130</v>
      </c>
      <c r="B63" s="12">
        <v>33017</v>
      </c>
      <c r="C63" s="30">
        <v>5</v>
      </c>
      <c r="D63" s="30">
        <v>42</v>
      </c>
      <c r="E63" s="30">
        <v>111</v>
      </c>
      <c r="F63" s="30">
        <v>967</v>
      </c>
      <c r="G63" s="30">
        <v>1440</v>
      </c>
      <c r="H63" s="30">
        <v>4599</v>
      </c>
      <c r="I63" s="30">
        <v>23769</v>
      </c>
      <c r="J63" s="30">
        <v>2089</v>
      </c>
      <c r="K63" s="13"/>
      <c r="L63" s="5"/>
    </row>
    <row r="64" spans="1:12" ht="15.75">
      <c r="A64" s="5" t="s">
        <v>131</v>
      </c>
      <c r="B64" s="12">
        <v>1802</v>
      </c>
      <c r="C64" s="30">
        <v>5</v>
      </c>
      <c r="D64" s="20">
        <v>4</v>
      </c>
      <c r="E64" s="30">
        <v>27</v>
      </c>
      <c r="F64" s="30">
        <v>27</v>
      </c>
      <c r="G64" s="30">
        <v>138</v>
      </c>
      <c r="H64" s="30">
        <v>503</v>
      </c>
      <c r="I64" s="30">
        <v>1045</v>
      </c>
      <c r="J64" s="30">
        <v>58</v>
      </c>
      <c r="K64" s="13"/>
      <c r="L64" s="5"/>
    </row>
    <row r="65" spans="1:12" ht="15.75">
      <c r="A65" s="5" t="s">
        <v>132</v>
      </c>
      <c r="B65" s="12">
        <v>578</v>
      </c>
      <c r="C65" s="14">
        <v>0</v>
      </c>
      <c r="D65" s="14">
        <v>0</v>
      </c>
      <c r="E65" s="30">
        <v>9</v>
      </c>
      <c r="F65" s="30">
        <v>1</v>
      </c>
      <c r="G65" s="30">
        <v>25</v>
      </c>
      <c r="H65" s="30">
        <v>123</v>
      </c>
      <c r="I65" s="30">
        <v>401</v>
      </c>
      <c r="J65" s="30">
        <v>19</v>
      </c>
      <c r="K65" s="13"/>
      <c r="L65" s="5"/>
    </row>
    <row r="66" spans="1:12" ht="15.75">
      <c r="A66" s="5" t="s">
        <v>133</v>
      </c>
      <c r="B66" s="12">
        <v>2456</v>
      </c>
      <c r="C66" s="30">
        <v>4</v>
      </c>
      <c r="D66" s="20">
        <v>1</v>
      </c>
      <c r="E66" s="30">
        <v>14</v>
      </c>
      <c r="F66" s="30">
        <v>35</v>
      </c>
      <c r="G66" s="30">
        <v>86</v>
      </c>
      <c r="H66" s="30">
        <v>424</v>
      </c>
      <c r="I66" s="30">
        <v>1839</v>
      </c>
      <c r="J66" s="30">
        <v>57</v>
      </c>
      <c r="K66" s="13"/>
      <c r="L66" s="5"/>
    </row>
    <row r="67" spans="1:12" ht="15.75">
      <c r="A67" s="5" t="s">
        <v>134</v>
      </c>
      <c r="B67" s="12">
        <v>3668</v>
      </c>
      <c r="C67" s="30">
        <v>5</v>
      </c>
      <c r="D67" s="30">
        <v>6</v>
      </c>
      <c r="E67" s="30">
        <v>51</v>
      </c>
      <c r="F67" s="30">
        <v>71</v>
      </c>
      <c r="G67" s="30">
        <v>331</v>
      </c>
      <c r="H67" s="30">
        <v>824</v>
      </c>
      <c r="I67" s="30">
        <v>2288</v>
      </c>
      <c r="J67" s="30">
        <v>97</v>
      </c>
      <c r="K67" s="13"/>
      <c r="L67" s="5"/>
    </row>
    <row r="68" spans="1:12" ht="15.75">
      <c r="A68" s="5" t="s">
        <v>135</v>
      </c>
      <c r="B68" s="12">
        <v>1612</v>
      </c>
      <c r="C68" s="20">
        <v>2</v>
      </c>
      <c r="D68" s="14">
        <v>0</v>
      </c>
      <c r="E68" s="30">
        <v>20</v>
      </c>
      <c r="F68" s="30">
        <v>9</v>
      </c>
      <c r="G68" s="30">
        <v>82</v>
      </c>
      <c r="H68" s="30">
        <v>165</v>
      </c>
      <c r="I68" s="30">
        <v>1319</v>
      </c>
      <c r="J68" s="30">
        <v>17</v>
      </c>
      <c r="K68" s="13"/>
      <c r="L68" s="5"/>
    </row>
    <row r="69" spans="1:12" ht="15.75">
      <c r="A69" s="5" t="s">
        <v>136</v>
      </c>
      <c r="B69" s="12">
        <v>903</v>
      </c>
      <c r="C69" s="30">
        <v>1</v>
      </c>
      <c r="D69" s="30">
        <v>2</v>
      </c>
      <c r="E69" s="30">
        <v>20</v>
      </c>
      <c r="F69" s="20">
        <v>4</v>
      </c>
      <c r="G69" s="30">
        <v>90</v>
      </c>
      <c r="H69" s="30">
        <v>186</v>
      </c>
      <c r="I69" s="30">
        <v>577</v>
      </c>
      <c r="J69" s="30">
        <v>24</v>
      </c>
      <c r="K69" s="13"/>
      <c r="L69" s="5"/>
    </row>
    <row r="70" spans="1:12" ht="15.75">
      <c r="A70" s="5" t="s">
        <v>137</v>
      </c>
      <c r="B70" s="12">
        <v>1991</v>
      </c>
      <c r="C70" s="30">
        <v>2</v>
      </c>
      <c r="D70" s="20">
        <v>1</v>
      </c>
      <c r="E70" s="30">
        <v>27</v>
      </c>
      <c r="F70" s="30">
        <v>29</v>
      </c>
      <c r="G70" s="30">
        <v>127</v>
      </c>
      <c r="H70" s="30">
        <v>390</v>
      </c>
      <c r="I70" s="30">
        <v>1370</v>
      </c>
      <c r="J70" s="30">
        <v>47</v>
      </c>
      <c r="K70" s="13"/>
      <c r="L70" s="5"/>
    </row>
    <row r="71" spans="1:12" ht="15.75">
      <c r="A71" s="5" t="s">
        <v>138</v>
      </c>
      <c r="B71" s="12">
        <v>16497</v>
      </c>
      <c r="C71" s="30">
        <v>6</v>
      </c>
      <c r="D71" s="30">
        <v>26</v>
      </c>
      <c r="E71" s="30">
        <v>75</v>
      </c>
      <c r="F71" s="30">
        <v>1084</v>
      </c>
      <c r="G71" s="30">
        <v>1211</v>
      </c>
      <c r="H71" s="30">
        <v>2349</v>
      </c>
      <c r="I71" s="30">
        <v>10914</v>
      </c>
      <c r="J71" s="30">
        <v>838</v>
      </c>
      <c r="K71" s="13"/>
      <c r="L71" s="5"/>
    </row>
    <row r="72" spans="1:12" ht="15.75">
      <c r="A72" s="5" t="s">
        <v>139</v>
      </c>
      <c r="B72" s="12">
        <v>537</v>
      </c>
      <c r="C72" s="30">
        <v>2</v>
      </c>
      <c r="D72" s="14">
        <v>0</v>
      </c>
      <c r="E72" s="30">
        <v>4</v>
      </c>
      <c r="F72" s="30">
        <v>6</v>
      </c>
      <c r="G72" s="30">
        <v>42</v>
      </c>
      <c r="H72" s="30">
        <v>108</v>
      </c>
      <c r="I72" s="30">
        <v>364</v>
      </c>
      <c r="J72" s="30">
        <v>13</v>
      </c>
      <c r="K72" s="13"/>
      <c r="L72" s="5"/>
    </row>
    <row r="73" spans="1:12" ht="15.75">
      <c r="A73" s="5" t="s">
        <v>140</v>
      </c>
      <c r="B73" s="12">
        <v>284</v>
      </c>
      <c r="C73" s="14">
        <v>0</v>
      </c>
      <c r="D73" s="14">
        <v>0</v>
      </c>
      <c r="E73" s="30">
        <v>3</v>
      </c>
      <c r="F73" s="30">
        <v>3</v>
      </c>
      <c r="G73" s="30">
        <v>9</v>
      </c>
      <c r="H73" s="30">
        <v>72</v>
      </c>
      <c r="I73" s="30">
        <v>194</v>
      </c>
      <c r="J73" s="30">
        <v>3</v>
      </c>
      <c r="K73" s="13"/>
      <c r="L73" s="5"/>
    </row>
    <row r="74" spans="1:12" ht="17.25">
      <c r="A74" s="5" t="s">
        <v>157</v>
      </c>
      <c r="B74" s="12">
        <v>1168</v>
      </c>
      <c r="C74" s="14">
        <v>0</v>
      </c>
      <c r="D74" s="20">
        <v>1</v>
      </c>
      <c r="E74" s="20">
        <v>2</v>
      </c>
      <c r="F74" s="20">
        <v>74</v>
      </c>
      <c r="G74" s="20">
        <v>62</v>
      </c>
      <c r="H74" s="30">
        <v>53</v>
      </c>
      <c r="I74" s="30">
        <v>963</v>
      </c>
      <c r="J74" s="30">
        <v>13</v>
      </c>
      <c r="K74" s="13"/>
      <c r="L74" s="5"/>
    </row>
    <row r="75" spans="1:12" ht="15.75">
      <c r="A75" s="28" t="s">
        <v>155</v>
      </c>
      <c r="B75" s="28"/>
      <c r="C75" s="28"/>
      <c r="D75" s="28"/>
      <c r="E75" s="28"/>
      <c r="F75" s="28"/>
      <c r="G75" s="28"/>
      <c r="H75" s="28"/>
      <c r="I75" s="28"/>
      <c r="J75" s="28"/>
      <c r="K75" s="8"/>
      <c r="L75" s="5"/>
    </row>
    <row r="76" spans="1:12" ht="15.75">
      <c r="A76" s="5" t="s">
        <v>160</v>
      </c>
      <c r="B76" s="5"/>
      <c r="C76" s="5"/>
      <c r="D76" s="5"/>
      <c r="E76" s="5"/>
      <c r="F76" s="5"/>
      <c r="G76" s="5"/>
      <c r="H76" s="5"/>
      <c r="I76" s="5"/>
      <c r="J76" s="5"/>
      <c r="K76" s="8"/>
      <c r="L76" s="5"/>
    </row>
    <row r="77" spans="1:12" ht="15.75">
      <c r="A77" s="5" t="s">
        <v>147</v>
      </c>
      <c r="B77" s="5"/>
      <c r="C77" s="5"/>
      <c r="D77" s="5"/>
      <c r="E77" s="4"/>
      <c r="F77" s="4"/>
      <c r="G77" s="4"/>
      <c r="H77" s="4"/>
      <c r="I77" s="5"/>
      <c r="J77" s="5"/>
      <c r="K77" s="8"/>
      <c r="L77" s="5"/>
    </row>
    <row r="78" spans="1:12" ht="30.75" customHeight="1">
      <c r="A78" s="62" t="s">
        <v>158</v>
      </c>
      <c r="B78" s="62"/>
      <c r="C78" s="62"/>
      <c r="D78" s="62"/>
      <c r="E78" s="62"/>
      <c r="F78" s="62"/>
      <c r="G78" s="62"/>
      <c r="H78" s="62"/>
      <c r="I78" s="62"/>
      <c r="J78" s="62"/>
      <c r="K78" s="8"/>
      <c r="L78" s="5"/>
    </row>
    <row r="79" spans="1:12" ht="15.75">
      <c r="A79" s="4" t="s">
        <v>3</v>
      </c>
      <c r="B79" s="5"/>
      <c r="C79" s="5"/>
      <c r="D79" s="5"/>
      <c r="E79" s="5"/>
      <c r="F79" s="5"/>
      <c r="G79" s="5"/>
      <c r="H79" s="5"/>
      <c r="I79" s="5"/>
      <c r="J79" s="5"/>
      <c r="K79" s="8"/>
      <c r="L79" s="5"/>
    </row>
    <row r="80" spans="1:12" ht="15.75">
      <c r="A80" s="4"/>
      <c r="B80" s="5"/>
      <c r="C80" s="5"/>
      <c r="D80" s="5"/>
      <c r="E80" s="5"/>
      <c r="F80" s="5"/>
      <c r="G80" s="5"/>
      <c r="H80" s="5"/>
      <c r="I80" s="5"/>
      <c r="J80" s="5"/>
      <c r="K80" s="8"/>
      <c r="L80" s="5"/>
    </row>
    <row r="81" spans="1:12" ht="15.75">
      <c r="A81" s="5"/>
      <c r="B81" s="5"/>
      <c r="C81" s="5"/>
      <c r="D81" s="5"/>
      <c r="E81" s="5"/>
      <c r="F81" s="5"/>
      <c r="G81" s="5"/>
      <c r="H81" s="5"/>
      <c r="I81" s="5"/>
      <c r="J81" s="5"/>
      <c r="K81" s="8"/>
      <c r="L81" s="5"/>
    </row>
    <row r="82" spans="1:12" ht="15.75">
      <c r="A82" s="5"/>
      <c r="B82" s="5"/>
      <c r="C82" s="5"/>
      <c r="D82" s="5"/>
      <c r="E82" s="5"/>
      <c r="F82" s="5"/>
      <c r="G82" s="5"/>
      <c r="H82" s="5"/>
      <c r="I82" s="5"/>
      <c r="J82" s="5"/>
      <c r="K82" s="8"/>
      <c r="L82" s="5"/>
    </row>
    <row r="83" spans="1:12" ht="15.75">
      <c r="A83" s="5"/>
      <c r="B83" s="5"/>
      <c r="C83" s="5"/>
      <c r="D83" s="5"/>
      <c r="E83" s="5"/>
      <c r="F83" s="5"/>
      <c r="G83" s="5"/>
      <c r="H83" s="5"/>
      <c r="I83" s="5"/>
      <c r="J83" s="5"/>
      <c r="K83" s="8"/>
      <c r="L83" s="5"/>
    </row>
    <row r="84" spans="1:12" ht="15.75">
      <c r="A84" s="5"/>
      <c r="B84" s="5"/>
      <c r="C84" s="5"/>
      <c r="D84" s="5"/>
      <c r="E84" s="5"/>
      <c r="F84" s="5"/>
      <c r="G84" s="5"/>
      <c r="H84" s="5"/>
      <c r="I84" s="5"/>
      <c r="J84" s="5"/>
      <c r="K84" s="8"/>
      <c r="L84" s="5"/>
    </row>
    <row r="85" spans="1:12" ht="15.75">
      <c r="A85" s="5"/>
      <c r="B85" s="5"/>
      <c r="C85" s="5"/>
      <c r="D85" s="5"/>
      <c r="E85" s="5"/>
      <c r="F85" s="5"/>
      <c r="G85" s="5"/>
      <c r="H85" s="5"/>
      <c r="I85" s="5"/>
      <c r="J85" s="5"/>
      <c r="K85" s="8"/>
      <c r="L85" s="5"/>
    </row>
  </sheetData>
  <sheetProtection/>
  <mergeCells count="2">
    <mergeCell ref="B4:J4"/>
    <mergeCell ref="A78:J78"/>
  </mergeCells>
  <printOptions/>
  <pageMargins left="0.7" right="0.7" top="0.75" bottom="0.75" header="0.3" footer="0.3"/>
  <pageSetup fitToHeight="2" fitToWidth="1" horizontalDpi="600" verticalDpi="600" orientation="landscape" scale="84" r:id="rId1"/>
</worksheet>
</file>

<file path=xl/worksheets/sheet13.xml><?xml version="1.0" encoding="utf-8"?>
<worksheet xmlns="http://schemas.openxmlformats.org/spreadsheetml/2006/main" xmlns:r="http://schemas.openxmlformats.org/officeDocument/2006/relationships">
  <sheetPr>
    <pageSetUpPr fitToPage="1"/>
  </sheetPr>
  <dimension ref="A1:L84"/>
  <sheetViews>
    <sheetView zoomScalePageLayoutView="0" workbookViewId="0" topLeftCell="A1">
      <selection activeCell="A1" sqref="A1"/>
    </sheetView>
  </sheetViews>
  <sheetFormatPr defaultColWidth="8.88671875" defaultRowHeight="15.75"/>
  <cols>
    <col min="1" max="1" width="20.77734375" style="0" customWidth="1"/>
    <col min="2" max="18" width="11.77734375" style="0" customWidth="1"/>
  </cols>
  <sheetData>
    <row r="1" spans="1:12" ht="20.25">
      <c r="A1" s="29" t="s">
        <v>4</v>
      </c>
      <c r="B1" s="4"/>
      <c r="C1" s="4"/>
      <c r="D1" s="4"/>
      <c r="E1" s="4"/>
      <c r="F1" s="4"/>
      <c r="G1" s="4"/>
      <c r="H1" s="4"/>
      <c r="I1" s="4"/>
      <c r="J1" s="4"/>
      <c r="K1" s="7"/>
      <c r="L1" s="7"/>
    </row>
    <row r="2" spans="1:12" ht="20.25">
      <c r="A2" s="29" t="s">
        <v>161</v>
      </c>
      <c r="B2" s="4"/>
      <c r="C2" s="5"/>
      <c r="D2" s="4"/>
      <c r="E2" s="4"/>
      <c r="F2" s="4"/>
      <c r="G2" s="4"/>
      <c r="H2" s="4"/>
      <c r="I2" s="4"/>
      <c r="J2" s="4"/>
      <c r="K2" s="7"/>
      <c r="L2" s="7"/>
    </row>
    <row r="3" spans="1:12" ht="15.75">
      <c r="A3" s="5"/>
      <c r="B3" s="5"/>
      <c r="C3" s="5"/>
      <c r="D3" s="5"/>
      <c r="E3" s="5"/>
      <c r="F3" s="5"/>
      <c r="G3" s="5"/>
      <c r="H3" s="5"/>
      <c r="I3" s="5"/>
      <c r="J3" s="5"/>
      <c r="K3" s="7"/>
      <c r="L3" s="7"/>
    </row>
    <row r="4" spans="1:12" ht="15.75">
      <c r="A4" s="9"/>
      <c r="B4" s="61" t="s">
        <v>2</v>
      </c>
      <c r="C4" s="61"/>
      <c r="D4" s="61"/>
      <c r="E4" s="61"/>
      <c r="F4" s="61"/>
      <c r="G4" s="61"/>
      <c r="H4" s="61"/>
      <c r="I4" s="61"/>
      <c r="J4" s="61"/>
      <c r="K4" s="7"/>
      <c r="L4" s="7"/>
    </row>
    <row r="5" spans="1:12" ht="31.5">
      <c r="A5" s="15" t="s">
        <v>0</v>
      </c>
      <c r="B5" s="33" t="s">
        <v>148</v>
      </c>
      <c r="C5" s="33" t="s">
        <v>149</v>
      </c>
      <c r="D5" s="16" t="s">
        <v>6</v>
      </c>
      <c r="E5" s="16" t="s">
        <v>7</v>
      </c>
      <c r="F5" s="16" t="s">
        <v>8</v>
      </c>
      <c r="G5" s="33" t="s">
        <v>150</v>
      </c>
      <c r="H5" s="16" t="s">
        <v>11</v>
      </c>
      <c r="I5" s="16" t="s">
        <v>12</v>
      </c>
      <c r="J5" s="33" t="s">
        <v>151</v>
      </c>
      <c r="K5" s="7"/>
      <c r="L5" s="7"/>
    </row>
    <row r="6" spans="1:12" ht="15.75">
      <c r="A6" s="5"/>
      <c r="B6" s="5"/>
      <c r="C6" s="5"/>
      <c r="D6" s="5"/>
      <c r="E6" s="5"/>
      <c r="F6" s="5"/>
      <c r="G6" s="17"/>
      <c r="H6" s="5"/>
      <c r="I6" s="5"/>
      <c r="J6" s="5"/>
      <c r="K6" s="7"/>
      <c r="L6" s="7"/>
    </row>
    <row r="7" spans="1:12" ht="15.75">
      <c r="A7" s="4" t="s">
        <v>1</v>
      </c>
      <c r="B7" s="12">
        <v>459070</v>
      </c>
      <c r="C7" s="12">
        <v>195</v>
      </c>
      <c r="D7" s="12">
        <v>801</v>
      </c>
      <c r="E7" s="12">
        <v>2910</v>
      </c>
      <c r="F7" s="12">
        <v>31030</v>
      </c>
      <c r="G7" s="12">
        <v>44962</v>
      </c>
      <c r="H7" s="12">
        <v>64478</v>
      </c>
      <c r="I7" s="12">
        <v>286955</v>
      </c>
      <c r="J7" s="12">
        <v>27934</v>
      </c>
      <c r="K7" s="5"/>
      <c r="L7" s="7"/>
    </row>
    <row r="8" spans="1:12" ht="15.75">
      <c r="A8" s="5"/>
      <c r="B8" s="5"/>
      <c r="C8" s="18"/>
      <c r="D8" s="18"/>
      <c r="E8" s="18"/>
      <c r="F8" s="18"/>
      <c r="G8" s="18"/>
      <c r="H8" s="18"/>
      <c r="I8" s="18"/>
      <c r="J8" s="18"/>
      <c r="K8" s="5"/>
      <c r="L8" s="7"/>
    </row>
    <row r="9" spans="1:12" ht="15.75">
      <c r="A9" s="4" t="s">
        <v>77</v>
      </c>
      <c r="B9" s="18">
        <v>199941</v>
      </c>
      <c r="C9" s="18">
        <v>11</v>
      </c>
      <c r="D9" s="18">
        <v>496</v>
      </c>
      <c r="E9" s="18">
        <v>875</v>
      </c>
      <c r="F9" s="18">
        <v>21787</v>
      </c>
      <c r="G9" s="18">
        <v>27295</v>
      </c>
      <c r="H9" s="18">
        <v>20914</v>
      </c>
      <c r="I9" s="18">
        <v>115318</v>
      </c>
      <c r="J9" s="18">
        <v>13256</v>
      </c>
      <c r="K9" s="5"/>
      <c r="L9" s="7"/>
    </row>
    <row r="10" spans="1:12" ht="15.75">
      <c r="A10" s="4" t="s">
        <v>78</v>
      </c>
      <c r="B10" s="18">
        <v>36053</v>
      </c>
      <c r="C10" s="18">
        <v>3</v>
      </c>
      <c r="D10" s="18">
        <v>130</v>
      </c>
      <c r="E10" s="18">
        <v>181</v>
      </c>
      <c r="F10" s="18">
        <v>4613</v>
      </c>
      <c r="G10" s="18">
        <v>6765</v>
      </c>
      <c r="H10" s="18">
        <v>3756</v>
      </c>
      <c r="I10" s="18">
        <v>17617</v>
      </c>
      <c r="J10" s="18">
        <v>2991</v>
      </c>
      <c r="K10" s="5"/>
      <c r="L10" s="7"/>
    </row>
    <row r="11" spans="1:12" ht="15.75">
      <c r="A11" s="4" t="s">
        <v>79</v>
      </c>
      <c r="B11" s="18">
        <v>59321</v>
      </c>
      <c r="C11" s="20">
        <v>0</v>
      </c>
      <c r="D11" s="18">
        <v>213</v>
      </c>
      <c r="E11" s="18">
        <v>252</v>
      </c>
      <c r="F11" s="18">
        <v>7629</v>
      </c>
      <c r="G11" s="18">
        <v>9432</v>
      </c>
      <c r="H11" s="18">
        <v>6917</v>
      </c>
      <c r="I11" s="18">
        <v>30586</v>
      </c>
      <c r="J11" s="18">
        <v>4292</v>
      </c>
      <c r="K11" s="5"/>
      <c r="L11" s="7"/>
    </row>
    <row r="12" spans="1:12" ht="15.75">
      <c r="A12" s="4" t="s">
        <v>80</v>
      </c>
      <c r="B12" s="18">
        <v>55098</v>
      </c>
      <c r="C12" s="18">
        <v>5</v>
      </c>
      <c r="D12" s="18">
        <v>69</v>
      </c>
      <c r="E12" s="18">
        <v>202</v>
      </c>
      <c r="F12" s="18">
        <v>4676</v>
      </c>
      <c r="G12" s="18">
        <v>5108</v>
      </c>
      <c r="H12" s="18">
        <v>3794</v>
      </c>
      <c r="I12" s="18">
        <v>39743</v>
      </c>
      <c r="J12" s="18">
        <v>1506</v>
      </c>
      <c r="K12" s="5"/>
      <c r="L12" s="7"/>
    </row>
    <row r="13" spans="1:12" ht="15.75">
      <c r="A13" s="4" t="s">
        <v>81</v>
      </c>
      <c r="B13" s="18">
        <v>42630</v>
      </c>
      <c r="C13" s="18">
        <v>3</v>
      </c>
      <c r="D13" s="18">
        <v>72</v>
      </c>
      <c r="E13" s="18">
        <v>207</v>
      </c>
      <c r="F13" s="18">
        <v>4417</v>
      </c>
      <c r="G13" s="18">
        <v>5150</v>
      </c>
      <c r="H13" s="18">
        <v>5688</v>
      </c>
      <c r="I13" s="18">
        <v>23151</v>
      </c>
      <c r="J13" s="18">
        <v>3945</v>
      </c>
      <c r="K13" s="5"/>
      <c r="L13" s="7"/>
    </row>
    <row r="14" spans="1:12" ht="15.75">
      <c r="A14" s="4" t="s">
        <v>82</v>
      </c>
      <c r="B14" s="18">
        <v>6839</v>
      </c>
      <c r="C14" s="20">
        <v>0</v>
      </c>
      <c r="D14" s="18">
        <v>12</v>
      </c>
      <c r="E14" s="18">
        <v>33</v>
      </c>
      <c r="F14" s="18">
        <v>452</v>
      </c>
      <c r="G14" s="18">
        <v>840</v>
      </c>
      <c r="H14" s="18">
        <v>759</v>
      </c>
      <c r="I14" s="18">
        <v>4221</v>
      </c>
      <c r="J14" s="18">
        <v>522</v>
      </c>
      <c r="K14" s="5"/>
      <c r="L14" s="7"/>
    </row>
    <row r="15" spans="1:12" ht="15.75">
      <c r="A15" s="5"/>
      <c r="B15" s="5"/>
      <c r="C15" s="23"/>
      <c r="D15" s="23"/>
      <c r="E15" s="23"/>
      <c r="F15" s="23"/>
      <c r="G15" s="23"/>
      <c r="H15" s="23"/>
      <c r="I15" s="23"/>
      <c r="J15" s="23"/>
      <c r="K15" s="5"/>
      <c r="L15" s="7"/>
    </row>
    <row r="16" spans="1:12" ht="15.75">
      <c r="A16" s="4" t="s">
        <v>83</v>
      </c>
      <c r="B16" s="12">
        <v>259129</v>
      </c>
      <c r="C16" s="12">
        <v>184</v>
      </c>
      <c r="D16" s="12">
        <v>305</v>
      </c>
      <c r="E16" s="12">
        <v>2035</v>
      </c>
      <c r="F16" s="12">
        <v>9243</v>
      </c>
      <c r="G16" s="12">
        <v>17667</v>
      </c>
      <c r="H16" s="12">
        <v>43564</v>
      </c>
      <c r="I16" s="12">
        <v>171637</v>
      </c>
      <c r="J16" s="12">
        <v>14678</v>
      </c>
      <c r="K16" s="5"/>
      <c r="L16" s="7"/>
    </row>
    <row r="17" spans="1:12" ht="15.75">
      <c r="A17" s="5" t="s">
        <v>84</v>
      </c>
      <c r="B17" s="12">
        <v>10583</v>
      </c>
      <c r="C17" s="30">
        <v>8</v>
      </c>
      <c r="D17" s="30">
        <v>5</v>
      </c>
      <c r="E17" s="30">
        <v>75</v>
      </c>
      <c r="F17" s="30">
        <v>437</v>
      </c>
      <c r="G17" s="30">
        <v>947</v>
      </c>
      <c r="H17" s="30">
        <v>1586</v>
      </c>
      <c r="I17" s="30">
        <v>7106</v>
      </c>
      <c r="J17" s="30">
        <v>427</v>
      </c>
      <c r="K17" s="5"/>
      <c r="L17" s="7"/>
    </row>
    <row r="18" spans="1:12" ht="15.75">
      <c r="A18" s="5" t="s">
        <v>85</v>
      </c>
      <c r="B18" s="12">
        <v>709</v>
      </c>
      <c r="C18" s="30">
        <v>2</v>
      </c>
      <c r="D18" s="30">
        <v>1</v>
      </c>
      <c r="E18" s="30">
        <v>10</v>
      </c>
      <c r="F18" s="30">
        <v>2</v>
      </c>
      <c r="G18" s="30">
        <v>72</v>
      </c>
      <c r="H18" s="30">
        <v>194</v>
      </c>
      <c r="I18" s="30">
        <v>414</v>
      </c>
      <c r="J18" s="30">
        <v>16</v>
      </c>
      <c r="K18" s="5"/>
      <c r="L18" s="7"/>
    </row>
    <row r="19" spans="1:12" ht="15.75">
      <c r="A19" s="5" t="s">
        <v>86</v>
      </c>
      <c r="B19" s="12">
        <v>5813</v>
      </c>
      <c r="C19" s="30">
        <v>2</v>
      </c>
      <c r="D19" s="30">
        <v>4</v>
      </c>
      <c r="E19" s="30">
        <v>62</v>
      </c>
      <c r="F19" s="30">
        <v>107</v>
      </c>
      <c r="G19" s="30">
        <v>277</v>
      </c>
      <c r="H19" s="30">
        <v>738</v>
      </c>
      <c r="I19" s="30">
        <v>4507</v>
      </c>
      <c r="J19" s="30">
        <v>118</v>
      </c>
      <c r="K19" s="5"/>
      <c r="L19" s="7"/>
    </row>
    <row r="20" spans="1:12" ht="15.75">
      <c r="A20" s="5" t="s">
        <v>87</v>
      </c>
      <c r="B20" s="12">
        <v>2104</v>
      </c>
      <c r="C20" s="30">
        <v>3</v>
      </c>
      <c r="D20" s="20">
        <v>1</v>
      </c>
      <c r="E20" s="30">
        <v>14</v>
      </c>
      <c r="F20" s="30">
        <v>24</v>
      </c>
      <c r="G20" s="30">
        <v>109</v>
      </c>
      <c r="H20" s="30">
        <v>439</v>
      </c>
      <c r="I20" s="30">
        <v>1457</v>
      </c>
      <c r="J20" s="30">
        <v>60</v>
      </c>
      <c r="K20" s="5"/>
      <c r="L20" s="7"/>
    </row>
    <row r="21" spans="1:12" ht="15.75">
      <c r="A21" s="5" t="s">
        <v>88</v>
      </c>
      <c r="B21" s="12">
        <v>1845</v>
      </c>
      <c r="C21" s="30">
        <v>3</v>
      </c>
      <c r="D21" s="20">
        <v>0</v>
      </c>
      <c r="E21" s="30">
        <v>21</v>
      </c>
      <c r="F21" s="30">
        <v>22</v>
      </c>
      <c r="G21" s="30">
        <v>128</v>
      </c>
      <c r="H21" s="30">
        <v>294</v>
      </c>
      <c r="I21" s="30">
        <v>1339</v>
      </c>
      <c r="J21" s="30">
        <v>41</v>
      </c>
      <c r="K21" s="5"/>
      <c r="L21" s="7"/>
    </row>
    <row r="22" spans="1:12" ht="15.75">
      <c r="A22" s="5" t="s">
        <v>89</v>
      </c>
      <c r="B22" s="12">
        <v>3799</v>
      </c>
      <c r="C22" s="30">
        <v>3</v>
      </c>
      <c r="D22" s="30">
        <v>1</v>
      </c>
      <c r="E22" s="30">
        <v>50</v>
      </c>
      <c r="F22" s="30">
        <v>48</v>
      </c>
      <c r="G22" s="30">
        <v>241</v>
      </c>
      <c r="H22" s="30">
        <v>818</v>
      </c>
      <c r="I22" s="30">
        <v>2536</v>
      </c>
      <c r="J22" s="30">
        <v>105</v>
      </c>
      <c r="K22" s="5"/>
      <c r="L22" s="7"/>
    </row>
    <row r="23" spans="1:12" ht="15.75">
      <c r="A23" s="5" t="s">
        <v>90</v>
      </c>
      <c r="B23" s="12">
        <v>2606</v>
      </c>
      <c r="C23" s="20">
        <v>3</v>
      </c>
      <c r="D23" s="30">
        <v>3</v>
      </c>
      <c r="E23" s="30">
        <v>14</v>
      </c>
      <c r="F23" s="30">
        <v>37</v>
      </c>
      <c r="G23" s="30">
        <v>170</v>
      </c>
      <c r="H23" s="30">
        <v>406</v>
      </c>
      <c r="I23" s="30">
        <v>1906</v>
      </c>
      <c r="J23" s="30">
        <v>70</v>
      </c>
      <c r="K23" s="5"/>
      <c r="L23" s="7"/>
    </row>
    <row r="24" spans="1:12" ht="15.75">
      <c r="A24" s="5" t="s">
        <v>91</v>
      </c>
      <c r="B24" s="12">
        <v>967</v>
      </c>
      <c r="C24" s="30">
        <v>3</v>
      </c>
      <c r="D24" s="20">
        <v>3</v>
      </c>
      <c r="E24" s="30">
        <v>18</v>
      </c>
      <c r="F24" s="30">
        <v>1</v>
      </c>
      <c r="G24" s="30">
        <v>25</v>
      </c>
      <c r="H24" s="30">
        <v>212</v>
      </c>
      <c r="I24" s="30">
        <v>684</v>
      </c>
      <c r="J24" s="30">
        <v>24</v>
      </c>
      <c r="K24" s="5"/>
      <c r="L24" s="7"/>
    </row>
    <row r="25" spans="1:12" ht="15.75">
      <c r="A25" s="5" t="s">
        <v>92</v>
      </c>
      <c r="B25" s="12">
        <v>2015</v>
      </c>
      <c r="C25" s="30">
        <v>10</v>
      </c>
      <c r="D25" s="30">
        <v>1</v>
      </c>
      <c r="E25" s="30">
        <v>21</v>
      </c>
      <c r="F25" s="30">
        <v>10</v>
      </c>
      <c r="G25" s="30">
        <v>189</v>
      </c>
      <c r="H25" s="30">
        <v>411</v>
      </c>
      <c r="I25" s="30">
        <v>1339</v>
      </c>
      <c r="J25" s="30">
        <v>44</v>
      </c>
      <c r="K25" s="5"/>
      <c r="L25" s="7"/>
    </row>
    <row r="26" spans="1:12" ht="15.75">
      <c r="A26" s="5" t="s">
        <v>93</v>
      </c>
      <c r="B26" s="12">
        <v>1028</v>
      </c>
      <c r="C26" s="30">
        <v>3</v>
      </c>
      <c r="D26" s="30">
        <v>1</v>
      </c>
      <c r="E26" s="30">
        <v>9</v>
      </c>
      <c r="F26" s="30">
        <v>10</v>
      </c>
      <c r="G26" s="30">
        <v>88</v>
      </c>
      <c r="H26" s="30">
        <v>230</v>
      </c>
      <c r="I26" s="30">
        <v>656</v>
      </c>
      <c r="J26" s="30">
        <v>34</v>
      </c>
      <c r="K26" s="5"/>
      <c r="L26" s="7"/>
    </row>
    <row r="27" spans="1:12" ht="15.75">
      <c r="A27" s="5" t="s">
        <v>94</v>
      </c>
      <c r="B27" s="12">
        <v>1283</v>
      </c>
      <c r="C27" s="30">
        <v>1</v>
      </c>
      <c r="D27" s="20">
        <v>0</v>
      </c>
      <c r="E27" s="30">
        <v>15</v>
      </c>
      <c r="F27" s="30">
        <v>7</v>
      </c>
      <c r="G27" s="30">
        <v>94</v>
      </c>
      <c r="H27" s="30">
        <v>231</v>
      </c>
      <c r="I27" s="30">
        <v>902</v>
      </c>
      <c r="J27" s="30">
        <v>34</v>
      </c>
      <c r="K27" s="5"/>
      <c r="L27" s="7"/>
    </row>
    <row r="28" spans="1:12" ht="15.75">
      <c r="A28" s="5" t="s">
        <v>95</v>
      </c>
      <c r="B28" s="12">
        <v>843</v>
      </c>
      <c r="C28" s="30">
        <v>4</v>
      </c>
      <c r="D28" s="30">
        <v>1</v>
      </c>
      <c r="E28" s="30">
        <v>13</v>
      </c>
      <c r="F28" s="30">
        <v>3</v>
      </c>
      <c r="G28" s="30">
        <v>74</v>
      </c>
      <c r="H28" s="30">
        <v>284</v>
      </c>
      <c r="I28" s="30">
        <v>449</v>
      </c>
      <c r="J28" s="30">
        <v>19</v>
      </c>
      <c r="K28" s="5"/>
      <c r="L28" s="7"/>
    </row>
    <row r="29" spans="1:12" ht="15.75">
      <c r="A29" s="5" t="s">
        <v>96</v>
      </c>
      <c r="B29" s="12">
        <v>6387</v>
      </c>
      <c r="C29" s="30">
        <v>3</v>
      </c>
      <c r="D29" s="30">
        <v>14</v>
      </c>
      <c r="E29" s="30">
        <v>42</v>
      </c>
      <c r="F29" s="30">
        <v>252</v>
      </c>
      <c r="G29" s="30">
        <v>584</v>
      </c>
      <c r="H29" s="30">
        <v>903</v>
      </c>
      <c r="I29" s="30">
        <v>4329</v>
      </c>
      <c r="J29" s="30">
        <v>263</v>
      </c>
      <c r="K29" s="5"/>
      <c r="L29" s="7"/>
    </row>
    <row r="30" spans="1:12" ht="15.75">
      <c r="A30" s="31" t="s">
        <v>97</v>
      </c>
      <c r="B30" s="12">
        <v>32858</v>
      </c>
      <c r="C30" s="30">
        <v>5</v>
      </c>
      <c r="D30" s="30">
        <v>57</v>
      </c>
      <c r="E30" s="30">
        <v>261</v>
      </c>
      <c r="F30" s="30">
        <v>1818</v>
      </c>
      <c r="G30" s="30">
        <v>2392</v>
      </c>
      <c r="H30" s="30">
        <v>6424</v>
      </c>
      <c r="I30" s="30">
        <v>19140</v>
      </c>
      <c r="J30" s="30">
        <v>2766</v>
      </c>
      <c r="K30" s="5"/>
      <c r="L30" s="7"/>
    </row>
    <row r="31" spans="1:12" ht="15.75">
      <c r="A31" s="31" t="s">
        <v>98</v>
      </c>
      <c r="B31" s="12">
        <v>540</v>
      </c>
      <c r="C31" s="30">
        <v>3</v>
      </c>
      <c r="D31" s="20">
        <v>0</v>
      </c>
      <c r="E31" s="30">
        <v>11</v>
      </c>
      <c r="F31" s="30">
        <v>1</v>
      </c>
      <c r="G31" s="30">
        <v>68</v>
      </c>
      <c r="H31" s="30">
        <v>122</v>
      </c>
      <c r="I31" s="30">
        <v>317</v>
      </c>
      <c r="J31" s="30">
        <v>21</v>
      </c>
      <c r="K31" s="5"/>
      <c r="L31" s="7"/>
    </row>
    <row r="32" spans="1:12" ht="15.75">
      <c r="A32" s="5" t="s">
        <v>99</v>
      </c>
      <c r="B32" s="12">
        <v>998</v>
      </c>
      <c r="C32" s="30">
        <v>3</v>
      </c>
      <c r="D32" s="30">
        <v>1</v>
      </c>
      <c r="E32" s="30">
        <v>17</v>
      </c>
      <c r="F32" s="30">
        <v>4</v>
      </c>
      <c r="G32" s="30">
        <v>127</v>
      </c>
      <c r="H32" s="30">
        <v>288</v>
      </c>
      <c r="I32" s="30">
        <v>530</v>
      </c>
      <c r="J32" s="30">
        <v>31</v>
      </c>
      <c r="K32" s="5"/>
      <c r="L32" s="7"/>
    </row>
    <row r="33" spans="1:12" ht="15.75">
      <c r="A33" s="5" t="s">
        <v>100</v>
      </c>
      <c r="B33" s="12">
        <v>1615</v>
      </c>
      <c r="C33" s="30">
        <v>2</v>
      </c>
      <c r="D33" s="20">
        <v>1</v>
      </c>
      <c r="E33" s="30">
        <v>21</v>
      </c>
      <c r="F33" s="30">
        <v>6</v>
      </c>
      <c r="G33" s="30">
        <v>104</v>
      </c>
      <c r="H33" s="30">
        <v>324</v>
      </c>
      <c r="I33" s="30">
        <v>1109</v>
      </c>
      <c r="J33" s="30">
        <v>50</v>
      </c>
      <c r="K33" s="5"/>
      <c r="L33" s="7"/>
    </row>
    <row r="34" spans="1:12" ht="15.75">
      <c r="A34" s="5" t="s">
        <v>101</v>
      </c>
      <c r="B34" s="12">
        <v>1440</v>
      </c>
      <c r="C34" s="30">
        <v>4</v>
      </c>
      <c r="D34" s="20">
        <v>0</v>
      </c>
      <c r="E34" s="30">
        <v>10</v>
      </c>
      <c r="F34" s="30">
        <v>11</v>
      </c>
      <c r="G34" s="30">
        <v>66</v>
      </c>
      <c r="H34" s="30">
        <v>248</v>
      </c>
      <c r="I34" s="30">
        <v>1060</v>
      </c>
      <c r="J34" s="30">
        <v>45</v>
      </c>
      <c r="K34" s="5"/>
      <c r="L34" s="7"/>
    </row>
    <row r="35" spans="1:12" ht="15.75">
      <c r="A35" s="5" t="s">
        <v>102</v>
      </c>
      <c r="B35" s="12">
        <v>1138</v>
      </c>
      <c r="C35" s="30">
        <v>2</v>
      </c>
      <c r="D35" s="30">
        <v>1</v>
      </c>
      <c r="E35" s="30">
        <v>18</v>
      </c>
      <c r="F35" s="30">
        <v>6</v>
      </c>
      <c r="G35" s="30">
        <v>151</v>
      </c>
      <c r="H35" s="30">
        <v>243</v>
      </c>
      <c r="I35" s="30">
        <v>686</v>
      </c>
      <c r="J35" s="30">
        <v>33</v>
      </c>
      <c r="K35" s="5"/>
      <c r="L35" s="7"/>
    </row>
    <row r="36" spans="1:12" ht="15.75">
      <c r="A36" s="5" t="s">
        <v>103</v>
      </c>
      <c r="B36" s="12">
        <v>53</v>
      </c>
      <c r="C36" s="20">
        <v>0</v>
      </c>
      <c r="D36" s="20">
        <v>0</v>
      </c>
      <c r="E36" s="20">
        <v>0</v>
      </c>
      <c r="F36" s="20">
        <v>0</v>
      </c>
      <c r="G36" s="30">
        <v>2</v>
      </c>
      <c r="H36" s="30">
        <v>14</v>
      </c>
      <c r="I36" s="30">
        <v>37</v>
      </c>
      <c r="J36" s="20">
        <v>0</v>
      </c>
      <c r="K36" s="5"/>
      <c r="L36" s="7"/>
    </row>
    <row r="37" spans="1:12" ht="15.75">
      <c r="A37" s="5" t="s">
        <v>104</v>
      </c>
      <c r="B37" s="12">
        <v>1190</v>
      </c>
      <c r="C37" s="20">
        <v>0</v>
      </c>
      <c r="D37" s="30">
        <v>1</v>
      </c>
      <c r="E37" s="30">
        <v>9</v>
      </c>
      <c r="F37" s="30">
        <v>9</v>
      </c>
      <c r="G37" s="30">
        <v>157</v>
      </c>
      <c r="H37" s="30">
        <v>261</v>
      </c>
      <c r="I37" s="30">
        <v>737</v>
      </c>
      <c r="J37" s="30">
        <v>16</v>
      </c>
      <c r="K37" s="5"/>
      <c r="L37" s="7"/>
    </row>
    <row r="38" spans="1:12" ht="15.75">
      <c r="A38" s="5" t="s">
        <v>105</v>
      </c>
      <c r="B38" s="12">
        <v>2336</v>
      </c>
      <c r="C38" s="30">
        <v>1</v>
      </c>
      <c r="D38" s="30">
        <v>2</v>
      </c>
      <c r="E38" s="30">
        <v>49</v>
      </c>
      <c r="F38" s="30">
        <v>28</v>
      </c>
      <c r="G38" s="30">
        <v>195</v>
      </c>
      <c r="H38" s="30">
        <v>361</v>
      </c>
      <c r="I38" s="30">
        <v>1607</v>
      </c>
      <c r="J38" s="30">
        <v>94</v>
      </c>
      <c r="K38" s="5"/>
      <c r="L38" s="7"/>
    </row>
    <row r="39" spans="1:12" ht="15.75">
      <c r="A39" s="5" t="s">
        <v>106</v>
      </c>
      <c r="B39" s="12">
        <v>406</v>
      </c>
      <c r="C39" s="20">
        <v>4</v>
      </c>
      <c r="D39" s="20">
        <v>0</v>
      </c>
      <c r="E39" s="30">
        <v>39</v>
      </c>
      <c r="F39" s="20">
        <v>0</v>
      </c>
      <c r="G39" s="30">
        <v>26</v>
      </c>
      <c r="H39" s="30">
        <v>113</v>
      </c>
      <c r="I39" s="30">
        <v>217</v>
      </c>
      <c r="J39" s="30">
        <v>11</v>
      </c>
      <c r="K39" s="5"/>
      <c r="L39" s="7"/>
    </row>
    <row r="40" spans="1:12" ht="15.75">
      <c r="A40" s="5" t="s">
        <v>107</v>
      </c>
      <c r="B40" s="12">
        <v>1561</v>
      </c>
      <c r="C40" s="30">
        <v>2</v>
      </c>
      <c r="D40" s="20">
        <v>0</v>
      </c>
      <c r="E40" s="30">
        <v>14</v>
      </c>
      <c r="F40" s="30">
        <v>4</v>
      </c>
      <c r="G40" s="30">
        <v>43</v>
      </c>
      <c r="H40" s="30">
        <v>182</v>
      </c>
      <c r="I40" s="30">
        <v>1291</v>
      </c>
      <c r="J40" s="30">
        <v>27</v>
      </c>
      <c r="K40" s="5"/>
      <c r="L40" s="7"/>
    </row>
    <row r="41" spans="1:12" ht="15.75">
      <c r="A41" s="5" t="s">
        <v>108</v>
      </c>
      <c r="B41" s="12">
        <v>1371</v>
      </c>
      <c r="C41" s="30">
        <v>3</v>
      </c>
      <c r="D41" s="20">
        <v>2</v>
      </c>
      <c r="E41" s="30">
        <v>12</v>
      </c>
      <c r="F41" s="30">
        <v>7</v>
      </c>
      <c r="G41" s="30">
        <v>45</v>
      </c>
      <c r="H41" s="30">
        <v>305</v>
      </c>
      <c r="I41" s="30">
        <v>973</v>
      </c>
      <c r="J41" s="30">
        <v>27</v>
      </c>
      <c r="K41" s="5"/>
      <c r="L41" s="7"/>
    </row>
    <row r="42" spans="1:12" ht="15.75">
      <c r="A42" s="5" t="s">
        <v>109</v>
      </c>
      <c r="B42" s="12">
        <v>25105</v>
      </c>
      <c r="C42" s="30">
        <v>2</v>
      </c>
      <c r="D42" s="30">
        <v>53</v>
      </c>
      <c r="E42" s="30">
        <v>177</v>
      </c>
      <c r="F42" s="30">
        <v>1203</v>
      </c>
      <c r="G42" s="30">
        <v>1514</v>
      </c>
      <c r="H42" s="30">
        <v>4167</v>
      </c>
      <c r="I42" s="30">
        <v>15874</v>
      </c>
      <c r="J42" s="30">
        <v>2117</v>
      </c>
      <c r="K42" s="5"/>
      <c r="L42" s="7"/>
    </row>
    <row r="43" spans="1:12" ht="15.75">
      <c r="A43" s="5" t="s">
        <v>110</v>
      </c>
      <c r="B43" s="12">
        <v>721</v>
      </c>
      <c r="C43" s="30">
        <v>5</v>
      </c>
      <c r="D43" s="20">
        <v>1</v>
      </c>
      <c r="E43" s="30">
        <v>6</v>
      </c>
      <c r="F43" s="30">
        <v>5</v>
      </c>
      <c r="G43" s="30">
        <v>105</v>
      </c>
      <c r="H43" s="30">
        <v>126</v>
      </c>
      <c r="I43" s="30">
        <v>455</v>
      </c>
      <c r="J43" s="30">
        <v>23</v>
      </c>
      <c r="K43" s="5"/>
      <c r="L43" s="7"/>
    </row>
    <row r="44" spans="1:12" ht="15.75">
      <c r="A44" s="5" t="s">
        <v>111</v>
      </c>
      <c r="B44" s="12">
        <v>19956</v>
      </c>
      <c r="C44" s="30">
        <v>11</v>
      </c>
      <c r="D44" s="30">
        <v>24</v>
      </c>
      <c r="E44" s="30">
        <v>94</v>
      </c>
      <c r="F44" s="30">
        <v>1056</v>
      </c>
      <c r="G44" s="30">
        <v>1153</v>
      </c>
      <c r="H44" s="30">
        <v>2395</v>
      </c>
      <c r="I44" s="30">
        <v>13648</v>
      </c>
      <c r="J44" s="30">
        <v>1586</v>
      </c>
      <c r="K44" s="5"/>
      <c r="L44" s="7"/>
    </row>
    <row r="45" spans="1:12" ht="15.75">
      <c r="A45" s="5" t="s">
        <v>112</v>
      </c>
      <c r="B45" s="12">
        <v>6879</v>
      </c>
      <c r="C45" s="30">
        <v>1</v>
      </c>
      <c r="D45" s="30">
        <v>3</v>
      </c>
      <c r="E45" s="30">
        <v>70</v>
      </c>
      <c r="F45" s="30">
        <v>202</v>
      </c>
      <c r="G45" s="30">
        <v>476</v>
      </c>
      <c r="H45" s="30">
        <v>1435</v>
      </c>
      <c r="I45" s="30">
        <v>4328</v>
      </c>
      <c r="J45" s="30">
        <v>365</v>
      </c>
      <c r="K45" s="5"/>
      <c r="L45" s="7"/>
    </row>
    <row r="46" spans="1:12" ht="15.75">
      <c r="A46" s="5" t="s">
        <v>113</v>
      </c>
      <c r="B46" s="12">
        <v>6912</v>
      </c>
      <c r="C46" s="30">
        <v>5</v>
      </c>
      <c r="D46" s="30">
        <v>10</v>
      </c>
      <c r="E46" s="30">
        <v>38</v>
      </c>
      <c r="F46" s="30">
        <v>171</v>
      </c>
      <c r="G46" s="30">
        <v>481</v>
      </c>
      <c r="H46" s="30">
        <v>1481</v>
      </c>
      <c r="I46" s="30">
        <v>4462</v>
      </c>
      <c r="J46" s="30">
        <v>269</v>
      </c>
      <c r="K46" s="5"/>
      <c r="L46" s="7"/>
    </row>
    <row r="47" spans="1:12" ht="15.75">
      <c r="A47" s="5" t="s">
        <v>114</v>
      </c>
      <c r="B47" s="12">
        <v>13260</v>
      </c>
      <c r="C47" s="30">
        <v>5</v>
      </c>
      <c r="D47" s="30">
        <v>24</v>
      </c>
      <c r="E47" s="30">
        <v>114</v>
      </c>
      <c r="F47" s="30">
        <v>523</v>
      </c>
      <c r="G47" s="30">
        <v>1154</v>
      </c>
      <c r="H47" s="30">
        <v>2735</v>
      </c>
      <c r="I47" s="30">
        <v>7939</v>
      </c>
      <c r="J47" s="30">
        <v>771</v>
      </c>
      <c r="K47" s="5"/>
      <c r="L47" s="7"/>
    </row>
    <row r="48" spans="1:12" ht="15.75">
      <c r="A48" s="5" t="s">
        <v>115</v>
      </c>
      <c r="B48" s="12">
        <v>1627</v>
      </c>
      <c r="C48" s="30">
        <v>1</v>
      </c>
      <c r="D48" s="30">
        <v>2</v>
      </c>
      <c r="E48" s="30">
        <v>11</v>
      </c>
      <c r="F48" s="30">
        <v>13</v>
      </c>
      <c r="G48" s="30">
        <v>55</v>
      </c>
      <c r="H48" s="30">
        <v>343</v>
      </c>
      <c r="I48" s="30">
        <v>1166</v>
      </c>
      <c r="J48" s="30">
        <v>37</v>
      </c>
      <c r="K48" s="5"/>
      <c r="L48" s="7"/>
    </row>
    <row r="49" spans="1:12" ht="15.75">
      <c r="A49" s="5" t="s">
        <v>116</v>
      </c>
      <c r="B49" s="12">
        <v>8762</v>
      </c>
      <c r="C49" s="30">
        <v>9</v>
      </c>
      <c r="D49" s="30">
        <v>9</v>
      </c>
      <c r="E49" s="30">
        <v>77</v>
      </c>
      <c r="F49" s="30">
        <v>322</v>
      </c>
      <c r="G49" s="30">
        <v>634</v>
      </c>
      <c r="H49" s="30">
        <v>1297</v>
      </c>
      <c r="I49" s="30">
        <v>6085</v>
      </c>
      <c r="J49" s="30">
        <v>338</v>
      </c>
      <c r="K49" s="5"/>
      <c r="L49" s="7"/>
    </row>
    <row r="50" spans="1:12" ht="15.75">
      <c r="A50" s="5" t="s">
        <v>117</v>
      </c>
      <c r="B50" s="12">
        <v>1043</v>
      </c>
      <c r="C50" s="20">
        <v>0</v>
      </c>
      <c r="D50" s="20">
        <v>1</v>
      </c>
      <c r="E50" s="30">
        <v>10</v>
      </c>
      <c r="F50" s="30">
        <v>10</v>
      </c>
      <c r="G50" s="30">
        <v>64</v>
      </c>
      <c r="H50" s="30">
        <v>208</v>
      </c>
      <c r="I50" s="30">
        <v>710</v>
      </c>
      <c r="J50" s="30">
        <v>40</v>
      </c>
      <c r="K50" s="5"/>
      <c r="L50" s="7"/>
    </row>
    <row r="51" spans="1:12" ht="15.75">
      <c r="A51" s="5" t="s">
        <v>118</v>
      </c>
      <c r="B51" s="12">
        <v>2637</v>
      </c>
      <c r="C51" s="30">
        <v>2</v>
      </c>
      <c r="D51" s="20">
        <v>0</v>
      </c>
      <c r="E51" s="30">
        <v>20</v>
      </c>
      <c r="F51" s="30">
        <v>26</v>
      </c>
      <c r="G51" s="30">
        <v>114</v>
      </c>
      <c r="H51" s="30">
        <v>538</v>
      </c>
      <c r="I51" s="30">
        <v>1877</v>
      </c>
      <c r="J51" s="30">
        <v>62</v>
      </c>
      <c r="K51" s="5"/>
      <c r="L51" s="7"/>
    </row>
    <row r="52" spans="1:12" ht="15.75">
      <c r="A52" s="5" t="s">
        <v>119</v>
      </c>
      <c r="B52" s="12">
        <v>1184</v>
      </c>
      <c r="C52" s="30">
        <v>4</v>
      </c>
      <c r="D52" s="30">
        <v>1</v>
      </c>
      <c r="E52" s="30">
        <v>15</v>
      </c>
      <c r="F52" s="30">
        <v>7</v>
      </c>
      <c r="G52" s="30">
        <v>77</v>
      </c>
      <c r="H52" s="30">
        <v>338</v>
      </c>
      <c r="I52" s="30">
        <v>724</v>
      </c>
      <c r="J52" s="30">
        <v>22</v>
      </c>
      <c r="K52" s="5"/>
      <c r="L52" s="7"/>
    </row>
    <row r="53" spans="1:12" ht="15.75">
      <c r="A53" s="5" t="s">
        <v>120</v>
      </c>
      <c r="B53" s="12">
        <v>962</v>
      </c>
      <c r="C53" s="30">
        <v>1</v>
      </c>
      <c r="D53" s="30">
        <v>3</v>
      </c>
      <c r="E53" s="30">
        <v>10</v>
      </c>
      <c r="F53" s="30">
        <v>10</v>
      </c>
      <c r="G53" s="30">
        <v>48</v>
      </c>
      <c r="H53" s="30">
        <v>149</v>
      </c>
      <c r="I53" s="30">
        <v>709</v>
      </c>
      <c r="J53" s="30">
        <v>33</v>
      </c>
      <c r="K53" s="5"/>
      <c r="L53" s="7"/>
    </row>
    <row r="54" spans="1:12" ht="15.75">
      <c r="A54" s="5" t="s">
        <v>121</v>
      </c>
      <c r="B54" s="12">
        <v>4539</v>
      </c>
      <c r="C54" s="30">
        <v>4</v>
      </c>
      <c r="D54" s="30">
        <v>3</v>
      </c>
      <c r="E54" s="30">
        <v>38</v>
      </c>
      <c r="F54" s="30">
        <v>153</v>
      </c>
      <c r="G54" s="30">
        <v>301</v>
      </c>
      <c r="H54" s="30">
        <v>938</v>
      </c>
      <c r="I54" s="30">
        <v>2873</v>
      </c>
      <c r="J54" s="30">
        <v>233</v>
      </c>
      <c r="K54" s="5"/>
      <c r="L54" s="7"/>
    </row>
    <row r="55" spans="1:12" ht="15.75">
      <c r="A55" s="5" t="s">
        <v>122</v>
      </c>
      <c r="B55" s="12">
        <v>4470</v>
      </c>
      <c r="C55" s="30">
        <v>2</v>
      </c>
      <c r="D55" s="30">
        <v>1</v>
      </c>
      <c r="E55" s="30">
        <v>29</v>
      </c>
      <c r="F55" s="30">
        <v>161</v>
      </c>
      <c r="G55" s="30">
        <v>354</v>
      </c>
      <c r="H55" s="30">
        <v>506</v>
      </c>
      <c r="I55" s="30">
        <v>3240</v>
      </c>
      <c r="J55" s="30">
        <v>179</v>
      </c>
      <c r="K55" s="5"/>
      <c r="L55" s="7"/>
    </row>
    <row r="56" spans="1:12" ht="15.75">
      <c r="A56" s="5" t="s">
        <v>123</v>
      </c>
      <c r="B56" s="12">
        <v>2257</v>
      </c>
      <c r="C56" s="30">
        <v>10</v>
      </c>
      <c r="D56" s="30">
        <v>1</v>
      </c>
      <c r="E56" s="30">
        <v>22</v>
      </c>
      <c r="F56" s="30">
        <v>6</v>
      </c>
      <c r="G56" s="30">
        <v>162</v>
      </c>
      <c r="H56" s="30">
        <v>376</v>
      </c>
      <c r="I56" s="30">
        <v>1648</v>
      </c>
      <c r="J56" s="30">
        <v>42</v>
      </c>
      <c r="K56" s="5"/>
      <c r="L56" s="7"/>
    </row>
    <row r="57" spans="1:12" ht="15.75">
      <c r="A57" s="5" t="s">
        <v>124</v>
      </c>
      <c r="B57" s="12">
        <v>3033</v>
      </c>
      <c r="C57" s="30">
        <v>5</v>
      </c>
      <c r="D57" s="20">
        <v>0</v>
      </c>
      <c r="E57" s="30">
        <v>27</v>
      </c>
      <c r="F57" s="30">
        <v>22</v>
      </c>
      <c r="G57" s="30">
        <v>156</v>
      </c>
      <c r="H57" s="30">
        <v>510</v>
      </c>
      <c r="I57" s="30">
        <v>2232</v>
      </c>
      <c r="J57" s="30">
        <v>86</v>
      </c>
      <c r="K57" s="5"/>
      <c r="L57" s="7"/>
    </row>
    <row r="58" spans="1:12" ht="15.75">
      <c r="A58" s="5" t="s">
        <v>125</v>
      </c>
      <c r="B58" s="12">
        <v>5353</v>
      </c>
      <c r="C58" s="30">
        <v>2</v>
      </c>
      <c r="D58" s="30">
        <v>5</v>
      </c>
      <c r="E58" s="30">
        <v>36</v>
      </c>
      <c r="F58" s="30">
        <v>287</v>
      </c>
      <c r="G58" s="30">
        <v>360</v>
      </c>
      <c r="H58" s="30">
        <v>1024</v>
      </c>
      <c r="I58" s="30">
        <v>3285</v>
      </c>
      <c r="J58" s="30">
        <v>356</v>
      </c>
      <c r="K58" s="5"/>
      <c r="L58" s="7"/>
    </row>
    <row r="59" spans="1:12" ht="15.75">
      <c r="A59" s="5" t="s">
        <v>126</v>
      </c>
      <c r="B59" s="12">
        <v>550</v>
      </c>
      <c r="C59" s="30">
        <v>1</v>
      </c>
      <c r="D59" s="20">
        <v>0</v>
      </c>
      <c r="E59" s="30">
        <v>4</v>
      </c>
      <c r="F59" s="30">
        <v>1</v>
      </c>
      <c r="G59" s="30">
        <v>28</v>
      </c>
      <c r="H59" s="30">
        <v>138</v>
      </c>
      <c r="I59" s="30">
        <v>367</v>
      </c>
      <c r="J59" s="30">
        <v>12</v>
      </c>
      <c r="K59" s="5"/>
      <c r="L59" s="7"/>
    </row>
    <row r="60" spans="1:12" ht="15.75">
      <c r="A60" s="5" t="s">
        <v>127</v>
      </c>
      <c r="B60" s="12">
        <v>166</v>
      </c>
      <c r="C60" s="20">
        <v>0</v>
      </c>
      <c r="D60" s="20">
        <v>0</v>
      </c>
      <c r="E60" s="30">
        <v>2</v>
      </c>
      <c r="F60" s="30">
        <v>1</v>
      </c>
      <c r="G60" s="30">
        <v>16</v>
      </c>
      <c r="H60" s="30">
        <v>31</v>
      </c>
      <c r="I60" s="30">
        <v>112</v>
      </c>
      <c r="J60" s="30">
        <v>4</v>
      </c>
      <c r="K60" s="5"/>
      <c r="L60" s="7"/>
    </row>
    <row r="61" spans="1:12" ht="15.75">
      <c r="A61" s="5" t="s">
        <v>128</v>
      </c>
      <c r="B61" s="12">
        <v>564</v>
      </c>
      <c r="C61" s="20">
        <v>2</v>
      </c>
      <c r="D61" s="20">
        <v>0</v>
      </c>
      <c r="E61" s="30">
        <v>6</v>
      </c>
      <c r="F61" s="20">
        <v>0</v>
      </c>
      <c r="G61" s="30">
        <v>39</v>
      </c>
      <c r="H61" s="30">
        <v>74</v>
      </c>
      <c r="I61" s="30">
        <v>438</v>
      </c>
      <c r="J61" s="30">
        <v>7</v>
      </c>
      <c r="K61" s="5"/>
      <c r="L61" s="7"/>
    </row>
    <row r="62" spans="1:12" ht="15.75">
      <c r="A62" s="5" t="s">
        <v>129</v>
      </c>
      <c r="B62" s="12">
        <v>1550</v>
      </c>
      <c r="C62" s="30">
        <v>5</v>
      </c>
      <c r="D62" s="30">
        <v>2</v>
      </c>
      <c r="E62" s="30">
        <v>36</v>
      </c>
      <c r="F62" s="30">
        <v>16</v>
      </c>
      <c r="G62" s="30">
        <v>106</v>
      </c>
      <c r="H62" s="30">
        <v>262</v>
      </c>
      <c r="I62" s="30">
        <v>1096</v>
      </c>
      <c r="J62" s="30">
        <v>32</v>
      </c>
      <c r="K62" s="5"/>
      <c r="L62" s="7"/>
    </row>
    <row r="63" spans="1:12" ht="15.75">
      <c r="A63" s="5" t="s">
        <v>130</v>
      </c>
      <c r="B63" s="12">
        <v>31012</v>
      </c>
      <c r="C63" s="30">
        <v>7</v>
      </c>
      <c r="D63" s="30">
        <v>30</v>
      </c>
      <c r="E63" s="30">
        <v>111</v>
      </c>
      <c r="F63" s="30">
        <v>953</v>
      </c>
      <c r="G63" s="30">
        <v>1552</v>
      </c>
      <c r="H63" s="30">
        <v>4058</v>
      </c>
      <c r="I63" s="30">
        <v>22044</v>
      </c>
      <c r="J63" s="30">
        <v>2264</v>
      </c>
      <c r="K63" s="5"/>
      <c r="L63" s="7"/>
    </row>
    <row r="64" spans="1:12" ht="15.75">
      <c r="A64" s="5" t="s">
        <v>131</v>
      </c>
      <c r="B64" s="12">
        <v>2065</v>
      </c>
      <c r="C64" s="30">
        <v>1</v>
      </c>
      <c r="D64" s="20">
        <v>0</v>
      </c>
      <c r="E64" s="30">
        <v>20</v>
      </c>
      <c r="F64" s="30">
        <v>45</v>
      </c>
      <c r="G64" s="30">
        <v>203</v>
      </c>
      <c r="H64" s="30">
        <v>490</v>
      </c>
      <c r="I64" s="30">
        <v>1206</v>
      </c>
      <c r="J64" s="30">
        <v>101</v>
      </c>
      <c r="K64" s="5"/>
      <c r="L64" s="7"/>
    </row>
    <row r="65" spans="1:12" ht="15.75">
      <c r="A65" s="5" t="s">
        <v>132</v>
      </c>
      <c r="B65" s="12">
        <v>532</v>
      </c>
      <c r="C65" s="20">
        <v>2</v>
      </c>
      <c r="D65" s="20">
        <v>0</v>
      </c>
      <c r="E65" s="30">
        <v>3</v>
      </c>
      <c r="F65" s="30">
        <v>2</v>
      </c>
      <c r="G65" s="30">
        <v>28</v>
      </c>
      <c r="H65" s="30">
        <v>119</v>
      </c>
      <c r="I65" s="30">
        <v>355</v>
      </c>
      <c r="J65" s="30">
        <v>25</v>
      </c>
      <c r="K65" s="5"/>
      <c r="L65" s="7"/>
    </row>
    <row r="66" spans="1:12" ht="15.75">
      <c r="A66" s="5" t="s">
        <v>133</v>
      </c>
      <c r="B66" s="12">
        <v>2450</v>
      </c>
      <c r="C66" s="30">
        <v>2</v>
      </c>
      <c r="D66" s="20">
        <v>0</v>
      </c>
      <c r="E66" s="30">
        <v>19</v>
      </c>
      <c r="F66" s="30">
        <v>29</v>
      </c>
      <c r="G66" s="30">
        <v>69</v>
      </c>
      <c r="H66" s="30">
        <v>345</v>
      </c>
      <c r="I66" s="30">
        <v>1935</v>
      </c>
      <c r="J66" s="30">
        <v>53</v>
      </c>
      <c r="K66" s="5"/>
      <c r="L66" s="7"/>
    </row>
    <row r="67" spans="1:12" ht="15.75">
      <c r="A67" s="5" t="s">
        <v>134</v>
      </c>
      <c r="B67" s="12">
        <v>3473</v>
      </c>
      <c r="C67" s="30">
        <v>8</v>
      </c>
      <c r="D67" s="30">
        <v>3</v>
      </c>
      <c r="E67" s="30">
        <v>41</v>
      </c>
      <c r="F67" s="30">
        <v>66</v>
      </c>
      <c r="G67" s="30">
        <v>345</v>
      </c>
      <c r="H67" s="30">
        <v>630</v>
      </c>
      <c r="I67" s="30">
        <v>2259</v>
      </c>
      <c r="J67" s="30">
        <v>129</v>
      </c>
      <c r="K67" s="5"/>
      <c r="L67" s="7"/>
    </row>
    <row r="68" spans="1:12" ht="15.75">
      <c r="A68" s="5" t="s">
        <v>135</v>
      </c>
      <c r="B68" s="12">
        <v>1629</v>
      </c>
      <c r="C68" s="20">
        <v>0</v>
      </c>
      <c r="D68" s="30">
        <v>2</v>
      </c>
      <c r="E68" s="30">
        <v>18</v>
      </c>
      <c r="F68" s="30">
        <v>9</v>
      </c>
      <c r="G68" s="30">
        <v>80</v>
      </c>
      <c r="H68" s="30">
        <v>217</v>
      </c>
      <c r="I68" s="30">
        <v>1271</v>
      </c>
      <c r="J68" s="30">
        <v>32</v>
      </c>
      <c r="K68" s="5"/>
      <c r="L68" s="7"/>
    </row>
    <row r="69" spans="1:12" ht="15.75">
      <c r="A69" s="5" t="s">
        <v>136</v>
      </c>
      <c r="B69" s="12">
        <v>997</v>
      </c>
      <c r="C69" s="30">
        <v>1</v>
      </c>
      <c r="D69" s="30">
        <v>3</v>
      </c>
      <c r="E69" s="30">
        <v>23</v>
      </c>
      <c r="F69" s="20">
        <v>3</v>
      </c>
      <c r="G69" s="30">
        <v>97</v>
      </c>
      <c r="H69" s="30">
        <v>159</v>
      </c>
      <c r="I69" s="30">
        <v>676</v>
      </c>
      <c r="J69" s="30">
        <v>36</v>
      </c>
      <c r="K69" s="5"/>
      <c r="L69" s="7"/>
    </row>
    <row r="70" spans="1:12" ht="15.75">
      <c r="A70" s="5" t="s">
        <v>137</v>
      </c>
      <c r="B70" s="12">
        <v>1779</v>
      </c>
      <c r="C70" s="30">
        <v>4</v>
      </c>
      <c r="D70" s="20">
        <v>1</v>
      </c>
      <c r="E70" s="30">
        <v>30</v>
      </c>
      <c r="F70" s="30">
        <v>14</v>
      </c>
      <c r="G70" s="30">
        <v>117</v>
      </c>
      <c r="H70" s="30">
        <v>319</v>
      </c>
      <c r="I70" s="30">
        <v>1249</v>
      </c>
      <c r="J70" s="30">
        <v>49</v>
      </c>
      <c r="K70" s="5"/>
      <c r="L70" s="7"/>
    </row>
    <row r="71" spans="1:12" ht="15.75">
      <c r="A71" s="5" t="s">
        <v>138</v>
      </c>
      <c r="B71" s="12">
        <v>16641</v>
      </c>
      <c r="C71" s="30">
        <v>3</v>
      </c>
      <c r="D71" s="30">
        <v>23</v>
      </c>
      <c r="E71" s="30">
        <v>90</v>
      </c>
      <c r="F71" s="30">
        <v>1033</v>
      </c>
      <c r="G71" s="30">
        <v>1321</v>
      </c>
      <c r="H71" s="30">
        <v>2314</v>
      </c>
      <c r="I71" s="30">
        <v>10891</v>
      </c>
      <c r="J71" s="30">
        <v>969</v>
      </c>
      <c r="K71" s="5"/>
      <c r="L71" s="7"/>
    </row>
    <row r="72" spans="1:12" ht="15.75">
      <c r="A72" s="5" t="s">
        <v>139</v>
      </c>
      <c r="B72" s="12">
        <v>638</v>
      </c>
      <c r="C72" s="30">
        <v>2</v>
      </c>
      <c r="D72" s="20">
        <v>0</v>
      </c>
      <c r="E72" s="30">
        <v>11</v>
      </c>
      <c r="F72" s="30">
        <v>2</v>
      </c>
      <c r="G72" s="30">
        <v>41</v>
      </c>
      <c r="H72" s="30">
        <v>123</v>
      </c>
      <c r="I72" s="30">
        <v>441</v>
      </c>
      <c r="J72" s="30">
        <v>20</v>
      </c>
      <c r="K72" s="5"/>
      <c r="L72" s="7"/>
    </row>
    <row r="73" spans="1:12" ht="15.75">
      <c r="A73" s="5" t="s">
        <v>140</v>
      </c>
      <c r="B73" s="12">
        <v>337</v>
      </c>
      <c r="C73" s="20">
        <v>0</v>
      </c>
      <c r="D73" s="20">
        <v>0</v>
      </c>
      <c r="E73" s="30">
        <v>2</v>
      </c>
      <c r="F73" s="30">
        <v>1</v>
      </c>
      <c r="G73" s="30">
        <v>10</v>
      </c>
      <c r="H73" s="30">
        <v>69</v>
      </c>
      <c r="I73" s="30">
        <v>249</v>
      </c>
      <c r="J73" s="30">
        <v>6</v>
      </c>
      <c r="K73" s="5"/>
      <c r="L73" s="7"/>
    </row>
    <row r="74" spans="1:12" ht="17.25">
      <c r="A74" s="5" t="s">
        <v>157</v>
      </c>
      <c r="B74" s="12">
        <v>558</v>
      </c>
      <c r="C74" s="20">
        <v>0</v>
      </c>
      <c r="D74" s="20">
        <v>0</v>
      </c>
      <c r="E74" s="20">
        <v>0</v>
      </c>
      <c r="F74" s="20">
        <v>37</v>
      </c>
      <c r="G74" s="20">
        <v>33</v>
      </c>
      <c r="H74" s="30">
        <v>19</v>
      </c>
      <c r="I74" s="30">
        <v>465</v>
      </c>
      <c r="J74" s="30">
        <v>4</v>
      </c>
      <c r="K74" s="5"/>
      <c r="L74" s="7"/>
    </row>
    <row r="75" spans="1:12" ht="15.75">
      <c r="A75" s="28" t="s">
        <v>155</v>
      </c>
      <c r="B75" s="28"/>
      <c r="C75" s="28"/>
      <c r="D75" s="28"/>
      <c r="E75" s="28"/>
      <c r="F75" s="28"/>
      <c r="G75" s="28"/>
      <c r="H75" s="28"/>
      <c r="I75" s="28"/>
      <c r="J75" s="28"/>
      <c r="K75" s="5"/>
      <c r="L75" s="7"/>
    </row>
    <row r="76" spans="1:12" ht="15.75">
      <c r="A76" s="5" t="s">
        <v>162</v>
      </c>
      <c r="B76" s="5"/>
      <c r="C76" s="5"/>
      <c r="D76" s="5"/>
      <c r="E76" s="5"/>
      <c r="F76" s="5"/>
      <c r="G76" s="5"/>
      <c r="H76" s="5"/>
      <c r="I76" s="5"/>
      <c r="J76" s="5"/>
      <c r="K76" s="5"/>
      <c r="L76" s="7"/>
    </row>
    <row r="77" spans="1:12" ht="15.75">
      <c r="A77" s="5" t="s">
        <v>147</v>
      </c>
      <c r="B77" s="5"/>
      <c r="C77" s="5"/>
      <c r="D77" s="5"/>
      <c r="E77" s="4"/>
      <c r="F77" s="4"/>
      <c r="G77" s="4"/>
      <c r="H77" s="4"/>
      <c r="I77" s="5"/>
      <c r="J77" s="5"/>
      <c r="K77" s="5"/>
      <c r="L77" s="7"/>
    </row>
    <row r="78" spans="1:12" ht="29.25" customHeight="1">
      <c r="A78" s="62" t="s">
        <v>158</v>
      </c>
      <c r="B78" s="62"/>
      <c r="C78" s="62"/>
      <c r="D78" s="62"/>
      <c r="E78" s="62"/>
      <c r="F78" s="62"/>
      <c r="G78" s="62"/>
      <c r="H78" s="62"/>
      <c r="I78" s="62"/>
      <c r="J78" s="62"/>
      <c r="K78" s="5"/>
      <c r="L78" s="7"/>
    </row>
    <row r="79" spans="1:12" ht="15.75">
      <c r="A79" s="4" t="s">
        <v>3</v>
      </c>
      <c r="B79" s="5"/>
      <c r="C79" s="5"/>
      <c r="D79" s="5"/>
      <c r="E79" s="5"/>
      <c r="F79" s="5"/>
      <c r="G79" s="5"/>
      <c r="H79" s="5"/>
      <c r="I79" s="5"/>
      <c r="J79" s="5"/>
      <c r="K79" s="5"/>
      <c r="L79" s="7"/>
    </row>
    <row r="80" spans="1:12" ht="15.75">
      <c r="A80" s="7"/>
      <c r="B80" s="7"/>
      <c r="C80" s="7"/>
      <c r="D80" s="7"/>
      <c r="E80" s="7"/>
      <c r="F80" s="7"/>
      <c r="G80" s="7"/>
      <c r="H80" s="7"/>
      <c r="I80" s="7"/>
      <c r="J80" s="7"/>
      <c r="K80" s="7"/>
      <c r="L80" s="7"/>
    </row>
    <row r="81" spans="1:12" ht="15.75">
      <c r="A81" s="7"/>
      <c r="B81" s="7"/>
      <c r="C81" s="7"/>
      <c r="D81" s="7"/>
      <c r="E81" s="7"/>
      <c r="F81" s="7"/>
      <c r="G81" s="7"/>
      <c r="H81" s="7"/>
      <c r="I81" s="7"/>
      <c r="J81" s="7"/>
      <c r="K81" s="7"/>
      <c r="L81" s="7"/>
    </row>
    <row r="82" spans="1:12" ht="15.75">
      <c r="A82" s="7"/>
      <c r="B82" s="7"/>
      <c r="C82" s="7"/>
      <c r="D82" s="7"/>
      <c r="E82" s="7"/>
      <c r="F82" s="7"/>
      <c r="G82" s="7"/>
      <c r="H82" s="7"/>
      <c r="I82" s="7"/>
      <c r="J82" s="7"/>
      <c r="K82" s="7"/>
      <c r="L82" s="7"/>
    </row>
    <row r="83" spans="1:12" ht="15.75">
      <c r="A83" s="7"/>
      <c r="B83" s="7"/>
      <c r="C83" s="7"/>
      <c r="D83" s="7"/>
      <c r="E83" s="7"/>
      <c r="F83" s="7"/>
      <c r="G83" s="7"/>
      <c r="H83" s="7"/>
      <c r="I83" s="7"/>
      <c r="J83" s="7"/>
      <c r="K83" s="7"/>
      <c r="L83" s="7"/>
    </row>
    <row r="84" spans="1:12" ht="15.75">
      <c r="A84" s="7"/>
      <c r="B84" s="7"/>
      <c r="C84" s="7"/>
      <c r="D84" s="7"/>
      <c r="E84" s="7"/>
      <c r="F84" s="7"/>
      <c r="G84" s="7"/>
      <c r="H84" s="7"/>
      <c r="I84" s="7"/>
      <c r="J84" s="7"/>
      <c r="K84" s="7"/>
      <c r="L84" s="7"/>
    </row>
  </sheetData>
  <sheetProtection/>
  <mergeCells count="2">
    <mergeCell ref="B4:J4"/>
    <mergeCell ref="A78:J78"/>
  </mergeCells>
  <printOptions/>
  <pageMargins left="0.7" right="0.7" top="0.75" bottom="0.75" header="0.3" footer="0.3"/>
  <pageSetup fitToHeight="2" fitToWidth="1" horizontalDpi="600" verticalDpi="600" orientation="landscape" scale="84" r:id="rId1"/>
</worksheet>
</file>

<file path=xl/worksheets/sheet14.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
      <selection activeCell="A1" sqref="A1"/>
    </sheetView>
  </sheetViews>
  <sheetFormatPr defaultColWidth="8.88671875" defaultRowHeight="15.75"/>
  <cols>
    <col min="1" max="1" width="20.77734375" style="0" customWidth="1"/>
    <col min="2" max="17" width="11.77734375" style="0" customWidth="1"/>
  </cols>
  <sheetData>
    <row r="1" spans="1:11" s="36" customFormat="1" ht="20.25">
      <c r="A1" s="29" t="s">
        <v>163</v>
      </c>
      <c r="B1" s="34"/>
      <c r="C1" s="34"/>
      <c r="D1" s="34"/>
      <c r="E1" s="34"/>
      <c r="F1" s="34"/>
      <c r="G1" s="34"/>
      <c r="H1" s="34"/>
      <c r="I1" s="34"/>
      <c r="J1" s="34"/>
      <c r="K1" s="35"/>
    </row>
    <row r="2" spans="1:11" s="36" customFormat="1" ht="20.25">
      <c r="A2" s="29" t="s">
        <v>164</v>
      </c>
      <c r="B2" s="34"/>
      <c r="C2" s="32"/>
      <c r="D2" s="34"/>
      <c r="E2" s="34"/>
      <c r="F2" s="34"/>
      <c r="G2" s="34"/>
      <c r="H2" s="34"/>
      <c r="I2" s="34"/>
      <c r="J2" s="34"/>
      <c r="K2" s="35"/>
    </row>
    <row r="3" spans="1:11" ht="15.75">
      <c r="A3" s="5"/>
      <c r="B3" s="5"/>
      <c r="C3" s="5"/>
      <c r="D3" s="5"/>
      <c r="E3" s="5"/>
      <c r="F3" s="5"/>
      <c r="G3" s="5"/>
      <c r="H3" s="5"/>
      <c r="I3" s="5"/>
      <c r="J3" s="5"/>
      <c r="K3" s="7"/>
    </row>
    <row r="4" spans="1:11" ht="15.75">
      <c r="A4" s="9"/>
      <c r="B4" s="9"/>
      <c r="C4" s="61" t="s">
        <v>2</v>
      </c>
      <c r="D4" s="63"/>
      <c r="E4" s="63"/>
      <c r="F4" s="63"/>
      <c r="G4" s="63"/>
      <c r="H4" s="63"/>
      <c r="I4" s="63"/>
      <c r="J4" s="63"/>
      <c r="K4" s="7"/>
    </row>
    <row r="5" spans="1:11" ht="31.5">
      <c r="A5" s="15" t="s">
        <v>0</v>
      </c>
      <c r="B5" s="33" t="s">
        <v>148</v>
      </c>
      <c r="C5" s="33" t="s">
        <v>149</v>
      </c>
      <c r="D5" s="16" t="s">
        <v>6</v>
      </c>
      <c r="E5" s="16" t="s">
        <v>7</v>
      </c>
      <c r="F5" s="16" t="s">
        <v>8</v>
      </c>
      <c r="G5" s="33" t="s">
        <v>150</v>
      </c>
      <c r="H5" s="16" t="s">
        <v>11</v>
      </c>
      <c r="I5" s="16" t="s">
        <v>12</v>
      </c>
      <c r="J5" s="33" t="s">
        <v>151</v>
      </c>
      <c r="K5" s="7"/>
    </row>
    <row r="6" spans="1:11" ht="15.75">
      <c r="A6" s="5"/>
      <c r="B6" s="5"/>
      <c r="C6" s="5"/>
      <c r="D6" s="5"/>
      <c r="E6" s="5"/>
      <c r="F6" s="5"/>
      <c r="G6" s="17"/>
      <c r="H6" s="5"/>
      <c r="I6" s="5"/>
      <c r="J6" s="5"/>
      <c r="K6" s="7"/>
    </row>
    <row r="7" spans="1:11" ht="15.75">
      <c r="A7" s="4" t="s">
        <v>1</v>
      </c>
      <c r="B7" s="12">
        <f>B9+B16</f>
        <v>475641</v>
      </c>
      <c r="C7" s="18" t="s">
        <v>154</v>
      </c>
      <c r="D7" s="12">
        <f>D9+D16</f>
        <v>922</v>
      </c>
      <c r="E7" s="12">
        <f aca="true" t="shared" si="0" ref="E7:J7">E9+E16</f>
        <v>3157</v>
      </c>
      <c r="F7" s="12">
        <f t="shared" si="0"/>
        <v>34349</v>
      </c>
      <c r="G7" s="12">
        <f t="shared" si="0"/>
        <v>45212</v>
      </c>
      <c r="H7" s="12">
        <f t="shared" si="0"/>
        <v>68158</v>
      </c>
      <c r="I7" s="12">
        <f t="shared" si="0"/>
        <v>291821</v>
      </c>
      <c r="J7" s="12">
        <f t="shared" si="0"/>
        <v>32022</v>
      </c>
      <c r="K7" s="5"/>
    </row>
    <row r="8" spans="1:11" ht="15.75">
      <c r="A8" s="5"/>
      <c r="B8" s="5"/>
      <c r="C8" s="18"/>
      <c r="D8" s="18"/>
      <c r="E8" s="18"/>
      <c r="F8" s="18"/>
      <c r="G8" s="18"/>
      <c r="H8" s="18"/>
      <c r="I8" s="18"/>
      <c r="J8" s="18"/>
      <c r="K8" s="5"/>
    </row>
    <row r="9" spans="1:11" ht="15.75">
      <c r="A9" s="4" t="s">
        <v>77</v>
      </c>
      <c r="B9" s="12">
        <f>SUM(D9:J9)</f>
        <v>205522</v>
      </c>
      <c r="C9" s="18" t="s">
        <v>154</v>
      </c>
      <c r="D9" s="12">
        <v>596</v>
      </c>
      <c r="E9" s="12">
        <v>1071</v>
      </c>
      <c r="F9" s="12">
        <v>23511</v>
      </c>
      <c r="G9" s="12">
        <v>26908</v>
      </c>
      <c r="H9" s="12">
        <v>22137</v>
      </c>
      <c r="I9" s="12">
        <v>115363</v>
      </c>
      <c r="J9" s="12">
        <v>15936</v>
      </c>
      <c r="K9" s="5"/>
    </row>
    <row r="10" spans="1:11" ht="15.75">
      <c r="A10" s="4" t="s">
        <v>78</v>
      </c>
      <c r="B10" s="18" t="s">
        <v>154</v>
      </c>
      <c r="C10" s="18" t="s">
        <v>154</v>
      </c>
      <c r="D10" s="18" t="s">
        <v>154</v>
      </c>
      <c r="E10" s="18" t="s">
        <v>154</v>
      </c>
      <c r="F10" s="18" t="s">
        <v>154</v>
      </c>
      <c r="G10" s="18" t="s">
        <v>154</v>
      </c>
      <c r="H10" s="18" t="s">
        <v>154</v>
      </c>
      <c r="I10" s="18" t="s">
        <v>154</v>
      </c>
      <c r="J10" s="18" t="s">
        <v>154</v>
      </c>
      <c r="K10" s="5"/>
    </row>
    <row r="11" spans="1:11" ht="15.75">
      <c r="A11" s="4" t="s">
        <v>79</v>
      </c>
      <c r="B11" s="18" t="s">
        <v>154</v>
      </c>
      <c r="C11" s="18" t="s">
        <v>154</v>
      </c>
      <c r="D11" s="18" t="s">
        <v>154</v>
      </c>
      <c r="E11" s="18" t="s">
        <v>154</v>
      </c>
      <c r="F11" s="18" t="s">
        <v>154</v>
      </c>
      <c r="G11" s="18" t="s">
        <v>154</v>
      </c>
      <c r="H11" s="18" t="s">
        <v>154</v>
      </c>
      <c r="I11" s="18" t="s">
        <v>154</v>
      </c>
      <c r="J11" s="18" t="s">
        <v>154</v>
      </c>
      <c r="K11" s="5"/>
    </row>
    <row r="12" spans="1:11" ht="15.75">
      <c r="A12" s="4" t="s">
        <v>80</v>
      </c>
      <c r="B12" s="18" t="s">
        <v>154</v>
      </c>
      <c r="C12" s="18" t="s">
        <v>154</v>
      </c>
      <c r="D12" s="18" t="s">
        <v>154</v>
      </c>
      <c r="E12" s="18" t="s">
        <v>154</v>
      </c>
      <c r="F12" s="18" t="s">
        <v>154</v>
      </c>
      <c r="G12" s="18" t="s">
        <v>154</v>
      </c>
      <c r="H12" s="18" t="s">
        <v>154</v>
      </c>
      <c r="I12" s="18" t="s">
        <v>154</v>
      </c>
      <c r="J12" s="18" t="s">
        <v>154</v>
      </c>
      <c r="K12" s="5"/>
    </row>
    <row r="13" spans="1:11" ht="15.75">
      <c r="A13" s="4" t="s">
        <v>81</v>
      </c>
      <c r="B13" s="18" t="s">
        <v>154</v>
      </c>
      <c r="C13" s="18" t="s">
        <v>154</v>
      </c>
      <c r="D13" s="18" t="s">
        <v>154</v>
      </c>
      <c r="E13" s="18" t="s">
        <v>154</v>
      </c>
      <c r="F13" s="18" t="s">
        <v>154</v>
      </c>
      <c r="G13" s="18" t="s">
        <v>154</v>
      </c>
      <c r="H13" s="18" t="s">
        <v>154</v>
      </c>
      <c r="I13" s="18" t="s">
        <v>154</v>
      </c>
      <c r="J13" s="18" t="s">
        <v>154</v>
      </c>
      <c r="K13" s="5"/>
    </row>
    <row r="14" spans="1:11" ht="15.75">
      <c r="A14" s="4" t="s">
        <v>82</v>
      </c>
      <c r="B14" s="18" t="s">
        <v>154</v>
      </c>
      <c r="C14" s="18" t="s">
        <v>154</v>
      </c>
      <c r="D14" s="18" t="s">
        <v>154</v>
      </c>
      <c r="E14" s="18" t="s">
        <v>154</v>
      </c>
      <c r="F14" s="18" t="s">
        <v>154</v>
      </c>
      <c r="G14" s="18" t="s">
        <v>154</v>
      </c>
      <c r="H14" s="18" t="s">
        <v>154</v>
      </c>
      <c r="I14" s="18" t="s">
        <v>154</v>
      </c>
      <c r="J14" s="18" t="s">
        <v>154</v>
      </c>
      <c r="K14" s="5"/>
    </row>
    <row r="15" spans="1:11" ht="15.75">
      <c r="A15" s="5"/>
      <c r="B15" s="5"/>
      <c r="C15" s="23"/>
      <c r="D15" s="23"/>
      <c r="E15" s="23"/>
      <c r="F15" s="23"/>
      <c r="G15" s="23"/>
      <c r="H15" s="23"/>
      <c r="I15" s="23"/>
      <c r="J15" s="23"/>
      <c r="K15" s="5"/>
    </row>
    <row r="16" spans="1:11" ht="15.75">
      <c r="A16" s="4" t="s">
        <v>83</v>
      </c>
      <c r="B16" s="12">
        <f>SUM(D16:J16)</f>
        <v>270119</v>
      </c>
      <c r="C16" s="12">
        <f aca="true" t="shared" si="1" ref="C16:J16">SUM(C17:C74)</f>
        <v>204</v>
      </c>
      <c r="D16" s="12">
        <f t="shared" si="1"/>
        <v>326</v>
      </c>
      <c r="E16" s="12">
        <f t="shared" si="1"/>
        <v>2086</v>
      </c>
      <c r="F16" s="12">
        <f t="shared" si="1"/>
        <v>10838</v>
      </c>
      <c r="G16" s="12">
        <f t="shared" si="1"/>
        <v>18304</v>
      </c>
      <c r="H16" s="12">
        <f t="shared" si="1"/>
        <v>46021</v>
      </c>
      <c r="I16" s="12">
        <f t="shared" si="1"/>
        <v>176458</v>
      </c>
      <c r="J16" s="12">
        <f t="shared" si="1"/>
        <v>16086</v>
      </c>
      <c r="K16" s="5"/>
    </row>
    <row r="17" spans="1:11" ht="15.75">
      <c r="A17" s="5" t="s">
        <v>84</v>
      </c>
      <c r="B17" s="12">
        <v>11911</v>
      </c>
      <c r="C17" s="30">
        <v>9</v>
      </c>
      <c r="D17" s="30">
        <v>5</v>
      </c>
      <c r="E17" s="30">
        <v>70</v>
      </c>
      <c r="F17" s="30">
        <v>454</v>
      </c>
      <c r="G17" s="30">
        <v>1004</v>
      </c>
      <c r="H17" s="30">
        <v>1738</v>
      </c>
      <c r="I17" s="30">
        <v>8197</v>
      </c>
      <c r="J17" s="30">
        <v>443</v>
      </c>
      <c r="K17" s="5"/>
    </row>
    <row r="18" spans="1:11" ht="15.75">
      <c r="A18" s="5" t="s">
        <v>85</v>
      </c>
      <c r="B18" s="12">
        <v>839</v>
      </c>
      <c r="C18" s="30">
        <v>7</v>
      </c>
      <c r="D18" s="30">
        <v>2</v>
      </c>
      <c r="E18" s="30">
        <v>13</v>
      </c>
      <c r="F18" s="30">
        <v>3</v>
      </c>
      <c r="G18" s="30">
        <v>101</v>
      </c>
      <c r="H18" s="30">
        <v>149</v>
      </c>
      <c r="I18" s="30">
        <v>555</v>
      </c>
      <c r="J18" s="30">
        <v>16</v>
      </c>
      <c r="K18" s="5"/>
    </row>
    <row r="19" spans="1:11" ht="15.75">
      <c r="A19" s="5" t="s">
        <v>86</v>
      </c>
      <c r="B19" s="12">
        <v>6431</v>
      </c>
      <c r="C19" s="30">
        <v>7</v>
      </c>
      <c r="D19" s="30">
        <v>6</v>
      </c>
      <c r="E19" s="30">
        <v>62</v>
      </c>
      <c r="F19" s="30">
        <v>116</v>
      </c>
      <c r="G19" s="30">
        <v>315</v>
      </c>
      <c r="H19" s="30">
        <v>854</v>
      </c>
      <c r="I19" s="30">
        <v>4951</v>
      </c>
      <c r="J19" s="30">
        <v>127</v>
      </c>
      <c r="K19" s="5"/>
    </row>
    <row r="20" spans="1:11" ht="15.75">
      <c r="A20" s="5" t="s">
        <v>87</v>
      </c>
      <c r="B20" s="12">
        <v>2236</v>
      </c>
      <c r="C20" s="30">
        <v>4</v>
      </c>
      <c r="D20" s="20">
        <v>0</v>
      </c>
      <c r="E20" s="30">
        <v>21</v>
      </c>
      <c r="F20" s="30">
        <v>16</v>
      </c>
      <c r="G20" s="30">
        <v>127</v>
      </c>
      <c r="H20" s="30">
        <v>441</v>
      </c>
      <c r="I20" s="30">
        <v>1582</v>
      </c>
      <c r="J20" s="30">
        <v>49</v>
      </c>
      <c r="K20" s="5"/>
    </row>
    <row r="21" spans="1:11" ht="15.75">
      <c r="A21" s="5" t="s">
        <v>88</v>
      </c>
      <c r="B21" s="12">
        <v>1556</v>
      </c>
      <c r="C21" s="30">
        <v>3</v>
      </c>
      <c r="D21" s="20">
        <v>0</v>
      </c>
      <c r="E21" s="30">
        <v>13</v>
      </c>
      <c r="F21" s="30">
        <v>17</v>
      </c>
      <c r="G21" s="30">
        <v>103</v>
      </c>
      <c r="H21" s="30">
        <v>284</v>
      </c>
      <c r="I21" s="30">
        <v>1107</v>
      </c>
      <c r="J21" s="30">
        <v>32</v>
      </c>
      <c r="K21" s="5"/>
    </row>
    <row r="22" spans="1:11" ht="15.75">
      <c r="A22" s="5" t="s">
        <v>89</v>
      </c>
      <c r="B22" s="12">
        <v>3647</v>
      </c>
      <c r="C22" s="30">
        <v>2</v>
      </c>
      <c r="D22" s="30">
        <v>2</v>
      </c>
      <c r="E22" s="30">
        <v>45</v>
      </c>
      <c r="F22" s="30">
        <v>60</v>
      </c>
      <c r="G22" s="30">
        <v>224</v>
      </c>
      <c r="H22" s="30">
        <v>757</v>
      </c>
      <c r="I22" s="30">
        <v>2454</v>
      </c>
      <c r="J22" s="30">
        <v>105</v>
      </c>
      <c r="K22" s="5"/>
    </row>
    <row r="23" spans="1:11" ht="15.75">
      <c r="A23" s="5" t="s">
        <v>90</v>
      </c>
      <c r="B23" s="12">
        <v>2580</v>
      </c>
      <c r="C23" s="20">
        <v>0</v>
      </c>
      <c r="D23" s="30">
        <v>2</v>
      </c>
      <c r="E23" s="30">
        <v>20</v>
      </c>
      <c r="F23" s="30">
        <v>56</v>
      </c>
      <c r="G23" s="30">
        <v>115</v>
      </c>
      <c r="H23" s="30">
        <v>422</v>
      </c>
      <c r="I23" s="30">
        <v>1902</v>
      </c>
      <c r="J23" s="30">
        <v>63</v>
      </c>
      <c r="K23" s="5"/>
    </row>
    <row r="24" spans="1:11" ht="15.75">
      <c r="A24" s="5" t="s">
        <v>91</v>
      </c>
      <c r="B24" s="12">
        <v>1089</v>
      </c>
      <c r="C24" s="30">
        <v>1</v>
      </c>
      <c r="D24" s="20">
        <v>0</v>
      </c>
      <c r="E24" s="30">
        <v>14</v>
      </c>
      <c r="F24" s="30">
        <v>2</v>
      </c>
      <c r="G24" s="30">
        <v>80</v>
      </c>
      <c r="H24" s="30">
        <v>239</v>
      </c>
      <c r="I24" s="30">
        <v>738</v>
      </c>
      <c r="J24" s="30">
        <v>16</v>
      </c>
      <c r="K24" s="5"/>
    </row>
    <row r="25" spans="1:11" ht="15.75">
      <c r="A25" s="5" t="s">
        <v>92</v>
      </c>
      <c r="B25" s="12">
        <v>1804</v>
      </c>
      <c r="C25" s="30">
        <v>4</v>
      </c>
      <c r="D25" s="30">
        <v>2</v>
      </c>
      <c r="E25" s="30">
        <v>26</v>
      </c>
      <c r="F25" s="30">
        <v>6</v>
      </c>
      <c r="G25" s="30">
        <v>94</v>
      </c>
      <c r="H25" s="30">
        <v>462</v>
      </c>
      <c r="I25" s="30">
        <v>1180</v>
      </c>
      <c r="J25" s="30">
        <v>34</v>
      </c>
      <c r="K25" s="5"/>
    </row>
    <row r="26" spans="1:11" ht="15.75">
      <c r="A26" s="5" t="s">
        <v>93</v>
      </c>
      <c r="B26" s="12">
        <v>975</v>
      </c>
      <c r="C26" s="30">
        <v>3</v>
      </c>
      <c r="D26" s="30">
        <v>3</v>
      </c>
      <c r="E26" s="30">
        <v>14</v>
      </c>
      <c r="F26" s="30">
        <v>11</v>
      </c>
      <c r="G26" s="30">
        <v>50</v>
      </c>
      <c r="H26" s="30">
        <v>222</v>
      </c>
      <c r="I26" s="30">
        <v>655</v>
      </c>
      <c r="J26" s="30">
        <v>20</v>
      </c>
      <c r="K26" s="5"/>
    </row>
    <row r="27" spans="1:11" ht="15.75">
      <c r="A27" s="5" t="s">
        <v>94</v>
      </c>
      <c r="B27" s="12">
        <v>1169</v>
      </c>
      <c r="C27" s="30">
        <v>1</v>
      </c>
      <c r="D27" s="20">
        <v>0</v>
      </c>
      <c r="E27" s="30">
        <v>26</v>
      </c>
      <c r="F27" s="30">
        <v>10</v>
      </c>
      <c r="G27" s="30">
        <v>76</v>
      </c>
      <c r="H27" s="30">
        <v>194</v>
      </c>
      <c r="I27" s="30">
        <v>837</v>
      </c>
      <c r="J27" s="30">
        <v>26</v>
      </c>
      <c r="K27" s="5"/>
    </row>
    <row r="28" spans="1:11" ht="15.75">
      <c r="A28" s="5" t="s">
        <v>95</v>
      </c>
      <c r="B28" s="12">
        <v>799</v>
      </c>
      <c r="C28" s="30">
        <v>3</v>
      </c>
      <c r="D28" s="30">
        <v>1</v>
      </c>
      <c r="E28" s="30">
        <v>6</v>
      </c>
      <c r="F28" s="30">
        <v>1</v>
      </c>
      <c r="G28" s="30">
        <v>69</v>
      </c>
      <c r="H28" s="30">
        <v>200</v>
      </c>
      <c r="I28" s="30">
        <v>501</v>
      </c>
      <c r="J28" s="30">
        <v>21</v>
      </c>
      <c r="K28" s="5"/>
    </row>
    <row r="29" spans="1:11" ht="15.75">
      <c r="A29" s="5" t="s">
        <v>96</v>
      </c>
      <c r="B29" s="12">
        <v>5958</v>
      </c>
      <c r="C29" s="30">
        <v>7</v>
      </c>
      <c r="D29" s="30">
        <v>8</v>
      </c>
      <c r="E29" s="30">
        <v>39</v>
      </c>
      <c r="F29" s="30">
        <v>264</v>
      </c>
      <c r="G29" s="30">
        <v>542</v>
      </c>
      <c r="H29" s="30">
        <v>899</v>
      </c>
      <c r="I29" s="30">
        <v>3972</v>
      </c>
      <c r="J29" s="30">
        <v>234</v>
      </c>
      <c r="K29" s="5"/>
    </row>
    <row r="30" spans="1:11" ht="15.75">
      <c r="A30" s="31" t="s">
        <v>97</v>
      </c>
      <c r="B30" s="12">
        <v>32583</v>
      </c>
      <c r="C30" s="30">
        <v>4</v>
      </c>
      <c r="D30" s="30">
        <v>81</v>
      </c>
      <c r="E30" s="30">
        <v>264</v>
      </c>
      <c r="F30" s="30">
        <v>1976</v>
      </c>
      <c r="G30" s="30">
        <v>2695</v>
      </c>
      <c r="H30" s="30">
        <v>6688</v>
      </c>
      <c r="I30" s="30">
        <v>18287</v>
      </c>
      <c r="J30" s="30">
        <v>2592</v>
      </c>
      <c r="K30" s="5"/>
    </row>
    <row r="31" spans="1:11" ht="15.75">
      <c r="A31" s="31" t="s">
        <v>98</v>
      </c>
      <c r="B31" s="12">
        <v>552</v>
      </c>
      <c r="C31" s="30">
        <v>7</v>
      </c>
      <c r="D31" s="30">
        <v>1</v>
      </c>
      <c r="E31" s="30">
        <v>3</v>
      </c>
      <c r="F31" s="30">
        <v>2</v>
      </c>
      <c r="G31" s="30">
        <v>50</v>
      </c>
      <c r="H31" s="30">
        <v>147</v>
      </c>
      <c r="I31" s="30">
        <v>335</v>
      </c>
      <c r="J31" s="30">
        <v>14</v>
      </c>
      <c r="K31" s="5"/>
    </row>
    <row r="32" spans="1:11" ht="15.75">
      <c r="A32" s="5" t="s">
        <v>99</v>
      </c>
      <c r="B32" s="12">
        <v>964</v>
      </c>
      <c r="C32" s="30">
        <v>4</v>
      </c>
      <c r="D32" s="30">
        <v>1</v>
      </c>
      <c r="E32" s="30">
        <v>18</v>
      </c>
      <c r="F32" s="30">
        <v>2</v>
      </c>
      <c r="G32" s="30">
        <v>136</v>
      </c>
      <c r="H32" s="30">
        <v>296</v>
      </c>
      <c r="I32" s="30">
        <v>481</v>
      </c>
      <c r="J32" s="30">
        <v>30</v>
      </c>
      <c r="K32" s="5"/>
    </row>
    <row r="33" spans="1:11" ht="15.75">
      <c r="A33" s="5" t="s">
        <v>100</v>
      </c>
      <c r="B33" s="12">
        <v>1517</v>
      </c>
      <c r="C33" s="30">
        <v>2</v>
      </c>
      <c r="D33" s="20">
        <v>0</v>
      </c>
      <c r="E33" s="30">
        <v>12</v>
      </c>
      <c r="F33" s="30">
        <v>7</v>
      </c>
      <c r="G33" s="30">
        <v>81</v>
      </c>
      <c r="H33" s="30">
        <v>264</v>
      </c>
      <c r="I33" s="30">
        <v>1072</v>
      </c>
      <c r="J33" s="30">
        <v>81</v>
      </c>
      <c r="K33" s="5"/>
    </row>
    <row r="34" spans="1:11" ht="15.75">
      <c r="A34" s="5" t="s">
        <v>101</v>
      </c>
      <c r="B34" s="12">
        <v>1754</v>
      </c>
      <c r="C34" s="30">
        <v>3</v>
      </c>
      <c r="D34" s="30">
        <v>1</v>
      </c>
      <c r="E34" s="30">
        <v>17</v>
      </c>
      <c r="F34" s="30">
        <v>16</v>
      </c>
      <c r="G34" s="30">
        <v>72</v>
      </c>
      <c r="H34" s="30">
        <v>246</v>
      </c>
      <c r="I34" s="30">
        <v>1365</v>
      </c>
      <c r="J34" s="30">
        <v>37</v>
      </c>
      <c r="K34" s="5"/>
    </row>
    <row r="35" spans="1:11" ht="15.75">
      <c r="A35" s="5" t="s">
        <v>102</v>
      </c>
      <c r="B35" s="12">
        <v>965</v>
      </c>
      <c r="C35" s="30">
        <v>4</v>
      </c>
      <c r="D35" s="30">
        <v>4</v>
      </c>
      <c r="E35" s="30">
        <v>8</v>
      </c>
      <c r="F35" s="30">
        <v>5</v>
      </c>
      <c r="G35" s="30">
        <v>166</v>
      </c>
      <c r="H35" s="30">
        <v>217</v>
      </c>
      <c r="I35" s="30">
        <v>534</v>
      </c>
      <c r="J35" s="30">
        <v>31</v>
      </c>
      <c r="K35" s="5"/>
    </row>
    <row r="36" spans="1:11" ht="15.75">
      <c r="A36" s="5" t="s">
        <v>103</v>
      </c>
      <c r="B36" s="12">
        <v>66</v>
      </c>
      <c r="C36" s="20">
        <v>0</v>
      </c>
      <c r="D36" s="20">
        <v>0</v>
      </c>
      <c r="E36" s="30">
        <v>2</v>
      </c>
      <c r="F36" s="20">
        <v>0</v>
      </c>
      <c r="G36" s="30">
        <v>4</v>
      </c>
      <c r="H36" s="30">
        <v>17</v>
      </c>
      <c r="I36" s="30">
        <v>43</v>
      </c>
      <c r="J36" s="20">
        <v>0</v>
      </c>
      <c r="K36" s="5"/>
    </row>
    <row r="37" spans="1:11" ht="15.75">
      <c r="A37" s="5" t="s">
        <v>104</v>
      </c>
      <c r="B37" s="12">
        <v>1346</v>
      </c>
      <c r="C37" s="30">
        <v>2</v>
      </c>
      <c r="D37" s="30">
        <v>1</v>
      </c>
      <c r="E37" s="30">
        <v>21</v>
      </c>
      <c r="F37" s="30">
        <v>11</v>
      </c>
      <c r="G37" s="30">
        <v>185</v>
      </c>
      <c r="H37" s="30">
        <v>244</v>
      </c>
      <c r="I37" s="30">
        <v>857</v>
      </c>
      <c r="J37" s="30">
        <v>27</v>
      </c>
      <c r="K37" s="5"/>
    </row>
    <row r="38" spans="1:11" ht="15.75">
      <c r="A38" s="5" t="s">
        <v>105</v>
      </c>
      <c r="B38" s="12">
        <v>3087</v>
      </c>
      <c r="C38" s="30">
        <v>3</v>
      </c>
      <c r="D38" s="30">
        <v>1</v>
      </c>
      <c r="E38" s="30">
        <v>34</v>
      </c>
      <c r="F38" s="30">
        <v>52</v>
      </c>
      <c r="G38" s="30">
        <v>212</v>
      </c>
      <c r="H38" s="30">
        <v>601</v>
      </c>
      <c r="I38" s="30">
        <v>2037</v>
      </c>
      <c r="J38" s="30">
        <v>150</v>
      </c>
      <c r="K38" s="5"/>
    </row>
    <row r="39" spans="1:11" ht="15.75">
      <c r="A39" s="5" t="s">
        <v>106</v>
      </c>
      <c r="B39" s="12">
        <v>348</v>
      </c>
      <c r="C39" s="20">
        <v>0</v>
      </c>
      <c r="D39" s="20">
        <v>0</v>
      </c>
      <c r="E39" s="30">
        <v>7</v>
      </c>
      <c r="F39" s="20">
        <v>0</v>
      </c>
      <c r="G39" s="30">
        <v>19</v>
      </c>
      <c r="H39" s="30">
        <v>163</v>
      </c>
      <c r="I39" s="30">
        <v>145</v>
      </c>
      <c r="J39" s="30">
        <v>14</v>
      </c>
      <c r="K39" s="5"/>
    </row>
    <row r="40" spans="1:11" ht="15.75">
      <c r="A40" s="5" t="s">
        <v>107</v>
      </c>
      <c r="B40" s="12">
        <v>1944</v>
      </c>
      <c r="C40" s="30">
        <v>1</v>
      </c>
      <c r="D40" s="30">
        <v>1</v>
      </c>
      <c r="E40" s="30">
        <v>29</v>
      </c>
      <c r="F40" s="30">
        <v>4</v>
      </c>
      <c r="G40" s="30">
        <v>57</v>
      </c>
      <c r="H40" s="30">
        <v>188</v>
      </c>
      <c r="I40" s="30">
        <v>1638</v>
      </c>
      <c r="J40" s="30">
        <v>27</v>
      </c>
      <c r="K40" s="5"/>
    </row>
    <row r="41" spans="1:11" ht="15.75">
      <c r="A41" s="5" t="s">
        <v>108</v>
      </c>
      <c r="B41" s="12">
        <v>1124</v>
      </c>
      <c r="C41" s="30">
        <v>4</v>
      </c>
      <c r="D41" s="20">
        <v>0</v>
      </c>
      <c r="E41" s="30">
        <v>18</v>
      </c>
      <c r="F41" s="30">
        <v>5</v>
      </c>
      <c r="G41" s="30">
        <v>37</v>
      </c>
      <c r="H41" s="30">
        <v>276</v>
      </c>
      <c r="I41" s="30">
        <v>765</v>
      </c>
      <c r="J41" s="30">
        <v>23</v>
      </c>
      <c r="K41" s="5"/>
    </row>
    <row r="42" spans="1:11" ht="15.75">
      <c r="A42" s="5" t="s">
        <v>109</v>
      </c>
      <c r="B42" s="12">
        <v>27673</v>
      </c>
      <c r="C42" s="30">
        <v>2</v>
      </c>
      <c r="D42" s="30">
        <v>53</v>
      </c>
      <c r="E42" s="30">
        <v>144</v>
      </c>
      <c r="F42" s="30">
        <v>1551</v>
      </c>
      <c r="G42" s="30">
        <v>1522</v>
      </c>
      <c r="H42" s="30">
        <v>4274</v>
      </c>
      <c r="I42" s="30">
        <v>17099</v>
      </c>
      <c r="J42" s="30">
        <v>3030</v>
      </c>
      <c r="K42" s="5"/>
    </row>
    <row r="43" spans="1:11" ht="15.75">
      <c r="A43" s="5" t="s">
        <v>110</v>
      </c>
      <c r="B43" s="12">
        <v>804</v>
      </c>
      <c r="C43" s="30">
        <v>2</v>
      </c>
      <c r="D43" s="20">
        <v>0</v>
      </c>
      <c r="E43" s="30">
        <v>5</v>
      </c>
      <c r="F43" s="30">
        <v>4</v>
      </c>
      <c r="G43" s="30">
        <v>118</v>
      </c>
      <c r="H43" s="30">
        <v>115</v>
      </c>
      <c r="I43" s="30">
        <v>546</v>
      </c>
      <c r="J43" s="30">
        <v>16</v>
      </c>
      <c r="K43" s="5"/>
    </row>
    <row r="44" spans="1:11" ht="15.75">
      <c r="A44" s="5" t="s">
        <v>111</v>
      </c>
      <c r="B44" s="12">
        <v>21221</v>
      </c>
      <c r="C44" s="30">
        <v>6</v>
      </c>
      <c r="D44" s="30">
        <v>21</v>
      </c>
      <c r="E44" s="30">
        <v>90</v>
      </c>
      <c r="F44" s="30">
        <v>1266</v>
      </c>
      <c r="G44" s="30">
        <v>1200</v>
      </c>
      <c r="H44" s="30">
        <v>2798</v>
      </c>
      <c r="I44" s="30">
        <v>14261</v>
      </c>
      <c r="J44" s="30">
        <v>1585</v>
      </c>
      <c r="K44" s="5"/>
    </row>
    <row r="45" spans="1:11" ht="15.75">
      <c r="A45" s="5" t="s">
        <v>112</v>
      </c>
      <c r="B45" s="12">
        <v>7116</v>
      </c>
      <c r="C45" s="30">
        <v>2</v>
      </c>
      <c r="D45" s="30">
        <v>5</v>
      </c>
      <c r="E45" s="30">
        <v>68</v>
      </c>
      <c r="F45" s="30">
        <v>273</v>
      </c>
      <c r="G45" s="30">
        <v>554</v>
      </c>
      <c r="H45" s="30">
        <v>1598</v>
      </c>
      <c r="I45" s="30">
        <v>4235</v>
      </c>
      <c r="J45" s="30">
        <v>383</v>
      </c>
      <c r="K45" s="5"/>
    </row>
    <row r="46" spans="1:11" ht="15.75">
      <c r="A46" s="5" t="s">
        <v>113</v>
      </c>
      <c r="B46" s="12">
        <v>6260</v>
      </c>
      <c r="C46" s="30">
        <v>10</v>
      </c>
      <c r="D46" s="30">
        <v>6</v>
      </c>
      <c r="E46" s="30">
        <v>36</v>
      </c>
      <c r="F46" s="30">
        <v>158</v>
      </c>
      <c r="G46" s="30">
        <v>450</v>
      </c>
      <c r="H46" s="30">
        <v>1375</v>
      </c>
      <c r="I46" s="30">
        <v>3988</v>
      </c>
      <c r="J46" s="30">
        <v>247</v>
      </c>
      <c r="K46" s="5"/>
    </row>
    <row r="47" spans="1:11" ht="15.75">
      <c r="A47" s="5" t="s">
        <v>114</v>
      </c>
      <c r="B47" s="12">
        <v>14200</v>
      </c>
      <c r="C47" s="30">
        <v>6</v>
      </c>
      <c r="D47" s="30">
        <v>17</v>
      </c>
      <c r="E47" s="30">
        <v>98</v>
      </c>
      <c r="F47" s="30">
        <v>659</v>
      </c>
      <c r="G47" s="30">
        <v>1110</v>
      </c>
      <c r="H47" s="30">
        <v>2913</v>
      </c>
      <c r="I47" s="30">
        <v>8473</v>
      </c>
      <c r="J47" s="30">
        <v>930</v>
      </c>
      <c r="K47" s="5"/>
    </row>
    <row r="48" spans="1:11" ht="15.75">
      <c r="A48" s="5" t="s">
        <v>115</v>
      </c>
      <c r="B48" s="12">
        <v>1719</v>
      </c>
      <c r="C48" s="30">
        <v>3</v>
      </c>
      <c r="D48" s="30">
        <v>1</v>
      </c>
      <c r="E48" s="30">
        <v>27</v>
      </c>
      <c r="F48" s="30">
        <v>19</v>
      </c>
      <c r="G48" s="30">
        <v>70</v>
      </c>
      <c r="H48" s="30">
        <v>362</v>
      </c>
      <c r="I48" s="30">
        <v>1164</v>
      </c>
      <c r="J48" s="30">
        <v>76</v>
      </c>
      <c r="K48" s="5"/>
    </row>
    <row r="49" spans="1:11" ht="15.75">
      <c r="A49" s="5" t="s">
        <v>116</v>
      </c>
      <c r="B49" s="12">
        <v>8339</v>
      </c>
      <c r="C49" s="30">
        <v>14</v>
      </c>
      <c r="D49" s="30">
        <v>8</v>
      </c>
      <c r="E49" s="30">
        <v>61</v>
      </c>
      <c r="F49" s="30">
        <v>340</v>
      </c>
      <c r="G49" s="30">
        <v>560</v>
      </c>
      <c r="H49" s="30">
        <v>1202</v>
      </c>
      <c r="I49" s="30">
        <v>5848</v>
      </c>
      <c r="J49" s="30">
        <v>320</v>
      </c>
      <c r="K49" s="5"/>
    </row>
    <row r="50" spans="1:11" ht="15.75">
      <c r="A50" s="5" t="s">
        <v>117</v>
      </c>
      <c r="B50" s="12">
        <v>906</v>
      </c>
      <c r="C50" s="30">
        <v>1</v>
      </c>
      <c r="D50" s="20">
        <v>0</v>
      </c>
      <c r="E50" s="30">
        <v>7</v>
      </c>
      <c r="F50" s="30">
        <v>12</v>
      </c>
      <c r="G50" s="30">
        <v>68</v>
      </c>
      <c r="H50" s="30">
        <v>196</v>
      </c>
      <c r="I50" s="30">
        <v>599</v>
      </c>
      <c r="J50" s="30">
        <v>24</v>
      </c>
      <c r="K50" s="5"/>
    </row>
    <row r="51" spans="1:11" ht="15.75">
      <c r="A51" s="5" t="s">
        <v>118</v>
      </c>
      <c r="B51" s="12">
        <v>2729</v>
      </c>
      <c r="C51" s="30">
        <v>3</v>
      </c>
      <c r="D51" s="30">
        <v>1</v>
      </c>
      <c r="E51" s="30">
        <v>31</v>
      </c>
      <c r="F51" s="30">
        <v>20</v>
      </c>
      <c r="G51" s="30">
        <v>106</v>
      </c>
      <c r="H51" s="30">
        <v>570</v>
      </c>
      <c r="I51" s="30">
        <v>1946</v>
      </c>
      <c r="J51" s="30">
        <v>55</v>
      </c>
      <c r="K51" s="5"/>
    </row>
    <row r="52" spans="1:11" ht="15.75">
      <c r="A52" s="5" t="s">
        <v>119</v>
      </c>
      <c r="B52" s="12">
        <v>1192</v>
      </c>
      <c r="C52" s="30">
        <v>1</v>
      </c>
      <c r="D52" s="30">
        <v>2</v>
      </c>
      <c r="E52" s="30">
        <v>31</v>
      </c>
      <c r="F52" s="30">
        <v>15</v>
      </c>
      <c r="G52" s="30">
        <v>98</v>
      </c>
      <c r="H52" s="30">
        <v>232</v>
      </c>
      <c r="I52" s="30">
        <v>793</v>
      </c>
      <c r="J52" s="30">
        <v>21</v>
      </c>
      <c r="K52" s="5"/>
    </row>
    <row r="53" spans="1:11" ht="15.75">
      <c r="A53" s="5" t="s">
        <v>120</v>
      </c>
      <c r="B53" s="12">
        <v>948</v>
      </c>
      <c r="C53" s="30">
        <v>3</v>
      </c>
      <c r="D53" s="30">
        <v>1</v>
      </c>
      <c r="E53" s="30">
        <v>3</v>
      </c>
      <c r="F53" s="30">
        <v>24</v>
      </c>
      <c r="G53" s="30">
        <v>64</v>
      </c>
      <c r="H53" s="30">
        <v>188</v>
      </c>
      <c r="I53" s="30">
        <v>639</v>
      </c>
      <c r="J53" s="30">
        <v>29</v>
      </c>
      <c r="K53" s="5"/>
    </row>
    <row r="54" spans="1:11" ht="15.75">
      <c r="A54" s="5" t="s">
        <v>121</v>
      </c>
      <c r="B54" s="12">
        <v>4661</v>
      </c>
      <c r="C54" s="30">
        <v>5</v>
      </c>
      <c r="D54" s="30">
        <v>2</v>
      </c>
      <c r="E54" s="30">
        <v>43</v>
      </c>
      <c r="F54" s="30">
        <v>142</v>
      </c>
      <c r="G54" s="30">
        <v>376</v>
      </c>
      <c r="H54" s="30">
        <v>1021</v>
      </c>
      <c r="I54" s="30">
        <v>2841</v>
      </c>
      <c r="J54" s="30">
        <v>236</v>
      </c>
      <c r="K54" s="5"/>
    </row>
    <row r="55" spans="1:11" ht="15.75">
      <c r="A55" s="5" t="s">
        <v>122</v>
      </c>
      <c r="B55" s="12">
        <v>4736</v>
      </c>
      <c r="C55" s="30">
        <v>2</v>
      </c>
      <c r="D55" s="30">
        <v>3</v>
      </c>
      <c r="E55" s="30">
        <v>29</v>
      </c>
      <c r="F55" s="30">
        <v>159</v>
      </c>
      <c r="G55" s="30">
        <v>312</v>
      </c>
      <c r="H55" s="30">
        <v>541</v>
      </c>
      <c r="I55" s="30">
        <v>3508</v>
      </c>
      <c r="J55" s="30">
        <v>184</v>
      </c>
      <c r="K55" s="5"/>
    </row>
    <row r="56" spans="1:11" ht="15.75">
      <c r="A56" s="5" t="s">
        <v>123</v>
      </c>
      <c r="B56" s="12">
        <v>2644</v>
      </c>
      <c r="C56" s="30">
        <v>8</v>
      </c>
      <c r="D56" s="30">
        <v>2</v>
      </c>
      <c r="E56" s="30">
        <v>30</v>
      </c>
      <c r="F56" s="30">
        <v>7</v>
      </c>
      <c r="G56" s="30">
        <v>118</v>
      </c>
      <c r="H56" s="30">
        <v>616</v>
      </c>
      <c r="I56" s="30">
        <v>1798</v>
      </c>
      <c r="J56" s="30">
        <v>73</v>
      </c>
      <c r="K56" s="5"/>
    </row>
    <row r="57" spans="1:11" ht="15.75">
      <c r="A57" s="5" t="s">
        <v>124</v>
      </c>
      <c r="B57" s="12">
        <v>3287</v>
      </c>
      <c r="C57" s="30">
        <v>6</v>
      </c>
      <c r="D57" s="30">
        <v>2</v>
      </c>
      <c r="E57" s="30">
        <v>31</v>
      </c>
      <c r="F57" s="30">
        <v>24</v>
      </c>
      <c r="G57" s="30">
        <v>187</v>
      </c>
      <c r="H57" s="30">
        <v>597</v>
      </c>
      <c r="I57" s="30">
        <v>2346</v>
      </c>
      <c r="J57" s="30">
        <v>100</v>
      </c>
      <c r="K57" s="5"/>
    </row>
    <row r="58" spans="1:11" ht="15.75">
      <c r="A58" s="5" t="s">
        <v>125</v>
      </c>
      <c r="B58" s="12">
        <v>6182</v>
      </c>
      <c r="C58" s="30">
        <v>4</v>
      </c>
      <c r="D58" s="30">
        <v>7</v>
      </c>
      <c r="E58" s="30">
        <v>58</v>
      </c>
      <c r="F58" s="30">
        <v>344</v>
      </c>
      <c r="G58" s="30">
        <v>389</v>
      </c>
      <c r="H58" s="30">
        <v>1415</v>
      </c>
      <c r="I58" s="30">
        <v>3575</v>
      </c>
      <c r="J58" s="30">
        <v>394</v>
      </c>
      <c r="K58" s="5"/>
    </row>
    <row r="59" spans="1:11" ht="15.75">
      <c r="A59" s="5" t="s">
        <v>126</v>
      </c>
      <c r="B59" s="12">
        <v>480</v>
      </c>
      <c r="C59" s="30">
        <v>1</v>
      </c>
      <c r="D59" s="30">
        <v>2</v>
      </c>
      <c r="E59" s="30">
        <v>5</v>
      </c>
      <c r="F59" s="30">
        <v>1</v>
      </c>
      <c r="G59" s="30">
        <v>20</v>
      </c>
      <c r="H59" s="30">
        <v>78</v>
      </c>
      <c r="I59" s="30">
        <v>361</v>
      </c>
      <c r="J59" s="30">
        <v>13</v>
      </c>
      <c r="K59" s="5"/>
    </row>
    <row r="60" spans="1:11" ht="15.75">
      <c r="A60" s="5" t="s">
        <v>127</v>
      </c>
      <c r="B60" s="12">
        <v>211</v>
      </c>
      <c r="C60" s="20">
        <v>0</v>
      </c>
      <c r="D60" s="20">
        <v>0</v>
      </c>
      <c r="E60" s="30">
        <v>2</v>
      </c>
      <c r="F60" s="30">
        <v>1</v>
      </c>
      <c r="G60" s="30">
        <v>9</v>
      </c>
      <c r="H60" s="30">
        <v>41</v>
      </c>
      <c r="I60" s="30">
        <v>150</v>
      </c>
      <c r="J60" s="30">
        <v>8</v>
      </c>
      <c r="K60" s="5"/>
    </row>
    <row r="61" spans="1:11" ht="15.75">
      <c r="A61" s="5" t="s">
        <v>128</v>
      </c>
      <c r="B61" s="12">
        <v>590</v>
      </c>
      <c r="C61" s="20">
        <v>0</v>
      </c>
      <c r="D61" s="20">
        <v>0</v>
      </c>
      <c r="E61" s="30">
        <v>4</v>
      </c>
      <c r="F61" s="30">
        <v>4</v>
      </c>
      <c r="G61" s="30">
        <v>38</v>
      </c>
      <c r="H61" s="30">
        <v>81</v>
      </c>
      <c r="I61" s="30">
        <v>447</v>
      </c>
      <c r="J61" s="30">
        <v>16</v>
      </c>
      <c r="K61" s="5"/>
    </row>
    <row r="62" spans="1:11" ht="15.75">
      <c r="A62" s="5" t="s">
        <v>129</v>
      </c>
      <c r="B62" s="12">
        <v>1770</v>
      </c>
      <c r="C62" s="30">
        <v>2</v>
      </c>
      <c r="D62" s="30">
        <v>1</v>
      </c>
      <c r="E62" s="30">
        <v>90</v>
      </c>
      <c r="F62" s="30">
        <v>14</v>
      </c>
      <c r="G62" s="30">
        <v>154</v>
      </c>
      <c r="H62" s="30">
        <v>295</v>
      </c>
      <c r="I62" s="30">
        <v>1185</v>
      </c>
      <c r="J62" s="30">
        <v>31</v>
      </c>
      <c r="K62" s="5"/>
    </row>
    <row r="63" spans="1:11" ht="15.75">
      <c r="A63" s="5" t="s">
        <v>130</v>
      </c>
      <c r="B63" s="12">
        <v>32545</v>
      </c>
      <c r="C63" s="30">
        <v>2</v>
      </c>
      <c r="D63" s="30">
        <v>38</v>
      </c>
      <c r="E63" s="30">
        <v>110</v>
      </c>
      <c r="F63" s="30">
        <v>1142</v>
      </c>
      <c r="G63" s="30">
        <v>1809</v>
      </c>
      <c r="H63" s="30">
        <v>4172</v>
      </c>
      <c r="I63" s="30">
        <v>22793</v>
      </c>
      <c r="J63" s="30">
        <v>2481</v>
      </c>
      <c r="K63" s="5"/>
    </row>
    <row r="64" spans="1:11" ht="15.75">
      <c r="A64" s="5" t="s">
        <v>131</v>
      </c>
      <c r="B64" s="12">
        <v>2002</v>
      </c>
      <c r="C64" s="30">
        <v>4</v>
      </c>
      <c r="D64" s="30">
        <v>2</v>
      </c>
      <c r="E64" s="30">
        <v>28</v>
      </c>
      <c r="F64" s="30">
        <v>47</v>
      </c>
      <c r="G64" s="30">
        <v>214</v>
      </c>
      <c r="H64" s="30">
        <v>489</v>
      </c>
      <c r="I64" s="30">
        <v>1129</v>
      </c>
      <c r="J64" s="30">
        <v>93</v>
      </c>
      <c r="K64" s="5"/>
    </row>
    <row r="65" spans="1:11" ht="15.75">
      <c r="A65" s="5" t="s">
        <v>132</v>
      </c>
      <c r="B65" s="12">
        <v>591</v>
      </c>
      <c r="C65" s="20">
        <v>0</v>
      </c>
      <c r="D65" s="20">
        <v>0</v>
      </c>
      <c r="E65" s="30">
        <v>7</v>
      </c>
      <c r="F65" s="30">
        <v>1</v>
      </c>
      <c r="G65" s="30">
        <v>30</v>
      </c>
      <c r="H65" s="30">
        <v>139</v>
      </c>
      <c r="I65" s="30">
        <v>392</v>
      </c>
      <c r="J65" s="30">
        <v>22</v>
      </c>
      <c r="K65" s="5"/>
    </row>
    <row r="66" spans="1:11" ht="15.75">
      <c r="A66" s="5" t="s">
        <v>133</v>
      </c>
      <c r="B66" s="12">
        <v>2634</v>
      </c>
      <c r="C66" s="30">
        <v>2</v>
      </c>
      <c r="D66" s="30">
        <v>1</v>
      </c>
      <c r="E66" s="30">
        <v>29</v>
      </c>
      <c r="F66" s="30">
        <v>33</v>
      </c>
      <c r="G66" s="30">
        <v>87</v>
      </c>
      <c r="H66" s="30">
        <v>321</v>
      </c>
      <c r="I66" s="30">
        <v>2090</v>
      </c>
      <c r="J66" s="30">
        <v>73</v>
      </c>
      <c r="K66" s="5"/>
    </row>
    <row r="67" spans="1:11" ht="15.75">
      <c r="A67" s="5" t="s">
        <v>134</v>
      </c>
      <c r="B67" s="12">
        <v>3917</v>
      </c>
      <c r="C67" s="30">
        <v>9</v>
      </c>
      <c r="D67" s="30">
        <v>5</v>
      </c>
      <c r="E67" s="30">
        <v>50</v>
      </c>
      <c r="F67" s="30">
        <v>76</v>
      </c>
      <c r="G67" s="30">
        <v>381</v>
      </c>
      <c r="H67" s="30">
        <v>697</v>
      </c>
      <c r="I67" s="30">
        <v>2554</v>
      </c>
      <c r="J67" s="30">
        <v>154</v>
      </c>
      <c r="K67" s="5"/>
    </row>
    <row r="68" spans="1:11" ht="15.75">
      <c r="A68" s="5" t="s">
        <v>135</v>
      </c>
      <c r="B68" s="12">
        <v>1816</v>
      </c>
      <c r="C68" s="30">
        <v>1</v>
      </c>
      <c r="D68" s="30">
        <v>1</v>
      </c>
      <c r="E68" s="30">
        <v>23</v>
      </c>
      <c r="F68" s="30">
        <v>14</v>
      </c>
      <c r="G68" s="30">
        <v>74</v>
      </c>
      <c r="H68" s="30">
        <v>303</v>
      </c>
      <c r="I68" s="30">
        <v>1366</v>
      </c>
      <c r="J68" s="30">
        <v>35</v>
      </c>
      <c r="K68" s="5"/>
    </row>
    <row r="69" spans="1:11" ht="15.75">
      <c r="A69" s="5" t="s">
        <v>136</v>
      </c>
      <c r="B69" s="12">
        <v>1071</v>
      </c>
      <c r="C69" s="30">
        <v>1</v>
      </c>
      <c r="D69" s="30">
        <v>2</v>
      </c>
      <c r="E69" s="30">
        <v>16</v>
      </c>
      <c r="F69" s="20">
        <v>0</v>
      </c>
      <c r="G69" s="30">
        <v>77</v>
      </c>
      <c r="H69" s="30">
        <v>281</v>
      </c>
      <c r="I69" s="30">
        <v>657</v>
      </c>
      <c r="J69" s="30">
        <v>38</v>
      </c>
      <c r="K69" s="5"/>
    </row>
    <row r="70" spans="1:11" ht="15.75">
      <c r="A70" s="5" t="s">
        <v>137</v>
      </c>
      <c r="B70" s="12">
        <v>2254</v>
      </c>
      <c r="C70" s="30">
        <v>3</v>
      </c>
      <c r="D70" s="20">
        <v>0</v>
      </c>
      <c r="E70" s="30">
        <v>30</v>
      </c>
      <c r="F70" s="30">
        <v>28</v>
      </c>
      <c r="G70" s="30">
        <v>107</v>
      </c>
      <c r="H70" s="30">
        <v>514</v>
      </c>
      <c r="I70" s="30">
        <v>1490</v>
      </c>
      <c r="J70" s="30">
        <v>85</v>
      </c>
      <c r="K70" s="5"/>
    </row>
    <row r="71" spans="1:11" ht="15.75">
      <c r="A71" s="5" t="s">
        <v>138</v>
      </c>
      <c r="B71" s="12">
        <v>17212</v>
      </c>
      <c r="C71" s="30">
        <v>14</v>
      </c>
      <c r="D71" s="30">
        <v>20</v>
      </c>
      <c r="E71" s="30">
        <v>82</v>
      </c>
      <c r="F71" s="30">
        <v>1358</v>
      </c>
      <c r="G71" s="30">
        <v>1288</v>
      </c>
      <c r="H71" s="30">
        <v>2155</v>
      </c>
      <c r="I71" s="30">
        <v>11225</v>
      </c>
      <c r="J71" s="30">
        <v>1084</v>
      </c>
      <c r="K71" s="5"/>
    </row>
    <row r="72" spans="1:11" ht="15.75">
      <c r="A72" s="5" t="s">
        <v>139</v>
      </c>
      <c r="B72" s="12">
        <v>753</v>
      </c>
      <c r="C72" s="30">
        <v>1</v>
      </c>
      <c r="D72" s="30">
        <v>1</v>
      </c>
      <c r="E72" s="30">
        <v>12</v>
      </c>
      <c r="F72" s="30">
        <v>3</v>
      </c>
      <c r="G72" s="30">
        <v>84</v>
      </c>
      <c r="H72" s="30">
        <v>157</v>
      </c>
      <c r="I72" s="30">
        <v>468</v>
      </c>
      <c r="J72" s="30">
        <v>28</v>
      </c>
      <c r="K72" s="5"/>
    </row>
    <row r="73" spans="1:11" ht="15.75">
      <c r="A73" s="5" t="s">
        <v>140</v>
      </c>
      <c r="B73" s="12">
        <v>373</v>
      </c>
      <c r="C73" s="30">
        <v>1</v>
      </c>
      <c r="D73" s="20">
        <v>0</v>
      </c>
      <c r="E73" s="30">
        <v>4</v>
      </c>
      <c r="F73" s="30">
        <v>3</v>
      </c>
      <c r="G73" s="30">
        <v>16</v>
      </c>
      <c r="H73" s="30">
        <v>70</v>
      </c>
      <c r="I73" s="30">
        <v>271</v>
      </c>
      <c r="J73" s="30">
        <v>9</v>
      </c>
      <c r="K73" s="5"/>
    </row>
    <row r="74" spans="1:11" ht="15.75">
      <c r="A74" s="5" t="s">
        <v>165</v>
      </c>
      <c r="B74" s="12">
        <v>39</v>
      </c>
      <c r="C74" s="20">
        <v>0</v>
      </c>
      <c r="D74" s="20">
        <v>0</v>
      </c>
      <c r="E74" s="20">
        <v>0</v>
      </c>
      <c r="F74" s="20">
        <v>0</v>
      </c>
      <c r="G74" s="20">
        <v>0</v>
      </c>
      <c r="H74" s="30">
        <v>7</v>
      </c>
      <c r="I74" s="30">
        <v>31</v>
      </c>
      <c r="J74" s="30">
        <v>1</v>
      </c>
      <c r="K74" s="5"/>
    </row>
    <row r="75" spans="1:11" ht="15.75">
      <c r="A75" s="28" t="s">
        <v>166</v>
      </c>
      <c r="B75" s="28"/>
      <c r="C75" s="28"/>
      <c r="D75" s="28"/>
      <c r="E75" s="28"/>
      <c r="F75" s="28"/>
      <c r="G75" s="28"/>
      <c r="H75" s="28"/>
      <c r="I75" s="28"/>
      <c r="J75" s="28"/>
      <c r="K75" s="5"/>
    </row>
    <row r="76" spans="1:11" ht="15.75">
      <c r="A76" s="5" t="s">
        <v>167</v>
      </c>
      <c r="B76" s="5"/>
      <c r="C76" s="5"/>
      <c r="D76" s="5"/>
      <c r="E76" s="5"/>
      <c r="F76" s="5"/>
      <c r="G76" s="5"/>
      <c r="H76" s="5"/>
      <c r="I76" s="5"/>
      <c r="J76" s="5"/>
      <c r="K76" s="5"/>
    </row>
    <row r="77" spans="1:11" ht="15.75">
      <c r="A77" s="5" t="s">
        <v>168</v>
      </c>
      <c r="B77" s="5"/>
      <c r="C77" s="5"/>
      <c r="D77" s="5"/>
      <c r="E77" s="4"/>
      <c r="F77" s="4"/>
      <c r="G77" s="4"/>
      <c r="H77" s="4"/>
      <c r="I77" s="5"/>
      <c r="J77" s="5"/>
      <c r="K77" s="5"/>
    </row>
    <row r="78" spans="1:11" ht="15.75">
      <c r="A78" s="4" t="s">
        <v>3</v>
      </c>
      <c r="B78" s="5"/>
      <c r="C78" s="5"/>
      <c r="D78" s="5"/>
      <c r="E78" s="5"/>
      <c r="F78" s="5"/>
      <c r="G78" s="5"/>
      <c r="H78" s="5"/>
      <c r="I78" s="5"/>
      <c r="J78" s="5"/>
      <c r="K78" s="5"/>
    </row>
    <row r="79" spans="1:11" ht="15.75">
      <c r="A79" s="4"/>
      <c r="B79" s="5"/>
      <c r="C79" s="5"/>
      <c r="D79" s="5"/>
      <c r="E79" s="5"/>
      <c r="F79" s="5"/>
      <c r="G79" s="5"/>
      <c r="H79" s="5"/>
      <c r="I79" s="5"/>
      <c r="J79" s="5"/>
      <c r="K79" s="5"/>
    </row>
  </sheetData>
  <sheetProtection/>
  <mergeCells count="1">
    <mergeCell ref="C4:J4"/>
  </mergeCells>
  <printOptions/>
  <pageMargins left="0.7" right="0.7" top="0.75" bottom="0.75" header="0.3" footer="0.3"/>
  <pageSetup fitToHeight="2" fitToWidth="1" horizontalDpi="600" verticalDpi="600" orientation="landscape" scale="84" r:id="rId1"/>
</worksheet>
</file>

<file path=xl/worksheets/sheet15.xml><?xml version="1.0" encoding="utf-8"?>
<worksheet xmlns="http://schemas.openxmlformats.org/spreadsheetml/2006/main" xmlns:r="http://schemas.openxmlformats.org/officeDocument/2006/relationships">
  <sheetPr>
    <pageSetUpPr fitToPage="1"/>
  </sheetPr>
  <dimension ref="A1:K79"/>
  <sheetViews>
    <sheetView zoomScalePageLayoutView="0" workbookViewId="0" topLeftCell="A1">
      <selection activeCell="A1" sqref="A1"/>
    </sheetView>
  </sheetViews>
  <sheetFormatPr defaultColWidth="8.88671875" defaultRowHeight="15.75"/>
  <cols>
    <col min="1" max="1" width="20.77734375" style="0" customWidth="1"/>
    <col min="2" max="10" width="11.77734375" style="0" customWidth="1"/>
  </cols>
  <sheetData>
    <row r="1" spans="1:11" ht="20.25">
      <c r="A1" s="29" t="s">
        <v>163</v>
      </c>
      <c r="B1" s="4"/>
      <c r="C1" s="4"/>
      <c r="D1" s="4"/>
      <c r="E1" s="4"/>
      <c r="F1" s="4"/>
      <c r="G1" s="4"/>
      <c r="H1" s="4"/>
      <c r="I1" s="4"/>
      <c r="J1" s="4"/>
      <c r="K1" s="7"/>
    </row>
    <row r="2" spans="1:11" ht="20.25">
      <c r="A2" s="29" t="s">
        <v>169</v>
      </c>
      <c r="B2" s="4"/>
      <c r="C2" s="5"/>
      <c r="D2" s="4"/>
      <c r="E2" s="4"/>
      <c r="F2" s="4"/>
      <c r="G2" s="4"/>
      <c r="H2" s="4"/>
      <c r="I2" s="4"/>
      <c r="J2" s="4"/>
      <c r="K2" s="7"/>
    </row>
    <row r="3" spans="1:11" ht="15.75">
      <c r="A3" s="5"/>
      <c r="B3" s="5"/>
      <c r="C3" s="5"/>
      <c r="D3" s="5"/>
      <c r="E3" s="5"/>
      <c r="F3" s="5"/>
      <c r="G3" s="5"/>
      <c r="H3" s="5"/>
      <c r="I3" s="5"/>
      <c r="J3" s="5"/>
      <c r="K3" s="7"/>
    </row>
    <row r="4" spans="1:11" ht="15.75">
      <c r="A4" s="9"/>
      <c r="B4" s="9"/>
      <c r="C4" s="61" t="s">
        <v>2</v>
      </c>
      <c r="D4" s="63"/>
      <c r="E4" s="63"/>
      <c r="F4" s="63"/>
      <c r="G4" s="63"/>
      <c r="H4" s="63"/>
      <c r="I4" s="63"/>
      <c r="J4" s="63"/>
      <c r="K4" s="7"/>
    </row>
    <row r="5" spans="1:11" ht="31.5">
      <c r="A5" s="15" t="s">
        <v>0</v>
      </c>
      <c r="B5" s="33" t="s">
        <v>148</v>
      </c>
      <c r="C5" s="33" t="s">
        <v>149</v>
      </c>
      <c r="D5" s="16" t="s">
        <v>6</v>
      </c>
      <c r="E5" s="16" t="s">
        <v>7</v>
      </c>
      <c r="F5" s="16" t="s">
        <v>8</v>
      </c>
      <c r="G5" s="33" t="s">
        <v>150</v>
      </c>
      <c r="H5" s="16" t="s">
        <v>11</v>
      </c>
      <c r="I5" s="16" t="s">
        <v>12</v>
      </c>
      <c r="J5" s="33" t="s">
        <v>151</v>
      </c>
      <c r="K5" s="7"/>
    </row>
    <row r="6" spans="1:11" ht="15.75">
      <c r="A6" s="5"/>
      <c r="B6" s="5"/>
      <c r="C6" s="5"/>
      <c r="D6" s="5"/>
      <c r="E6" s="5"/>
      <c r="F6" s="5"/>
      <c r="G6" s="17"/>
      <c r="H6" s="5"/>
      <c r="I6" s="5"/>
      <c r="J6" s="5"/>
      <c r="K6" s="7"/>
    </row>
    <row r="7" spans="1:11" ht="15.75">
      <c r="A7" s="4" t="s">
        <v>1</v>
      </c>
      <c r="B7" s="18">
        <v>497601</v>
      </c>
      <c r="C7" s="18">
        <v>53</v>
      </c>
      <c r="D7" s="18">
        <f aca="true" t="shared" si="0" ref="D7:J7">+D9+D16</f>
        <v>896</v>
      </c>
      <c r="E7" s="18">
        <f t="shared" si="0"/>
        <v>3545</v>
      </c>
      <c r="F7" s="18">
        <f t="shared" si="0"/>
        <v>33305</v>
      </c>
      <c r="G7" s="18">
        <f t="shared" si="0"/>
        <v>46335</v>
      </c>
      <c r="H7" s="18">
        <f t="shared" si="0"/>
        <v>69523</v>
      </c>
      <c r="I7" s="18">
        <f t="shared" si="0"/>
        <v>303296</v>
      </c>
      <c r="J7" s="18">
        <f t="shared" si="0"/>
        <v>40701</v>
      </c>
      <c r="K7" s="5"/>
    </row>
    <row r="8" spans="1:11" ht="15.75">
      <c r="A8" s="5"/>
      <c r="B8" s="5"/>
      <c r="C8" s="18"/>
      <c r="D8" s="18"/>
      <c r="E8" s="18"/>
      <c r="F8" s="18"/>
      <c r="G8" s="18"/>
      <c r="H8" s="18"/>
      <c r="I8" s="18"/>
      <c r="J8" s="18"/>
      <c r="K8" s="5"/>
    </row>
    <row r="9" spans="1:11" ht="17.25">
      <c r="A9" s="4" t="s">
        <v>172</v>
      </c>
      <c r="B9" s="5">
        <v>226876</v>
      </c>
      <c r="C9" s="18">
        <v>0</v>
      </c>
      <c r="D9" s="37">
        <f aca="true" t="shared" si="1" ref="D9:J9">SUM(D10:D14)</f>
        <v>570</v>
      </c>
      <c r="E9" s="37">
        <f t="shared" si="1"/>
        <v>1428</v>
      </c>
      <c r="F9" s="37">
        <f t="shared" si="1"/>
        <v>24373</v>
      </c>
      <c r="G9" s="37">
        <f t="shared" si="1"/>
        <v>29317</v>
      </c>
      <c r="H9" s="37">
        <f t="shared" si="1"/>
        <v>26100</v>
      </c>
      <c r="I9" s="37">
        <f t="shared" si="1"/>
        <v>124016</v>
      </c>
      <c r="J9" s="37">
        <f t="shared" si="1"/>
        <v>21072</v>
      </c>
      <c r="K9" s="5"/>
    </row>
    <row r="10" spans="1:11" ht="15.75">
      <c r="A10" s="4" t="s">
        <v>78</v>
      </c>
      <c r="B10" s="5">
        <v>40939</v>
      </c>
      <c r="C10" s="18">
        <v>0</v>
      </c>
      <c r="D10" s="5">
        <v>125</v>
      </c>
      <c r="E10" s="5">
        <v>290</v>
      </c>
      <c r="F10" s="5">
        <v>5076</v>
      </c>
      <c r="G10" s="5">
        <v>7306</v>
      </c>
      <c r="H10" s="5">
        <v>4708</v>
      </c>
      <c r="I10" s="5">
        <v>18904</v>
      </c>
      <c r="J10" s="5">
        <v>4530</v>
      </c>
      <c r="K10" s="5"/>
    </row>
    <row r="11" spans="1:11" ht="15.75">
      <c r="A11" s="4" t="s">
        <v>79</v>
      </c>
      <c r="B11" s="5">
        <v>67962</v>
      </c>
      <c r="C11" s="18">
        <v>0</v>
      </c>
      <c r="D11" s="5">
        <v>232</v>
      </c>
      <c r="E11" s="5">
        <v>459</v>
      </c>
      <c r="F11" s="5">
        <v>8783</v>
      </c>
      <c r="G11" s="5">
        <v>10261</v>
      </c>
      <c r="H11" s="5">
        <v>8901</v>
      </c>
      <c r="I11" s="5">
        <v>32551</v>
      </c>
      <c r="J11" s="5">
        <v>6775</v>
      </c>
      <c r="K11" s="5"/>
    </row>
    <row r="12" spans="1:11" ht="15.75">
      <c r="A12" s="4" t="s">
        <v>80</v>
      </c>
      <c r="B12" s="5">
        <v>62731</v>
      </c>
      <c r="C12" s="18">
        <v>0</v>
      </c>
      <c r="D12" s="5">
        <v>90</v>
      </c>
      <c r="E12" s="5">
        <v>357</v>
      </c>
      <c r="F12" s="5">
        <v>5288</v>
      </c>
      <c r="G12" s="5">
        <v>5679</v>
      </c>
      <c r="H12" s="5">
        <v>5256</v>
      </c>
      <c r="I12" s="5">
        <v>43504</v>
      </c>
      <c r="J12" s="5">
        <v>2557</v>
      </c>
      <c r="K12" s="5"/>
    </row>
    <row r="13" spans="1:11" ht="15.75">
      <c r="A13" s="4" t="s">
        <v>81</v>
      </c>
      <c r="B13" s="5">
        <v>48142</v>
      </c>
      <c r="C13" s="18">
        <v>0</v>
      </c>
      <c r="D13" s="5">
        <v>115</v>
      </c>
      <c r="E13" s="5">
        <v>291</v>
      </c>
      <c r="F13" s="5">
        <v>4819</v>
      </c>
      <c r="G13" s="5">
        <v>5098</v>
      </c>
      <c r="H13" s="5">
        <v>6434</v>
      </c>
      <c r="I13" s="5">
        <v>24778</v>
      </c>
      <c r="J13" s="5">
        <v>6607</v>
      </c>
      <c r="K13" s="5"/>
    </row>
    <row r="14" spans="1:11" ht="15.75">
      <c r="A14" s="4" t="s">
        <v>82</v>
      </c>
      <c r="B14" s="5">
        <v>7102</v>
      </c>
      <c r="C14" s="18">
        <v>0</v>
      </c>
      <c r="D14" s="5">
        <v>8</v>
      </c>
      <c r="E14" s="5">
        <v>31</v>
      </c>
      <c r="F14" s="5">
        <v>407</v>
      </c>
      <c r="G14" s="5">
        <v>973</v>
      </c>
      <c r="H14" s="5">
        <v>801</v>
      </c>
      <c r="I14" s="5">
        <v>4279</v>
      </c>
      <c r="J14" s="5">
        <v>603</v>
      </c>
      <c r="K14" s="5"/>
    </row>
    <row r="15" spans="1:11" ht="15.75">
      <c r="A15" s="5"/>
      <c r="B15" s="5"/>
      <c r="C15" s="23"/>
      <c r="D15" s="23"/>
      <c r="E15" s="23"/>
      <c r="F15" s="23"/>
      <c r="G15" s="23"/>
      <c r="H15" s="23"/>
      <c r="I15" s="23"/>
      <c r="J15" s="23"/>
      <c r="K15" s="5"/>
    </row>
    <row r="16" spans="1:11" ht="15.75">
      <c r="A16" s="4" t="s">
        <v>83</v>
      </c>
      <c r="B16" s="5">
        <v>270725</v>
      </c>
      <c r="C16" s="23">
        <f aca="true" t="shared" si="2" ref="C16:J16">SUM(C17:C73)</f>
        <v>53</v>
      </c>
      <c r="D16" s="23">
        <f t="shared" si="2"/>
        <v>326</v>
      </c>
      <c r="E16" s="23">
        <f t="shared" si="2"/>
        <v>2117</v>
      </c>
      <c r="F16" s="23">
        <f t="shared" si="2"/>
        <v>8932</v>
      </c>
      <c r="G16" s="23">
        <f t="shared" si="2"/>
        <v>17018</v>
      </c>
      <c r="H16" s="23">
        <f t="shared" si="2"/>
        <v>43423</v>
      </c>
      <c r="I16" s="23">
        <f t="shared" si="2"/>
        <v>179280</v>
      </c>
      <c r="J16" s="23">
        <f t="shared" si="2"/>
        <v>19629</v>
      </c>
      <c r="K16" s="5"/>
    </row>
    <row r="17" spans="1:11" ht="15.75">
      <c r="A17" s="5" t="s">
        <v>84</v>
      </c>
      <c r="B17" s="5">
        <v>12423</v>
      </c>
      <c r="C17" s="18">
        <v>0</v>
      </c>
      <c r="D17" s="5">
        <v>13</v>
      </c>
      <c r="E17" s="5">
        <v>76</v>
      </c>
      <c r="F17" s="5">
        <v>480</v>
      </c>
      <c r="G17" s="5">
        <v>857</v>
      </c>
      <c r="H17" s="5">
        <v>1972</v>
      </c>
      <c r="I17" s="5">
        <v>8353</v>
      </c>
      <c r="J17" s="5">
        <v>672</v>
      </c>
      <c r="K17" s="5"/>
    </row>
    <row r="18" spans="1:11" ht="15.75">
      <c r="A18" s="5" t="s">
        <v>85</v>
      </c>
      <c r="B18" s="5">
        <v>943</v>
      </c>
      <c r="C18" s="18">
        <v>0</v>
      </c>
      <c r="D18" s="18">
        <v>0</v>
      </c>
      <c r="E18" s="5">
        <v>19</v>
      </c>
      <c r="F18" s="5">
        <v>2</v>
      </c>
      <c r="G18" s="5">
        <v>76</v>
      </c>
      <c r="H18" s="5">
        <v>202</v>
      </c>
      <c r="I18" s="5">
        <v>613</v>
      </c>
      <c r="J18" s="5">
        <v>31</v>
      </c>
      <c r="K18" s="5"/>
    </row>
    <row r="19" spans="1:11" ht="15.75">
      <c r="A19" s="5" t="s">
        <v>86</v>
      </c>
      <c r="B19" s="5">
        <v>5762</v>
      </c>
      <c r="C19" s="5">
        <v>1</v>
      </c>
      <c r="D19" s="5">
        <v>2</v>
      </c>
      <c r="E19" s="5">
        <v>52</v>
      </c>
      <c r="F19" s="5">
        <v>89</v>
      </c>
      <c r="G19" s="5">
        <v>185</v>
      </c>
      <c r="H19" s="5">
        <v>698</v>
      </c>
      <c r="I19" s="5">
        <v>4590</v>
      </c>
      <c r="J19" s="5">
        <v>146</v>
      </c>
      <c r="K19" s="5"/>
    </row>
    <row r="20" spans="1:11" ht="15.75">
      <c r="A20" s="5" t="s">
        <v>87</v>
      </c>
      <c r="B20" s="5">
        <v>2480</v>
      </c>
      <c r="C20" s="5">
        <v>1</v>
      </c>
      <c r="D20" s="5">
        <v>1</v>
      </c>
      <c r="E20" s="5">
        <v>21</v>
      </c>
      <c r="F20" s="5">
        <v>12</v>
      </c>
      <c r="G20" s="5">
        <v>175</v>
      </c>
      <c r="H20" s="5">
        <v>372</v>
      </c>
      <c r="I20" s="5">
        <v>1850</v>
      </c>
      <c r="J20" s="5">
        <v>49</v>
      </c>
      <c r="K20" s="5"/>
    </row>
    <row r="21" spans="1:11" ht="15.75">
      <c r="A21" s="5" t="s">
        <v>88</v>
      </c>
      <c r="B21" s="5">
        <v>1770</v>
      </c>
      <c r="C21" s="18">
        <v>0</v>
      </c>
      <c r="D21" s="5">
        <v>2</v>
      </c>
      <c r="E21" s="5">
        <v>14</v>
      </c>
      <c r="F21" s="5">
        <v>20</v>
      </c>
      <c r="G21" s="5">
        <v>95</v>
      </c>
      <c r="H21" s="5">
        <v>318</v>
      </c>
      <c r="I21" s="5">
        <v>1291</v>
      </c>
      <c r="J21" s="5">
        <v>30</v>
      </c>
      <c r="K21" s="5"/>
    </row>
    <row r="22" spans="1:11" ht="15.75">
      <c r="A22" s="5" t="s">
        <v>89</v>
      </c>
      <c r="B22" s="5">
        <v>3778</v>
      </c>
      <c r="C22" s="18">
        <v>0</v>
      </c>
      <c r="D22" s="5">
        <v>1</v>
      </c>
      <c r="E22" s="5">
        <v>42</v>
      </c>
      <c r="F22" s="5">
        <v>70</v>
      </c>
      <c r="G22" s="5">
        <v>231</v>
      </c>
      <c r="H22" s="5">
        <v>749</v>
      </c>
      <c r="I22" s="5">
        <v>2579</v>
      </c>
      <c r="J22" s="5">
        <v>106</v>
      </c>
      <c r="K22" s="5"/>
    </row>
    <row r="23" spans="1:11" ht="15.75">
      <c r="A23" s="5" t="s">
        <v>90</v>
      </c>
      <c r="B23" s="5">
        <v>3070</v>
      </c>
      <c r="C23" s="18">
        <v>0</v>
      </c>
      <c r="D23" s="5">
        <v>2</v>
      </c>
      <c r="E23" s="5">
        <v>36</v>
      </c>
      <c r="F23" s="5">
        <v>54</v>
      </c>
      <c r="G23" s="5">
        <v>161</v>
      </c>
      <c r="H23" s="5">
        <v>429</v>
      </c>
      <c r="I23" s="5">
        <v>2316</v>
      </c>
      <c r="J23" s="5">
        <v>72</v>
      </c>
      <c r="K23" s="5"/>
    </row>
    <row r="24" spans="1:11" ht="15.75">
      <c r="A24" s="5" t="s">
        <v>91</v>
      </c>
      <c r="B24" s="5">
        <v>1095</v>
      </c>
      <c r="C24" s="18">
        <v>0</v>
      </c>
      <c r="D24" s="18">
        <v>0</v>
      </c>
      <c r="E24" s="5">
        <v>18</v>
      </c>
      <c r="F24" s="5">
        <v>11</v>
      </c>
      <c r="G24" s="5">
        <v>90</v>
      </c>
      <c r="H24" s="5">
        <v>234</v>
      </c>
      <c r="I24" s="5">
        <v>722</v>
      </c>
      <c r="J24" s="5">
        <v>20</v>
      </c>
      <c r="K24" s="5"/>
    </row>
    <row r="25" spans="1:11" ht="15.75">
      <c r="A25" s="5" t="s">
        <v>92</v>
      </c>
      <c r="B25" s="5">
        <v>1588</v>
      </c>
      <c r="C25" s="18">
        <v>0</v>
      </c>
      <c r="D25" s="18">
        <v>0</v>
      </c>
      <c r="E25" s="5">
        <v>27</v>
      </c>
      <c r="F25" s="5">
        <v>9</v>
      </c>
      <c r="G25" s="5">
        <v>151</v>
      </c>
      <c r="H25" s="5">
        <v>424</v>
      </c>
      <c r="I25" s="5">
        <v>941</v>
      </c>
      <c r="J25" s="5">
        <v>36</v>
      </c>
      <c r="K25" s="5"/>
    </row>
    <row r="26" spans="1:11" ht="15.75">
      <c r="A26" s="5" t="s">
        <v>93</v>
      </c>
      <c r="B26" s="5">
        <v>848</v>
      </c>
      <c r="C26" s="18">
        <v>0</v>
      </c>
      <c r="D26" s="5">
        <v>1</v>
      </c>
      <c r="E26" s="5">
        <v>6</v>
      </c>
      <c r="F26" s="5">
        <v>5</v>
      </c>
      <c r="G26" s="5">
        <v>41</v>
      </c>
      <c r="H26" s="5">
        <v>135</v>
      </c>
      <c r="I26" s="5">
        <v>627</v>
      </c>
      <c r="J26" s="5">
        <v>33</v>
      </c>
      <c r="K26" s="5"/>
    </row>
    <row r="27" spans="1:11" ht="15.75">
      <c r="A27" s="5" t="s">
        <v>94</v>
      </c>
      <c r="B27" s="5">
        <v>1374</v>
      </c>
      <c r="C27" s="18">
        <v>0</v>
      </c>
      <c r="D27" s="18">
        <v>0</v>
      </c>
      <c r="E27" s="5">
        <v>24</v>
      </c>
      <c r="F27" s="5">
        <v>10</v>
      </c>
      <c r="G27" s="5">
        <v>73</v>
      </c>
      <c r="H27" s="5">
        <v>217</v>
      </c>
      <c r="I27" s="5">
        <v>1009</v>
      </c>
      <c r="J27" s="5">
        <v>41</v>
      </c>
      <c r="K27" s="5"/>
    </row>
    <row r="28" spans="1:11" ht="15.75">
      <c r="A28" s="5" t="s">
        <v>95</v>
      </c>
      <c r="B28" s="5">
        <v>843</v>
      </c>
      <c r="C28" s="18">
        <v>0</v>
      </c>
      <c r="D28" s="5">
        <v>1</v>
      </c>
      <c r="E28" s="5">
        <v>5</v>
      </c>
      <c r="F28" s="5">
        <v>2</v>
      </c>
      <c r="G28" s="5">
        <v>78</v>
      </c>
      <c r="H28" s="5">
        <v>226</v>
      </c>
      <c r="I28" s="5">
        <v>512</v>
      </c>
      <c r="J28" s="5">
        <v>19</v>
      </c>
      <c r="K28" s="5"/>
    </row>
    <row r="29" spans="1:11" ht="15.75">
      <c r="A29" s="5" t="s">
        <v>96</v>
      </c>
      <c r="B29" s="5">
        <v>5109</v>
      </c>
      <c r="C29" s="5">
        <v>4</v>
      </c>
      <c r="D29" s="5">
        <v>4</v>
      </c>
      <c r="E29" s="5">
        <v>42</v>
      </c>
      <c r="F29" s="5">
        <v>169</v>
      </c>
      <c r="G29" s="5">
        <v>506</v>
      </c>
      <c r="H29" s="5">
        <v>625</v>
      </c>
      <c r="I29" s="5">
        <v>3499</v>
      </c>
      <c r="J29" s="5">
        <v>264</v>
      </c>
      <c r="K29" s="5"/>
    </row>
    <row r="30" spans="1:11" ht="15.75">
      <c r="A30" s="31" t="s">
        <v>97</v>
      </c>
      <c r="B30" s="5">
        <v>33101</v>
      </c>
      <c r="C30" s="18">
        <v>0</v>
      </c>
      <c r="D30" s="5">
        <v>59</v>
      </c>
      <c r="E30" s="5">
        <v>301</v>
      </c>
      <c r="F30" s="5">
        <v>1692</v>
      </c>
      <c r="G30" s="5">
        <v>2657</v>
      </c>
      <c r="H30" s="5">
        <v>5753</v>
      </c>
      <c r="I30" s="5">
        <v>19788</v>
      </c>
      <c r="J30" s="5">
        <v>2851</v>
      </c>
      <c r="K30" s="5"/>
    </row>
    <row r="31" spans="1:11" ht="15.75">
      <c r="A31" s="31" t="s">
        <v>98</v>
      </c>
      <c r="B31" s="5">
        <v>470</v>
      </c>
      <c r="C31" s="18">
        <v>0</v>
      </c>
      <c r="D31" s="18">
        <v>0</v>
      </c>
      <c r="E31" s="5">
        <v>7</v>
      </c>
      <c r="F31" s="5">
        <v>1</v>
      </c>
      <c r="G31" s="5">
        <v>53</v>
      </c>
      <c r="H31" s="5">
        <v>160</v>
      </c>
      <c r="I31" s="5">
        <v>239</v>
      </c>
      <c r="J31" s="5">
        <v>10</v>
      </c>
      <c r="K31" s="5"/>
    </row>
    <row r="32" spans="1:11" ht="15.75">
      <c r="A32" s="5" t="s">
        <v>99</v>
      </c>
      <c r="B32" s="5">
        <v>1029</v>
      </c>
      <c r="C32" s="18">
        <v>0</v>
      </c>
      <c r="D32" s="5">
        <v>2</v>
      </c>
      <c r="E32" s="5">
        <v>9</v>
      </c>
      <c r="F32" s="5">
        <v>3</v>
      </c>
      <c r="G32" s="5">
        <v>151</v>
      </c>
      <c r="H32" s="5">
        <v>326</v>
      </c>
      <c r="I32" s="5">
        <v>511</v>
      </c>
      <c r="J32" s="5">
        <v>27</v>
      </c>
      <c r="K32" s="5"/>
    </row>
    <row r="33" spans="1:11" ht="15.75">
      <c r="A33" s="5" t="s">
        <v>100</v>
      </c>
      <c r="B33" s="5">
        <v>1499</v>
      </c>
      <c r="C33" s="5">
        <v>1</v>
      </c>
      <c r="D33" s="18">
        <v>0</v>
      </c>
      <c r="E33" s="5">
        <v>8</v>
      </c>
      <c r="F33" s="5">
        <v>12</v>
      </c>
      <c r="G33" s="5">
        <v>75</v>
      </c>
      <c r="H33" s="5">
        <v>240</v>
      </c>
      <c r="I33" s="5">
        <v>1103</v>
      </c>
      <c r="J33" s="5">
        <v>61</v>
      </c>
      <c r="K33" s="5"/>
    </row>
    <row r="34" spans="1:11" ht="15.75">
      <c r="A34" s="5" t="s">
        <v>101</v>
      </c>
      <c r="B34" s="5">
        <v>1825</v>
      </c>
      <c r="C34" s="18">
        <v>0</v>
      </c>
      <c r="D34" s="5">
        <v>1</v>
      </c>
      <c r="E34" s="5">
        <v>22</v>
      </c>
      <c r="F34" s="5">
        <v>18</v>
      </c>
      <c r="G34" s="5">
        <v>67</v>
      </c>
      <c r="H34" s="5">
        <v>288</v>
      </c>
      <c r="I34" s="5">
        <v>1398</v>
      </c>
      <c r="J34" s="5">
        <v>31</v>
      </c>
      <c r="K34" s="5"/>
    </row>
    <row r="35" spans="1:11" ht="15.75">
      <c r="A35" s="5" t="s">
        <v>102</v>
      </c>
      <c r="B35" s="5">
        <v>795</v>
      </c>
      <c r="C35" s="18">
        <v>0</v>
      </c>
      <c r="D35" s="5">
        <v>2</v>
      </c>
      <c r="E35" s="5">
        <v>9</v>
      </c>
      <c r="F35" s="5">
        <v>8</v>
      </c>
      <c r="G35" s="5">
        <v>121</v>
      </c>
      <c r="H35" s="5">
        <v>194</v>
      </c>
      <c r="I35" s="5">
        <v>446</v>
      </c>
      <c r="J35" s="5">
        <v>15</v>
      </c>
      <c r="K35" s="5"/>
    </row>
    <row r="36" spans="1:11" ht="15.75">
      <c r="A36" s="5" t="s">
        <v>103</v>
      </c>
      <c r="B36" s="5">
        <v>57</v>
      </c>
      <c r="C36" s="18">
        <v>0</v>
      </c>
      <c r="D36" s="18">
        <v>0</v>
      </c>
      <c r="E36" s="5">
        <v>1</v>
      </c>
      <c r="F36" s="18">
        <v>0</v>
      </c>
      <c r="G36" s="5">
        <v>3</v>
      </c>
      <c r="H36" s="5">
        <v>18</v>
      </c>
      <c r="I36" s="5">
        <v>35</v>
      </c>
      <c r="J36" s="18">
        <v>0</v>
      </c>
      <c r="K36" s="5"/>
    </row>
    <row r="37" spans="1:11" ht="15.75">
      <c r="A37" s="5" t="s">
        <v>104</v>
      </c>
      <c r="B37" s="5">
        <v>986</v>
      </c>
      <c r="C37" s="18">
        <v>0</v>
      </c>
      <c r="D37" s="5">
        <v>2</v>
      </c>
      <c r="E37" s="5">
        <v>16</v>
      </c>
      <c r="F37" s="5">
        <v>11</v>
      </c>
      <c r="G37" s="5">
        <v>104</v>
      </c>
      <c r="H37" s="5">
        <v>212</v>
      </c>
      <c r="I37" s="5">
        <v>626</v>
      </c>
      <c r="J37" s="5">
        <v>15</v>
      </c>
      <c r="K37" s="5"/>
    </row>
    <row r="38" spans="1:11" ht="15.75">
      <c r="A38" s="5" t="s">
        <v>105</v>
      </c>
      <c r="B38" s="5">
        <v>2282</v>
      </c>
      <c r="C38" s="5">
        <v>1</v>
      </c>
      <c r="D38" s="5">
        <v>4</v>
      </c>
      <c r="E38" s="5">
        <v>39</v>
      </c>
      <c r="F38" s="5">
        <v>25</v>
      </c>
      <c r="G38" s="5">
        <v>163</v>
      </c>
      <c r="H38" s="5">
        <v>404</v>
      </c>
      <c r="I38" s="5">
        <v>1604</v>
      </c>
      <c r="J38" s="5">
        <v>43</v>
      </c>
      <c r="K38" s="5"/>
    </row>
    <row r="39" spans="1:11" ht="15.75">
      <c r="A39" s="5" t="s">
        <v>106</v>
      </c>
      <c r="B39" s="5">
        <v>317</v>
      </c>
      <c r="C39" s="5">
        <v>2</v>
      </c>
      <c r="D39" s="18">
        <v>0</v>
      </c>
      <c r="E39" s="5">
        <v>1</v>
      </c>
      <c r="F39" s="18">
        <v>0</v>
      </c>
      <c r="G39" s="5">
        <v>25</v>
      </c>
      <c r="H39" s="5">
        <v>94</v>
      </c>
      <c r="I39" s="5">
        <v>190</v>
      </c>
      <c r="J39" s="5">
        <v>7</v>
      </c>
      <c r="K39" s="5"/>
    </row>
    <row r="40" spans="1:11" ht="15.75">
      <c r="A40" s="5" t="s">
        <v>107</v>
      </c>
      <c r="B40" s="5">
        <v>1724</v>
      </c>
      <c r="C40" s="5">
        <v>1</v>
      </c>
      <c r="D40" s="5">
        <v>1</v>
      </c>
      <c r="E40" s="5">
        <v>19</v>
      </c>
      <c r="F40" s="5">
        <v>13</v>
      </c>
      <c r="G40" s="5">
        <v>53</v>
      </c>
      <c r="H40" s="5">
        <v>210</v>
      </c>
      <c r="I40" s="5">
        <v>1405</v>
      </c>
      <c r="J40" s="5">
        <v>23</v>
      </c>
      <c r="K40" s="5"/>
    </row>
    <row r="41" spans="1:11" ht="15.75">
      <c r="A41" s="5" t="s">
        <v>108</v>
      </c>
      <c r="B41" s="5">
        <v>1389</v>
      </c>
      <c r="C41" s="18">
        <v>0</v>
      </c>
      <c r="D41" s="5">
        <v>1</v>
      </c>
      <c r="E41" s="5">
        <v>14</v>
      </c>
      <c r="F41" s="5">
        <v>15</v>
      </c>
      <c r="G41" s="5">
        <v>41</v>
      </c>
      <c r="H41" s="5">
        <v>316</v>
      </c>
      <c r="I41" s="5">
        <v>978</v>
      </c>
      <c r="J41" s="5">
        <v>24</v>
      </c>
      <c r="K41" s="5"/>
    </row>
    <row r="42" spans="1:11" ht="15.75">
      <c r="A42" s="5" t="s">
        <v>109</v>
      </c>
      <c r="B42" s="5">
        <v>30945</v>
      </c>
      <c r="C42" s="5">
        <v>5</v>
      </c>
      <c r="D42" s="5">
        <v>46</v>
      </c>
      <c r="E42" s="5">
        <v>156</v>
      </c>
      <c r="F42" s="5">
        <v>1105</v>
      </c>
      <c r="G42" s="5">
        <v>1023</v>
      </c>
      <c r="H42" s="5">
        <v>4614</v>
      </c>
      <c r="I42" s="5">
        <v>19899</v>
      </c>
      <c r="J42" s="5">
        <v>4102</v>
      </c>
      <c r="K42" s="5"/>
    </row>
    <row r="43" spans="1:11" ht="15.75">
      <c r="A43" s="5" t="s">
        <v>110</v>
      </c>
      <c r="B43" s="5">
        <v>688</v>
      </c>
      <c r="C43" s="5">
        <v>1</v>
      </c>
      <c r="D43" s="5">
        <v>1</v>
      </c>
      <c r="E43" s="5">
        <v>6</v>
      </c>
      <c r="F43" s="5">
        <v>2</v>
      </c>
      <c r="G43" s="5">
        <v>47</v>
      </c>
      <c r="H43" s="5">
        <v>136</v>
      </c>
      <c r="I43" s="5">
        <v>484</v>
      </c>
      <c r="J43" s="5">
        <v>12</v>
      </c>
      <c r="K43" s="5"/>
    </row>
    <row r="44" spans="1:11" ht="15.75">
      <c r="A44" s="5" t="s">
        <v>111</v>
      </c>
      <c r="B44" s="5">
        <v>22319</v>
      </c>
      <c r="C44" s="5">
        <v>3</v>
      </c>
      <c r="D44" s="5">
        <v>26</v>
      </c>
      <c r="E44" s="5">
        <v>108</v>
      </c>
      <c r="F44" s="5">
        <v>1039</v>
      </c>
      <c r="G44" s="5">
        <v>1330</v>
      </c>
      <c r="H44" s="5">
        <v>2872</v>
      </c>
      <c r="I44" s="5">
        <v>14573</v>
      </c>
      <c r="J44" s="5">
        <v>2371</v>
      </c>
      <c r="K44" s="5"/>
    </row>
    <row r="45" spans="1:11" ht="15.75">
      <c r="A45" s="5" t="s">
        <v>112</v>
      </c>
      <c r="B45" s="5">
        <v>7859</v>
      </c>
      <c r="C45" s="18">
        <v>0</v>
      </c>
      <c r="D45" s="5">
        <v>8</v>
      </c>
      <c r="E45" s="5">
        <v>65</v>
      </c>
      <c r="F45" s="5">
        <v>250</v>
      </c>
      <c r="G45" s="5">
        <v>572</v>
      </c>
      <c r="H45" s="5">
        <v>1545</v>
      </c>
      <c r="I45" s="5">
        <v>4878</v>
      </c>
      <c r="J45" s="5">
        <v>541</v>
      </c>
      <c r="K45" s="5"/>
    </row>
    <row r="46" spans="1:11" ht="15.75">
      <c r="A46" s="5" t="s">
        <v>113</v>
      </c>
      <c r="B46" s="5">
        <v>6211</v>
      </c>
      <c r="C46" s="5">
        <v>1</v>
      </c>
      <c r="D46" s="5">
        <v>7</v>
      </c>
      <c r="E46" s="5">
        <v>63</v>
      </c>
      <c r="F46" s="5">
        <v>168</v>
      </c>
      <c r="G46" s="5">
        <v>307</v>
      </c>
      <c r="H46" s="5">
        <v>1264</v>
      </c>
      <c r="I46" s="5">
        <v>4127</v>
      </c>
      <c r="J46" s="5">
        <v>275</v>
      </c>
      <c r="K46" s="5"/>
    </row>
    <row r="47" spans="1:11" ht="15.75">
      <c r="A47" s="5" t="s">
        <v>114</v>
      </c>
      <c r="B47" s="5">
        <v>14241</v>
      </c>
      <c r="C47" s="5">
        <v>3</v>
      </c>
      <c r="D47" s="5">
        <v>21</v>
      </c>
      <c r="E47" s="5">
        <v>112</v>
      </c>
      <c r="F47" s="5">
        <v>525</v>
      </c>
      <c r="G47" s="5">
        <v>1016</v>
      </c>
      <c r="H47" s="5">
        <v>2722</v>
      </c>
      <c r="I47" s="5">
        <v>8530</v>
      </c>
      <c r="J47" s="5">
        <v>1315</v>
      </c>
      <c r="K47" s="5"/>
    </row>
    <row r="48" spans="1:11" ht="15.75">
      <c r="A48" s="5" t="s">
        <v>115</v>
      </c>
      <c r="B48" s="5">
        <v>1777</v>
      </c>
      <c r="C48" s="5">
        <v>1</v>
      </c>
      <c r="D48" s="5">
        <v>5</v>
      </c>
      <c r="E48" s="5">
        <v>8</v>
      </c>
      <c r="F48" s="5">
        <v>16</v>
      </c>
      <c r="G48" s="5">
        <v>57</v>
      </c>
      <c r="H48" s="5">
        <v>360</v>
      </c>
      <c r="I48" s="5">
        <v>1260</v>
      </c>
      <c r="J48" s="5">
        <v>71</v>
      </c>
      <c r="K48" s="5"/>
    </row>
    <row r="49" spans="1:11" ht="15.75">
      <c r="A49" s="5" t="s">
        <v>116</v>
      </c>
      <c r="B49" s="5">
        <v>7361</v>
      </c>
      <c r="C49" s="5">
        <v>2</v>
      </c>
      <c r="D49" s="5">
        <v>13</v>
      </c>
      <c r="E49" s="5">
        <v>80</v>
      </c>
      <c r="F49" s="5">
        <v>219</v>
      </c>
      <c r="G49" s="5">
        <v>620</v>
      </c>
      <c r="H49" s="5">
        <v>962</v>
      </c>
      <c r="I49" s="5">
        <v>5078</v>
      </c>
      <c r="J49" s="5">
        <v>389</v>
      </c>
      <c r="K49" s="5"/>
    </row>
    <row r="50" spans="1:11" ht="15.75">
      <c r="A50" s="5" t="s">
        <v>117</v>
      </c>
      <c r="B50" s="5">
        <v>581</v>
      </c>
      <c r="C50" s="18">
        <v>0</v>
      </c>
      <c r="D50" s="5">
        <v>1</v>
      </c>
      <c r="E50" s="5">
        <v>5</v>
      </c>
      <c r="F50" s="5">
        <v>4</v>
      </c>
      <c r="G50" s="5">
        <v>58</v>
      </c>
      <c r="H50" s="5">
        <v>133</v>
      </c>
      <c r="I50" s="5">
        <v>354</v>
      </c>
      <c r="J50" s="5">
        <v>26</v>
      </c>
      <c r="K50" s="5"/>
    </row>
    <row r="51" spans="1:11" ht="15.75">
      <c r="A51" s="5" t="s">
        <v>118</v>
      </c>
      <c r="B51" s="5">
        <v>2632</v>
      </c>
      <c r="C51" s="18">
        <v>0</v>
      </c>
      <c r="D51" s="5">
        <v>1</v>
      </c>
      <c r="E51" s="5">
        <v>18</v>
      </c>
      <c r="F51" s="5">
        <v>18</v>
      </c>
      <c r="G51" s="5">
        <v>99</v>
      </c>
      <c r="H51" s="5">
        <v>604</v>
      </c>
      <c r="I51" s="5">
        <v>1822</v>
      </c>
      <c r="J51" s="5">
        <v>70</v>
      </c>
      <c r="K51" s="5"/>
    </row>
    <row r="52" spans="1:11" ht="15.75">
      <c r="A52" s="5" t="s">
        <v>119</v>
      </c>
      <c r="B52" s="5">
        <v>1207</v>
      </c>
      <c r="C52" s="18">
        <v>0</v>
      </c>
      <c r="D52" s="5">
        <v>1</v>
      </c>
      <c r="E52" s="5">
        <v>18</v>
      </c>
      <c r="F52" s="5">
        <v>10</v>
      </c>
      <c r="G52" s="5">
        <v>101</v>
      </c>
      <c r="H52" s="5">
        <v>278</v>
      </c>
      <c r="I52" s="5">
        <v>771</v>
      </c>
      <c r="J52" s="5">
        <v>28</v>
      </c>
      <c r="K52" s="5"/>
    </row>
    <row r="53" spans="1:11" ht="15.75">
      <c r="A53" s="5" t="s">
        <v>120</v>
      </c>
      <c r="B53" s="5">
        <v>1089</v>
      </c>
      <c r="C53" s="18">
        <v>0</v>
      </c>
      <c r="D53" s="18">
        <v>0</v>
      </c>
      <c r="E53" s="5">
        <v>10</v>
      </c>
      <c r="F53" s="5">
        <v>8</v>
      </c>
      <c r="G53" s="5">
        <v>59</v>
      </c>
      <c r="H53" s="5">
        <v>197</v>
      </c>
      <c r="I53" s="5">
        <v>778</v>
      </c>
      <c r="J53" s="5">
        <v>37</v>
      </c>
      <c r="K53" s="5"/>
    </row>
    <row r="54" spans="1:11" ht="15.75">
      <c r="A54" s="5" t="s">
        <v>121</v>
      </c>
      <c r="B54" s="5">
        <v>4318</v>
      </c>
      <c r="C54" s="18">
        <v>0</v>
      </c>
      <c r="D54" s="5">
        <v>2</v>
      </c>
      <c r="E54" s="5">
        <v>48</v>
      </c>
      <c r="F54" s="5">
        <v>113</v>
      </c>
      <c r="G54" s="5">
        <v>325</v>
      </c>
      <c r="H54" s="5">
        <v>975</v>
      </c>
      <c r="I54" s="5">
        <v>2584</v>
      </c>
      <c r="J54" s="5">
        <v>271</v>
      </c>
      <c r="K54" s="5"/>
    </row>
    <row r="55" spans="1:11" ht="15.75">
      <c r="A55" s="5" t="s">
        <v>122</v>
      </c>
      <c r="B55" s="5">
        <v>5273</v>
      </c>
      <c r="C55" s="18">
        <v>0</v>
      </c>
      <c r="D55" s="5">
        <v>5</v>
      </c>
      <c r="E55" s="5">
        <v>27</v>
      </c>
      <c r="F55" s="5">
        <v>177</v>
      </c>
      <c r="G55" s="5">
        <v>361</v>
      </c>
      <c r="H55" s="5">
        <v>558</v>
      </c>
      <c r="I55" s="5">
        <v>3928</v>
      </c>
      <c r="J55" s="5">
        <v>217</v>
      </c>
      <c r="K55" s="5"/>
    </row>
    <row r="56" spans="1:11" ht="15.75">
      <c r="A56" s="5" t="s">
        <v>123</v>
      </c>
      <c r="B56" s="5">
        <v>2634</v>
      </c>
      <c r="C56" s="18">
        <v>0</v>
      </c>
      <c r="D56" s="18">
        <v>0</v>
      </c>
      <c r="E56" s="5">
        <v>24</v>
      </c>
      <c r="F56" s="5">
        <v>11</v>
      </c>
      <c r="G56" s="5">
        <v>108</v>
      </c>
      <c r="H56" s="5">
        <v>560</v>
      </c>
      <c r="I56" s="5">
        <v>1844</v>
      </c>
      <c r="J56" s="5">
        <v>87</v>
      </c>
      <c r="K56" s="5"/>
    </row>
    <row r="57" spans="1:11" ht="15.75">
      <c r="A57" s="5" t="s">
        <v>124</v>
      </c>
      <c r="B57" s="5">
        <v>2851</v>
      </c>
      <c r="C57" s="5">
        <v>2</v>
      </c>
      <c r="D57" s="5">
        <v>4</v>
      </c>
      <c r="E57" s="5">
        <v>32</v>
      </c>
      <c r="F57" s="5">
        <v>28</v>
      </c>
      <c r="G57" s="5">
        <v>185</v>
      </c>
      <c r="H57" s="5">
        <v>471</v>
      </c>
      <c r="I57" s="5">
        <v>2023</v>
      </c>
      <c r="J57" s="5">
        <v>108</v>
      </c>
      <c r="K57" s="5"/>
    </row>
    <row r="58" spans="1:11" ht="15.75">
      <c r="A58" s="5" t="s">
        <v>125</v>
      </c>
      <c r="B58" s="5">
        <v>5409</v>
      </c>
      <c r="C58" s="5">
        <v>3</v>
      </c>
      <c r="D58" s="5">
        <v>10</v>
      </c>
      <c r="E58" s="5">
        <v>48</v>
      </c>
      <c r="F58" s="5">
        <v>196</v>
      </c>
      <c r="G58" s="5">
        <v>359</v>
      </c>
      <c r="H58" s="5">
        <v>908</v>
      </c>
      <c r="I58" s="5">
        <v>3579</v>
      </c>
      <c r="J58" s="5">
        <v>309</v>
      </c>
      <c r="K58" s="5"/>
    </row>
    <row r="59" spans="1:11" ht="15.75">
      <c r="A59" s="5" t="s">
        <v>126</v>
      </c>
      <c r="B59" s="5">
        <v>523</v>
      </c>
      <c r="C59" s="18">
        <v>0</v>
      </c>
      <c r="D59" s="18">
        <v>0</v>
      </c>
      <c r="E59" s="5">
        <v>8</v>
      </c>
      <c r="F59" s="5">
        <v>2</v>
      </c>
      <c r="G59" s="5">
        <v>35</v>
      </c>
      <c r="H59" s="5">
        <v>87</v>
      </c>
      <c r="I59" s="5">
        <v>373</v>
      </c>
      <c r="J59" s="5">
        <v>18</v>
      </c>
      <c r="K59" s="5"/>
    </row>
    <row r="60" spans="1:11" ht="15.75">
      <c r="A60" s="5" t="s">
        <v>127</v>
      </c>
      <c r="B60" s="5">
        <v>195</v>
      </c>
      <c r="C60" s="18">
        <v>0</v>
      </c>
      <c r="D60" s="18">
        <v>0</v>
      </c>
      <c r="E60" s="18">
        <v>0</v>
      </c>
      <c r="F60" s="18">
        <v>0</v>
      </c>
      <c r="G60" s="5">
        <v>4</v>
      </c>
      <c r="H60" s="5">
        <v>18</v>
      </c>
      <c r="I60" s="5">
        <v>169</v>
      </c>
      <c r="J60" s="5">
        <v>4</v>
      </c>
      <c r="K60" s="5"/>
    </row>
    <row r="61" spans="1:11" ht="15.75">
      <c r="A61" s="5" t="s">
        <v>128</v>
      </c>
      <c r="B61" s="5">
        <v>554</v>
      </c>
      <c r="C61" s="18">
        <v>0</v>
      </c>
      <c r="D61" s="18">
        <v>0</v>
      </c>
      <c r="E61" s="5">
        <v>6</v>
      </c>
      <c r="F61" s="5">
        <v>1</v>
      </c>
      <c r="G61" s="5">
        <v>28</v>
      </c>
      <c r="H61" s="5">
        <v>55</v>
      </c>
      <c r="I61" s="5">
        <v>444</v>
      </c>
      <c r="J61" s="5">
        <v>20</v>
      </c>
      <c r="K61" s="5"/>
    </row>
    <row r="62" spans="1:11" ht="15.75">
      <c r="A62" s="5" t="s">
        <v>129</v>
      </c>
      <c r="B62" s="5">
        <v>2093</v>
      </c>
      <c r="C62" s="5">
        <v>1</v>
      </c>
      <c r="D62" s="5">
        <v>5</v>
      </c>
      <c r="E62" s="5">
        <v>37</v>
      </c>
      <c r="F62" s="5">
        <v>15</v>
      </c>
      <c r="G62" s="5">
        <v>131</v>
      </c>
      <c r="H62" s="5">
        <v>362</v>
      </c>
      <c r="I62" s="5">
        <v>1496</v>
      </c>
      <c r="J62" s="5">
        <v>47</v>
      </c>
      <c r="K62" s="5"/>
    </row>
    <row r="63" spans="1:11" ht="15.75">
      <c r="A63" s="5" t="s">
        <v>130</v>
      </c>
      <c r="B63" s="5">
        <v>31991</v>
      </c>
      <c r="C63" s="5">
        <v>5</v>
      </c>
      <c r="D63" s="5">
        <v>28</v>
      </c>
      <c r="E63" s="5">
        <v>131</v>
      </c>
      <c r="F63" s="5">
        <v>958</v>
      </c>
      <c r="G63" s="5">
        <v>1728</v>
      </c>
      <c r="H63" s="5">
        <v>4305</v>
      </c>
      <c r="I63" s="5">
        <v>22078</v>
      </c>
      <c r="J63" s="5">
        <v>2763</v>
      </c>
      <c r="K63" s="5"/>
    </row>
    <row r="64" spans="1:11" ht="15.75">
      <c r="A64" s="5" t="s">
        <v>131</v>
      </c>
      <c r="B64" s="5">
        <v>1880</v>
      </c>
      <c r="C64" s="5">
        <v>4</v>
      </c>
      <c r="D64" s="5">
        <v>2</v>
      </c>
      <c r="E64" s="5">
        <v>31</v>
      </c>
      <c r="F64" s="5">
        <v>31</v>
      </c>
      <c r="G64" s="5">
        <v>209</v>
      </c>
      <c r="H64" s="5">
        <v>515</v>
      </c>
      <c r="I64" s="5">
        <v>1017</v>
      </c>
      <c r="J64" s="5">
        <v>75</v>
      </c>
      <c r="K64" s="5"/>
    </row>
    <row r="65" spans="1:11" ht="15.75">
      <c r="A65" s="5" t="s">
        <v>132</v>
      </c>
      <c r="B65" s="5">
        <v>546</v>
      </c>
      <c r="C65" s="18">
        <v>0</v>
      </c>
      <c r="D65" s="18">
        <v>0</v>
      </c>
      <c r="E65" s="5">
        <v>6</v>
      </c>
      <c r="F65" s="5">
        <v>3</v>
      </c>
      <c r="G65" s="5">
        <v>20</v>
      </c>
      <c r="H65" s="5">
        <v>152</v>
      </c>
      <c r="I65" s="5">
        <v>343</v>
      </c>
      <c r="J65" s="5">
        <v>22</v>
      </c>
      <c r="K65" s="5"/>
    </row>
    <row r="66" spans="1:11" ht="15.75">
      <c r="A66" s="5" t="s">
        <v>133</v>
      </c>
      <c r="B66" s="5">
        <v>1416</v>
      </c>
      <c r="C66" s="18">
        <v>0</v>
      </c>
      <c r="D66" s="5">
        <v>1</v>
      </c>
      <c r="E66" s="5">
        <v>13</v>
      </c>
      <c r="F66" s="5">
        <v>7</v>
      </c>
      <c r="G66" s="5">
        <v>43</v>
      </c>
      <c r="H66" s="5">
        <v>188</v>
      </c>
      <c r="I66" s="5">
        <v>1137</v>
      </c>
      <c r="J66" s="5">
        <v>27</v>
      </c>
      <c r="K66" s="5"/>
    </row>
    <row r="67" spans="1:11" ht="15.75">
      <c r="A67" s="5" t="s">
        <v>134</v>
      </c>
      <c r="B67" s="5">
        <v>3905</v>
      </c>
      <c r="C67" s="5">
        <v>5</v>
      </c>
      <c r="D67" s="5">
        <v>6</v>
      </c>
      <c r="E67" s="5">
        <v>36</v>
      </c>
      <c r="F67" s="5">
        <v>94</v>
      </c>
      <c r="G67" s="5">
        <v>332</v>
      </c>
      <c r="H67" s="5">
        <v>575</v>
      </c>
      <c r="I67" s="5">
        <v>2736</v>
      </c>
      <c r="J67" s="5">
        <v>126</v>
      </c>
      <c r="K67" s="5"/>
    </row>
    <row r="68" spans="1:11" ht="15.75">
      <c r="A68" s="5" t="s">
        <v>135</v>
      </c>
      <c r="B68" s="5">
        <v>1099</v>
      </c>
      <c r="C68" s="18">
        <v>0</v>
      </c>
      <c r="D68" s="18">
        <v>0</v>
      </c>
      <c r="E68" s="5">
        <v>13</v>
      </c>
      <c r="F68" s="5">
        <v>4</v>
      </c>
      <c r="G68" s="5">
        <v>68</v>
      </c>
      <c r="H68" s="5">
        <v>124</v>
      </c>
      <c r="I68" s="5">
        <v>868</v>
      </c>
      <c r="J68" s="5">
        <v>22</v>
      </c>
      <c r="K68" s="5"/>
    </row>
    <row r="69" spans="1:11" ht="15.75">
      <c r="A69" s="5" t="s">
        <v>136</v>
      </c>
      <c r="B69" s="5">
        <v>773</v>
      </c>
      <c r="C69" s="5">
        <v>1</v>
      </c>
      <c r="D69" s="18">
        <v>0</v>
      </c>
      <c r="E69" s="5">
        <v>14</v>
      </c>
      <c r="F69" s="5">
        <v>5</v>
      </c>
      <c r="G69" s="5">
        <v>67</v>
      </c>
      <c r="H69" s="5">
        <v>143</v>
      </c>
      <c r="I69" s="5">
        <v>526</v>
      </c>
      <c r="J69" s="5">
        <v>18</v>
      </c>
      <c r="K69" s="5"/>
    </row>
    <row r="70" spans="1:11" ht="15.75">
      <c r="A70" s="5" t="s">
        <v>137</v>
      </c>
      <c r="B70" s="5">
        <v>2175</v>
      </c>
      <c r="C70" s="18">
        <v>0</v>
      </c>
      <c r="D70" s="5">
        <v>4</v>
      </c>
      <c r="E70" s="5">
        <v>46</v>
      </c>
      <c r="F70" s="5">
        <v>15</v>
      </c>
      <c r="G70" s="5">
        <v>132</v>
      </c>
      <c r="H70" s="5">
        <v>429</v>
      </c>
      <c r="I70" s="5">
        <v>1483</v>
      </c>
      <c r="J70" s="5">
        <v>66</v>
      </c>
      <c r="K70" s="5"/>
    </row>
    <row r="71" spans="1:11" ht="15.75">
      <c r="A71" s="5" t="s">
        <v>138</v>
      </c>
      <c r="B71" s="5">
        <v>18615</v>
      </c>
      <c r="C71" s="5">
        <v>5</v>
      </c>
      <c r="D71" s="5">
        <v>28</v>
      </c>
      <c r="E71" s="5">
        <v>105</v>
      </c>
      <c r="F71" s="5">
        <v>1171</v>
      </c>
      <c r="G71" s="5">
        <v>1296</v>
      </c>
      <c r="H71" s="5">
        <v>2298</v>
      </c>
      <c r="I71" s="5">
        <v>12181</v>
      </c>
      <c r="J71" s="5">
        <v>1536</v>
      </c>
      <c r="K71" s="5"/>
    </row>
    <row r="72" spans="1:11" ht="15.75">
      <c r="A72" s="5" t="s">
        <v>139</v>
      </c>
      <c r="B72" s="5">
        <v>682</v>
      </c>
      <c r="C72" s="18">
        <v>0</v>
      </c>
      <c r="D72" s="5">
        <v>2</v>
      </c>
      <c r="E72" s="5">
        <v>7</v>
      </c>
      <c r="F72" s="5">
        <v>3</v>
      </c>
      <c r="G72" s="5">
        <v>47</v>
      </c>
      <c r="H72" s="5">
        <v>110</v>
      </c>
      <c r="I72" s="5">
        <v>490</v>
      </c>
      <c r="J72" s="5">
        <v>23</v>
      </c>
      <c r="K72" s="5"/>
    </row>
    <row r="73" spans="1:11" ht="15.75">
      <c r="A73" s="5" t="s">
        <v>140</v>
      </c>
      <c r="B73" s="5">
        <v>326</v>
      </c>
      <c r="C73" s="18">
        <v>0</v>
      </c>
      <c r="D73" s="18">
        <v>0</v>
      </c>
      <c r="E73" s="5">
        <v>8</v>
      </c>
      <c r="F73" s="5">
        <v>3</v>
      </c>
      <c r="G73" s="5">
        <v>19</v>
      </c>
      <c r="H73" s="5">
        <v>87</v>
      </c>
      <c r="I73" s="5">
        <v>202</v>
      </c>
      <c r="J73" s="5">
        <v>7</v>
      </c>
      <c r="K73" s="5"/>
    </row>
    <row r="74" spans="1:11" ht="15.75">
      <c r="A74" s="28" t="s">
        <v>168</v>
      </c>
      <c r="B74" s="28"/>
      <c r="C74" s="28"/>
      <c r="D74" s="28"/>
      <c r="E74" s="38"/>
      <c r="F74" s="38"/>
      <c r="G74" s="38"/>
      <c r="H74" s="38"/>
      <c r="I74" s="28"/>
      <c r="J74" s="28"/>
      <c r="K74" s="5"/>
    </row>
    <row r="75" spans="1:11" ht="15.75">
      <c r="A75" s="5" t="s">
        <v>170</v>
      </c>
      <c r="B75" s="5"/>
      <c r="C75" s="5"/>
      <c r="D75" s="5"/>
      <c r="E75" s="5"/>
      <c r="F75" s="5"/>
      <c r="G75" s="5"/>
      <c r="H75" s="5"/>
      <c r="I75" s="5"/>
      <c r="J75" s="5"/>
      <c r="K75" s="5"/>
    </row>
    <row r="76" spans="1:11" ht="15.75">
      <c r="A76" s="4" t="s">
        <v>171</v>
      </c>
      <c r="B76" s="5"/>
      <c r="C76" s="5"/>
      <c r="D76" s="5"/>
      <c r="E76" s="5"/>
      <c r="F76" s="5"/>
      <c r="G76" s="5"/>
      <c r="H76" s="5"/>
      <c r="I76" s="5"/>
      <c r="J76" s="5"/>
      <c r="K76" s="5"/>
    </row>
    <row r="77" spans="1:11" ht="15.75">
      <c r="A77" s="4"/>
      <c r="B77" s="5"/>
      <c r="C77" s="5"/>
      <c r="D77" s="5"/>
      <c r="E77" s="5"/>
      <c r="F77" s="5"/>
      <c r="G77" s="5"/>
      <c r="H77" s="5"/>
      <c r="I77" s="5"/>
      <c r="J77" s="5"/>
      <c r="K77" s="5"/>
    </row>
    <row r="78" spans="1:11" ht="15.75">
      <c r="A78" s="5"/>
      <c r="B78" s="5"/>
      <c r="C78" s="5"/>
      <c r="D78" s="5"/>
      <c r="E78" s="5"/>
      <c r="F78" s="5"/>
      <c r="G78" s="5"/>
      <c r="H78" s="5"/>
      <c r="I78" s="5"/>
      <c r="J78" s="5"/>
      <c r="K78" s="5"/>
    </row>
    <row r="79" spans="1:11" ht="15.75">
      <c r="A79" s="5"/>
      <c r="B79" s="5"/>
      <c r="C79" s="5"/>
      <c r="D79" s="5"/>
      <c r="E79" s="5"/>
      <c r="F79" s="5"/>
      <c r="G79" s="5"/>
      <c r="H79" s="5"/>
      <c r="I79" s="5"/>
      <c r="J79" s="5"/>
      <c r="K79" s="5"/>
    </row>
  </sheetData>
  <sheetProtection/>
  <mergeCells count="1">
    <mergeCell ref="C4:J4"/>
  </mergeCells>
  <printOptions/>
  <pageMargins left="0.7" right="0.7" top="0.75" bottom="0.75" header="0.3" footer="0.3"/>
  <pageSetup fitToHeight="2" fitToWidth="1" horizontalDpi="600" verticalDpi="600" orientation="landscape" scale="84" r:id="rId1"/>
</worksheet>
</file>

<file path=xl/worksheets/sheet16.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A1">
      <selection activeCell="A5" sqref="A5"/>
    </sheetView>
  </sheetViews>
  <sheetFormatPr defaultColWidth="8.88671875" defaultRowHeight="15.75"/>
  <cols>
    <col min="1" max="1" width="20.77734375" style="0" customWidth="1"/>
    <col min="2" max="16" width="11.77734375" style="0" customWidth="1"/>
  </cols>
  <sheetData>
    <row r="1" spans="1:12" ht="20.25">
      <c r="A1" s="29" t="s">
        <v>163</v>
      </c>
      <c r="B1" s="4"/>
      <c r="C1" s="4"/>
      <c r="D1" s="4"/>
      <c r="E1" s="4"/>
      <c r="F1" s="4"/>
      <c r="G1" s="4"/>
      <c r="H1" s="4"/>
      <c r="I1" s="4"/>
      <c r="J1" s="4"/>
      <c r="K1" s="7"/>
      <c r="L1" s="7"/>
    </row>
    <row r="2" spans="1:12" ht="20.25">
      <c r="A2" s="29" t="s">
        <v>173</v>
      </c>
      <c r="B2" s="4"/>
      <c r="C2" s="5"/>
      <c r="D2" s="4"/>
      <c r="E2" s="4"/>
      <c r="F2" s="4"/>
      <c r="G2" s="4"/>
      <c r="H2" s="4"/>
      <c r="I2" s="4"/>
      <c r="J2" s="4"/>
      <c r="K2" s="7"/>
      <c r="L2" s="7"/>
    </row>
    <row r="3" spans="1:12" ht="15.75">
      <c r="A3" s="5"/>
      <c r="B3" s="5"/>
      <c r="C3" s="5"/>
      <c r="D3" s="5"/>
      <c r="E3" s="5"/>
      <c r="F3" s="5"/>
      <c r="G3" s="5"/>
      <c r="H3" s="5"/>
      <c r="I3" s="5"/>
      <c r="J3" s="5"/>
      <c r="K3" s="7"/>
      <c r="L3" s="7"/>
    </row>
    <row r="4" spans="1:12" ht="15.75">
      <c r="A4" s="9"/>
      <c r="B4" s="9"/>
      <c r="C4" s="61" t="s">
        <v>2</v>
      </c>
      <c r="D4" s="63"/>
      <c r="E4" s="63"/>
      <c r="F4" s="63"/>
      <c r="G4" s="63"/>
      <c r="H4" s="63"/>
      <c r="I4" s="63"/>
      <c r="J4" s="63"/>
      <c r="K4" s="7"/>
      <c r="L4" s="7"/>
    </row>
    <row r="5" spans="1:12" ht="31.5">
      <c r="A5" s="15" t="s">
        <v>0</v>
      </c>
      <c r="B5" s="33" t="s">
        <v>148</v>
      </c>
      <c r="C5" s="33" t="s">
        <v>149</v>
      </c>
      <c r="D5" s="16" t="s">
        <v>6</v>
      </c>
      <c r="E5" s="16" t="s">
        <v>7</v>
      </c>
      <c r="F5" s="16" t="s">
        <v>8</v>
      </c>
      <c r="G5" s="33" t="s">
        <v>150</v>
      </c>
      <c r="H5" s="16" t="s">
        <v>11</v>
      </c>
      <c r="I5" s="16" t="s">
        <v>12</v>
      </c>
      <c r="J5" s="33" t="s">
        <v>151</v>
      </c>
      <c r="K5" s="7"/>
      <c r="L5" s="7"/>
    </row>
    <row r="6" spans="1:12" ht="15.75">
      <c r="A6" s="5"/>
      <c r="B6" s="5"/>
      <c r="C6" s="5"/>
      <c r="D6" s="5"/>
      <c r="E6" s="5"/>
      <c r="F6" s="5"/>
      <c r="G6" s="17"/>
      <c r="H6" s="5"/>
      <c r="I6" s="5"/>
      <c r="J6" s="5"/>
      <c r="K6" s="7"/>
      <c r="L6" s="7"/>
    </row>
    <row r="7" spans="1:12" ht="15.75">
      <c r="A7" s="4" t="s">
        <v>1</v>
      </c>
      <c r="B7" s="18">
        <v>537912</v>
      </c>
      <c r="C7" s="18">
        <f aca="true" t="shared" si="0" ref="C7:J7">+C9+C16</f>
        <v>230</v>
      </c>
      <c r="D7" s="18">
        <f t="shared" si="0"/>
        <v>903</v>
      </c>
      <c r="E7" s="18">
        <f t="shared" si="0"/>
        <v>3771</v>
      </c>
      <c r="F7" s="18">
        <f t="shared" si="0"/>
        <v>36914</v>
      </c>
      <c r="G7" s="18">
        <f t="shared" si="0"/>
        <v>52918</v>
      </c>
      <c r="H7" s="18">
        <f t="shared" si="0"/>
        <v>76304</v>
      </c>
      <c r="I7" s="18">
        <f t="shared" si="0"/>
        <v>318809</v>
      </c>
      <c r="J7" s="18">
        <f t="shared" si="0"/>
        <v>48293</v>
      </c>
      <c r="K7" s="5"/>
      <c r="L7" s="5"/>
    </row>
    <row r="8" spans="1:12" ht="15.75">
      <c r="A8" s="5"/>
      <c r="B8" s="5"/>
      <c r="C8" s="18"/>
      <c r="D8" s="18"/>
      <c r="E8" s="18"/>
      <c r="F8" s="18"/>
      <c r="G8" s="18"/>
      <c r="H8" s="18"/>
      <c r="I8" s="18"/>
      <c r="J8" s="18"/>
      <c r="K8" s="5"/>
      <c r="L8" s="5"/>
    </row>
    <row r="9" spans="1:12" ht="15.75">
      <c r="A9" s="4" t="s">
        <v>77</v>
      </c>
      <c r="B9" s="5">
        <v>250630</v>
      </c>
      <c r="C9" s="37">
        <f aca="true" t="shared" si="1" ref="C9:J9">SUM(C10:C14)</f>
        <v>2</v>
      </c>
      <c r="D9" s="37">
        <f t="shared" si="1"/>
        <v>587</v>
      </c>
      <c r="E9" s="37">
        <f t="shared" si="1"/>
        <v>1689</v>
      </c>
      <c r="F9" s="37">
        <f t="shared" si="1"/>
        <v>27229</v>
      </c>
      <c r="G9" s="37">
        <f t="shared" si="1"/>
        <v>34334</v>
      </c>
      <c r="H9" s="37">
        <f t="shared" si="1"/>
        <v>30102</v>
      </c>
      <c r="I9" s="37">
        <f t="shared" si="1"/>
        <v>129655</v>
      </c>
      <c r="J9" s="37">
        <f t="shared" si="1"/>
        <v>27034</v>
      </c>
      <c r="K9" s="5"/>
      <c r="L9" s="5"/>
    </row>
    <row r="10" spans="1:12" ht="15.75">
      <c r="A10" s="4" t="s">
        <v>78</v>
      </c>
      <c r="B10" s="5">
        <v>44035</v>
      </c>
      <c r="C10" s="5">
        <v>1</v>
      </c>
      <c r="D10" s="5">
        <v>172</v>
      </c>
      <c r="E10" s="5">
        <v>443</v>
      </c>
      <c r="F10" s="5">
        <v>5215</v>
      </c>
      <c r="G10" s="5">
        <v>8282</v>
      </c>
      <c r="H10" s="5">
        <v>5057</v>
      </c>
      <c r="I10" s="5">
        <v>19585</v>
      </c>
      <c r="J10" s="5">
        <v>5281</v>
      </c>
      <c r="K10" s="5"/>
      <c r="L10" s="5"/>
    </row>
    <row r="11" spans="1:12" ht="15.75">
      <c r="A11" s="4" t="s">
        <v>79</v>
      </c>
      <c r="B11" s="5">
        <v>73707</v>
      </c>
      <c r="C11" s="18">
        <v>0</v>
      </c>
      <c r="D11" s="5">
        <v>221</v>
      </c>
      <c r="E11" s="5">
        <v>636</v>
      </c>
      <c r="F11" s="5">
        <v>9980</v>
      </c>
      <c r="G11" s="5">
        <v>11629</v>
      </c>
      <c r="H11" s="5">
        <v>10139</v>
      </c>
      <c r="I11" s="5">
        <v>32728</v>
      </c>
      <c r="J11" s="5">
        <v>8374</v>
      </c>
      <c r="K11" s="5"/>
      <c r="L11" s="5"/>
    </row>
    <row r="12" spans="1:12" ht="15.75">
      <c r="A12" s="4" t="s">
        <v>80</v>
      </c>
      <c r="B12" s="5">
        <v>68152</v>
      </c>
      <c r="C12" s="5">
        <v>1</v>
      </c>
      <c r="D12" s="5">
        <v>84</v>
      </c>
      <c r="E12" s="5">
        <v>290</v>
      </c>
      <c r="F12" s="5">
        <v>5965</v>
      </c>
      <c r="G12" s="5">
        <v>6872</v>
      </c>
      <c r="H12" s="5">
        <v>5771</v>
      </c>
      <c r="I12" s="5">
        <v>45801</v>
      </c>
      <c r="J12" s="5">
        <v>3369</v>
      </c>
      <c r="K12" s="5"/>
      <c r="L12" s="5"/>
    </row>
    <row r="13" spans="1:12" ht="15.75">
      <c r="A13" s="4" t="s">
        <v>81</v>
      </c>
      <c r="B13" s="5">
        <v>56888</v>
      </c>
      <c r="C13" s="18">
        <v>0</v>
      </c>
      <c r="D13" s="5">
        <v>98</v>
      </c>
      <c r="E13" s="5">
        <v>281</v>
      </c>
      <c r="F13" s="5">
        <v>5694</v>
      </c>
      <c r="G13" s="5">
        <v>6551</v>
      </c>
      <c r="H13" s="5">
        <v>8125</v>
      </c>
      <c r="I13" s="5">
        <v>26986</v>
      </c>
      <c r="J13" s="5">
        <v>9153</v>
      </c>
      <c r="K13" s="5"/>
      <c r="L13" s="5"/>
    </row>
    <row r="14" spans="1:12" ht="15.75">
      <c r="A14" s="4" t="s">
        <v>82</v>
      </c>
      <c r="B14" s="5">
        <v>7848</v>
      </c>
      <c r="C14" s="18">
        <v>0</v>
      </c>
      <c r="D14" s="5">
        <v>12</v>
      </c>
      <c r="E14" s="5">
        <v>39</v>
      </c>
      <c r="F14" s="5">
        <v>375</v>
      </c>
      <c r="G14" s="5">
        <v>1000</v>
      </c>
      <c r="H14" s="5">
        <v>1010</v>
      </c>
      <c r="I14" s="5">
        <v>4555</v>
      </c>
      <c r="J14" s="5">
        <v>857</v>
      </c>
      <c r="K14" s="5"/>
      <c r="L14" s="5"/>
    </row>
    <row r="15" spans="1:12" ht="15.75">
      <c r="A15" s="5"/>
      <c r="B15" s="5"/>
      <c r="C15" s="23"/>
      <c r="D15" s="23"/>
      <c r="E15" s="23"/>
      <c r="F15" s="23"/>
      <c r="G15" s="23"/>
      <c r="H15" s="23"/>
      <c r="I15" s="23"/>
      <c r="J15" s="23"/>
      <c r="K15" s="5"/>
      <c r="L15" s="5"/>
    </row>
    <row r="16" spans="1:12" ht="15.75">
      <c r="A16" s="4" t="s">
        <v>83</v>
      </c>
      <c r="B16" s="5">
        <v>287282</v>
      </c>
      <c r="C16" s="23">
        <f aca="true" t="shared" si="2" ref="C16:J16">SUM(C17:C73)</f>
        <v>228</v>
      </c>
      <c r="D16" s="23">
        <f t="shared" si="2"/>
        <v>316</v>
      </c>
      <c r="E16" s="23">
        <f t="shared" si="2"/>
        <v>2082</v>
      </c>
      <c r="F16" s="23">
        <f t="shared" si="2"/>
        <v>9685</v>
      </c>
      <c r="G16" s="23">
        <f t="shared" si="2"/>
        <v>18584</v>
      </c>
      <c r="H16" s="23">
        <f t="shared" si="2"/>
        <v>46202</v>
      </c>
      <c r="I16" s="23">
        <f t="shared" si="2"/>
        <v>189154</v>
      </c>
      <c r="J16" s="23">
        <f t="shared" si="2"/>
        <v>21259</v>
      </c>
      <c r="K16" s="5"/>
      <c r="L16" s="5"/>
    </row>
    <row r="17" spans="1:12" ht="15.75">
      <c r="A17" s="5" t="s">
        <v>84</v>
      </c>
      <c r="B17" s="5">
        <v>12496</v>
      </c>
      <c r="C17" s="5">
        <v>3</v>
      </c>
      <c r="D17" s="5">
        <v>10</v>
      </c>
      <c r="E17" s="5">
        <v>78</v>
      </c>
      <c r="F17" s="5">
        <v>543</v>
      </c>
      <c r="G17" s="5">
        <v>1065</v>
      </c>
      <c r="H17" s="5">
        <v>2149</v>
      </c>
      <c r="I17" s="5">
        <v>7893</v>
      </c>
      <c r="J17" s="5">
        <v>758</v>
      </c>
      <c r="K17" s="5"/>
      <c r="L17" s="5"/>
    </row>
    <row r="18" spans="1:12" ht="15.75">
      <c r="A18" s="5" t="s">
        <v>85</v>
      </c>
      <c r="B18" s="5">
        <v>862</v>
      </c>
      <c r="C18" s="5">
        <v>5</v>
      </c>
      <c r="D18" s="18">
        <v>0</v>
      </c>
      <c r="E18" s="5">
        <v>13</v>
      </c>
      <c r="F18" s="5">
        <v>1</v>
      </c>
      <c r="G18" s="5">
        <v>102</v>
      </c>
      <c r="H18" s="5">
        <v>199</v>
      </c>
      <c r="I18" s="5">
        <v>544</v>
      </c>
      <c r="J18" s="5">
        <v>3</v>
      </c>
      <c r="K18" s="5"/>
      <c r="L18" s="5"/>
    </row>
    <row r="19" spans="1:12" ht="15.75">
      <c r="A19" s="5" t="s">
        <v>86</v>
      </c>
      <c r="B19" s="5">
        <v>6288</v>
      </c>
      <c r="C19" s="18">
        <v>0</v>
      </c>
      <c r="D19" s="5">
        <v>9</v>
      </c>
      <c r="E19" s="5">
        <v>56</v>
      </c>
      <c r="F19" s="5">
        <v>128</v>
      </c>
      <c r="G19" s="5">
        <v>275</v>
      </c>
      <c r="H19" s="5">
        <v>767</v>
      </c>
      <c r="I19" s="5">
        <v>4872</v>
      </c>
      <c r="J19" s="5">
        <v>181</v>
      </c>
      <c r="K19" s="5"/>
      <c r="L19" s="5"/>
    </row>
    <row r="20" spans="1:12" ht="15.75">
      <c r="A20" s="5" t="s">
        <v>87</v>
      </c>
      <c r="B20" s="5">
        <v>2101</v>
      </c>
      <c r="C20" s="5">
        <v>4</v>
      </c>
      <c r="D20" s="18">
        <v>0</v>
      </c>
      <c r="E20" s="5">
        <v>24</v>
      </c>
      <c r="F20" s="5">
        <v>17</v>
      </c>
      <c r="G20" s="5">
        <v>173</v>
      </c>
      <c r="H20" s="5">
        <v>360</v>
      </c>
      <c r="I20" s="5">
        <v>1476</v>
      </c>
      <c r="J20" s="5">
        <v>51</v>
      </c>
      <c r="K20" s="5"/>
      <c r="L20" s="5"/>
    </row>
    <row r="21" spans="1:12" ht="15.75">
      <c r="A21" s="5" t="s">
        <v>88</v>
      </c>
      <c r="B21" s="5">
        <v>1844</v>
      </c>
      <c r="C21" s="5">
        <v>1</v>
      </c>
      <c r="D21" s="5">
        <v>2</v>
      </c>
      <c r="E21" s="5">
        <v>19</v>
      </c>
      <c r="F21" s="5">
        <v>21</v>
      </c>
      <c r="G21" s="5">
        <v>123</v>
      </c>
      <c r="H21" s="5">
        <v>342</v>
      </c>
      <c r="I21" s="5">
        <v>1312</v>
      </c>
      <c r="J21" s="5">
        <v>25</v>
      </c>
      <c r="K21" s="5"/>
      <c r="L21" s="5"/>
    </row>
    <row r="22" spans="1:12" ht="15.75">
      <c r="A22" s="5" t="s">
        <v>89</v>
      </c>
      <c r="B22" s="5">
        <v>3575</v>
      </c>
      <c r="C22" s="5">
        <v>2</v>
      </c>
      <c r="D22" s="5">
        <v>2</v>
      </c>
      <c r="E22" s="5">
        <v>30</v>
      </c>
      <c r="F22" s="5">
        <v>58</v>
      </c>
      <c r="G22" s="5">
        <v>249</v>
      </c>
      <c r="H22" s="5">
        <v>659</v>
      </c>
      <c r="I22" s="5">
        <v>2447</v>
      </c>
      <c r="J22" s="5">
        <v>130</v>
      </c>
      <c r="K22" s="5"/>
      <c r="L22" s="5"/>
    </row>
    <row r="23" spans="1:12" ht="15.75">
      <c r="A23" s="5" t="s">
        <v>90</v>
      </c>
      <c r="B23" s="5">
        <v>3035</v>
      </c>
      <c r="C23" s="5">
        <v>2</v>
      </c>
      <c r="D23" s="5">
        <v>2</v>
      </c>
      <c r="E23" s="5">
        <v>33</v>
      </c>
      <c r="F23" s="5">
        <v>43</v>
      </c>
      <c r="G23" s="5">
        <v>230</v>
      </c>
      <c r="H23" s="5">
        <v>398</v>
      </c>
      <c r="I23" s="5">
        <v>2269</v>
      </c>
      <c r="J23" s="5">
        <v>60</v>
      </c>
      <c r="K23" s="5"/>
      <c r="L23" s="5"/>
    </row>
    <row r="24" spans="1:12" ht="15.75">
      <c r="A24" s="5" t="s">
        <v>91</v>
      </c>
      <c r="B24" s="5">
        <v>1283</v>
      </c>
      <c r="C24" s="5">
        <v>1</v>
      </c>
      <c r="D24" s="5">
        <v>1</v>
      </c>
      <c r="E24" s="5">
        <v>9</v>
      </c>
      <c r="F24" s="5">
        <v>9</v>
      </c>
      <c r="G24" s="5">
        <v>98</v>
      </c>
      <c r="H24" s="5">
        <v>255</v>
      </c>
      <c r="I24" s="5">
        <v>885</v>
      </c>
      <c r="J24" s="5">
        <v>26</v>
      </c>
      <c r="K24" s="5"/>
      <c r="L24" s="5"/>
    </row>
    <row r="25" spans="1:12" ht="15.75">
      <c r="A25" s="5" t="s">
        <v>92</v>
      </c>
      <c r="B25" s="5">
        <v>1552</v>
      </c>
      <c r="C25" s="5">
        <v>8</v>
      </c>
      <c r="D25" s="5">
        <v>2</v>
      </c>
      <c r="E25" s="5">
        <v>22</v>
      </c>
      <c r="F25" s="5">
        <v>12</v>
      </c>
      <c r="G25" s="5">
        <v>195</v>
      </c>
      <c r="H25" s="5">
        <v>296</v>
      </c>
      <c r="I25" s="5">
        <v>998</v>
      </c>
      <c r="J25" s="5">
        <v>27</v>
      </c>
      <c r="K25" s="5"/>
      <c r="L25" s="5"/>
    </row>
    <row r="26" spans="1:12" ht="15.75">
      <c r="A26" s="5" t="s">
        <v>93</v>
      </c>
      <c r="B26" s="5">
        <v>1051</v>
      </c>
      <c r="C26" s="5">
        <v>2</v>
      </c>
      <c r="D26" s="18">
        <v>0</v>
      </c>
      <c r="E26" s="5">
        <v>6</v>
      </c>
      <c r="F26" s="5">
        <v>17</v>
      </c>
      <c r="G26" s="5">
        <v>91</v>
      </c>
      <c r="H26" s="5">
        <v>228</v>
      </c>
      <c r="I26" s="5">
        <v>689</v>
      </c>
      <c r="J26" s="5">
        <v>20</v>
      </c>
      <c r="K26" s="5"/>
      <c r="L26" s="5"/>
    </row>
    <row r="27" spans="1:12" ht="15.75">
      <c r="A27" s="5" t="s">
        <v>94</v>
      </c>
      <c r="B27" s="5">
        <v>1513</v>
      </c>
      <c r="C27" s="5">
        <v>2</v>
      </c>
      <c r="D27" s="18">
        <v>0</v>
      </c>
      <c r="E27" s="5">
        <v>17</v>
      </c>
      <c r="F27" s="5">
        <v>13</v>
      </c>
      <c r="G27" s="5">
        <v>63</v>
      </c>
      <c r="H27" s="5">
        <v>211</v>
      </c>
      <c r="I27" s="5">
        <v>1171</v>
      </c>
      <c r="J27" s="5">
        <v>38</v>
      </c>
      <c r="K27" s="5"/>
      <c r="L27" s="5"/>
    </row>
    <row r="28" spans="1:12" ht="15.75">
      <c r="A28" s="5" t="s">
        <v>95</v>
      </c>
      <c r="B28" s="5">
        <v>936</v>
      </c>
      <c r="C28" s="5">
        <v>4</v>
      </c>
      <c r="D28" s="18">
        <v>0</v>
      </c>
      <c r="E28" s="5">
        <v>15</v>
      </c>
      <c r="F28" s="5">
        <v>6</v>
      </c>
      <c r="G28" s="5">
        <v>114</v>
      </c>
      <c r="H28" s="5">
        <v>214</v>
      </c>
      <c r="I28" s="5">
        <v>560</v>
      </c>
      <c r="J28" s="5">
        <v>27</v>
      </c>
      <c r="K28" s="5"/>
      <c r="L28" s="5"/>
    </row>
    <row r="29" spans="1:12" ht="15.75">
      <c r="A29" s="5" t="s">
        <v>96</v>
      </c>
      <c r="B29" s="5">
        <v>5965</v>
      </c>
      <c r="C29" s="5">
        <v>3</v>
      </c>
      <c r="D29" s="5">
        <v>6</v>
      </c>
      <c r="E29" s="5">
        <v>47</v>
      </c>
      <c r="F29" s="5">
        <v>198</v>
      </c>
      <c r="G29" s="5">
        <v>444</v>
      </c>
      <c r="H29" s="5">
        <v>881</v>
      </c>
      <c r="I29" s="5">
        <v>4121</v>
      </c>
      <c r="J29" s="5">
        <v>268</v>
      </c>
      <c r="K29" s="5"/>
      <c r="L29" s="5"/>
    </row>
    <row r="30" spans="1:12" ht="15.75">
      <c r="A30" s="31" t="s">
        <v>97</v>
      </c>
      <c r="B30" s="5">
        <v>32268</v>
      </c>
      <c r="C30" s="5">
        <v>7</v>
      </c>
      <c r="D30" s="5">
        <v>44</v>
      </c>
      <c r="E30" s="5">
        <v>265</v>
      </c>
      <c r="F30" s="5">
        <v>1873</v>
      </c>
      <c r="G30" s="5">
        <v>2452</v>
      </c>
      <c r="H30" s="5">
        <v>5698</v>
      </c>
      <c r="I30" s="5">
        <v>18912</v>
      </c>
      <c r="J30" s="5">
        <v>3024</v>
      </c>
      <c r="K30" s="5"/>
      <c r="L30" s="5"/>
    </row>
    <row r="31" spans="1:12" ht="15.75">
      <c r="A31" s="31" t="s">
        <v>98</v>
      </c>
      <c r="B31" s="5">
        <v>672</v>
      </c>
      <c r="C31" s="5">
        <v>3</v>
      </c>
      <c r="D31" s="5">
        <v>3</v>
      </c>
      <c r="E31" s="5">
        <v>5</v>
      </c>
      <c r="F31" s="5">
        <v>3</v>
      </c>
      <c r="G31" s="5">
        <v>53</v>
      </c>
      <c r="H31" s="5">
        <v>198</v>
      </c>
      <c r="I31" s="5">
        <v>384</v>
      </c>
      <c r="J31" s="5">
        <v>26</v>
      </c>
      <c r="K31" s="5"/>
      <c r="L31" s="5"/>
    </row>
    <row r="32" spans="1:12" ht="15.75">
      <c r="A32" s="5" t="s">
        <v>99</v>
      </c>
      <c r="B32" s="5">
        <v>1059</v>
      </c>
      <c r="C32" s="5">
        <v>3</v>
      </c>
      <c r="D32" s="5">
        <v>1</v>
      </c>
      <c r="E32" s="5">
        <v>9</v>
      </c>
      <c r="F32" s="5">
        <v>4</v>
      </c>
      <c r="G32" s="5">
        <v>183</v>
      </c>
      <c r="H32" s="5">
        <v>225</v>
      </c>
      <c r="I32" s="5">
        <v>620</v>
      </c>
      <c r="J32" s="5">
        <v>17</v>
      </c>
      <c r="K32" s="5"/>
      <c r="L32" s="5"/>
    </row>
    <row r="33" spans="1:12" ht="15.75">
      <c r="A33" s="5" t="s">
        <v>100</v>
      </c>
      <c r="B33" s="5">
        <v>1495</v>
      </c>
      <c r="C33" s="5">
        <v>1</v>
      </c>
      <c r="D33" s="18">
        <v>0</v>
      </c>
      <c r="E33" s="5">
        <v>6</v>
      </c>
      <c r="F33" s="5">
        <v>3</v>
      </c>
      <c r="G33" s="5">
        <v>65</v>
      </c>
      <c r="H33" s="5">
        <v>203</v>
      </c>
      <c r="I33" s="5">
        <v>1162</v>
      </c>
      <c r="J33" s="5">
        <v>56</v>
      </c>
      <c r="K33" s="5"/>
      <c r="L33" s="5"/>
    </row>
    <row r="34" spans="1:12" ht="15.75">
      <c r="A34" s="5" t="s">
        <v>101</v>
      </c>
      <c r="B34" s="5">
        <v>1683</v>
      </c>
      <c r="C34" s="5">
        <v>3</v>
      </c>
      <c r="D34" s="5">
        <v>4</v>
      </c>
      <c r="E34" s="5">
        <v>16</v>
      </c>
      <c r="F34" s="5">
        <v>23</v>
      </c>
      <c r="G34" s="5">
        <v>65</v>
      </c>
      <c r="H34" s="5">
        <v>228</v>
      </c>
      <c r="I34" s="5">
        <v>1302</v>
      </c>
      <c r="J34" s="5">
        <v>45</v>
      </c>
      <c r="K34" s="5"/>
      <c r="L34" s="5"/>
    </row>
    <row r="35" spans="1:12" ht="15.75">
      <c r="A35" s="5" t="s">
        <v>102</v>
      </c>
      <c r="B35" s="5">
        <v>810</v>
      </c>
      <c r="C35" s="5">
        <v>4</v>
      </c>
      <c r="D35" s="18">
        <v>0</v>
      </c>
      <c r="E35" s="5">
        <v>5</v>
      </c>
      <c r="F35" s="5">
        <v>18</v>
      </c>
      <c r="G35" s="5">
        <v>123</v>
      </c>
      <c r="H35" s="5">
        <v>219</v>
      </c>
      <c r="I35" s="5">
        <v>416</v>
      </c>
      <c r="J35" s="5">
        <v>29</v>
      </c>
      <c r="K35" s="5"/>
      <c r="L35" s="5"/>
    </row>
    <row r="36" spans="1:12" ht="15.75">
      <c r="A36" s="5" t="s">
        <v>103</v>
      </c>
      <c r="B36" s="5">
        <v>110</v>
      </c>
      <c r="C36" s="18">
        <v>0</v>
      </c>
      <c r="D36" s="18">
        <v>0</v>
      </c>
      <c r="E36" s="18">
        <v>0</v>
      </c>
      <c r="F36" s="18">
        <v>0</v>
      </c>
      <c r="G36" s="5">
        <v>7</v>
      </c>
      <c r="H36" s="5">
        <v>27</v>
      </c>
      <c r="I36" s="5">
        <v>69</v>
      </c>
      <c r="J36" s="5">
        <v>7</v>
      </c>
      <c r="K36" s="5"/>
      <c r="L36" s="5"/>
    </row>
    <row r="37" spans="1:12" ht="15.75">
      <c r="A37" s="5" t="s">
        <v>104</v>
      </c>
      <c r="B37" s="5">
        <v>1408</v>
      </c>
      <c r="C37" s="5">
        <v>5</v>
      </c>
      <c r="D37" s="5">
        <v>1</v>
      </c>
      <c r="E37" s="5">
        <v>19</v>
      </c>
      <c r="F37" s="5">
        <v>16</v>
      </c>
      <c r="G37" s="5">
        <v>175</v>
      </c>
      <c r="H37" s="5">
        <v>239</v>
      </c>
      <c r="I37" s="5">
        <v>940</v>
      </c>
      <c r="J37" s="5">
        <v>18</v>
      </c>
      <c r="K37" s="5"/>
      <c r="L37" s="5"/>
    </row>
    <row r="38" spans="1:12" ht="15.75">
      <c r="A38" s="5" t="s">
        <v>105</v>
      </c>
      <c r="B38" s="5">
        <v>2061</v>
      </c>
      <c r="C38" s="5">
        <v>11</v>
      </c>
      <c r="D38" s="5">
        <v>2</v>
      </c>
      <c r="E38" s="5">
        <v>74</v>
      </c>
      <c r="F38" s="5">
        <v>18</v>
      </c>
      <c r="G38" s="5">
        <v>124</v>
      </c>
      <c r="H38" s="5">
        <v>351</v>
      </c>
      <c r="I38" s="5">
        <v>1452</v>
      </c>
      <c r="J38" s="5">
        <v>40</v>
      </c>
      <c r="K38" s="5"/>
      <c r="L38" s="5"/>
    </row>
    <row r="39" spans="1:12" ht="15.75">
      <c r="A39" s="5" t="s">
        <v>106</v>
      </c>
      <c r="B39" s="5">
        <v>336</v>
      </c>
      <c r="C39" s="5">
        <v>2</v>
      </c>
      <c r="D39" s="18">
        <v>0</v>
      </c>
      <c r="E39" s="5">
        <v>7</v>
      </c>
      <c r="F39" s="5">
        <v>4</v>
      </c>
      <c r="G39" s="5">
        <v>29</v>
      </c>
      <c r="H39" s="5">
        <v>121</v>
      </c>
      <c r="I39" s="5">
        <v>163</v>
      </c>
      <c r="J39" s="5">
        <v>12</v>
      </c>
      <c r="K39" s="5"/>
      <c r="L39" s="5"/>
    </row>
    <row r="40" spans="1:12" ht="15.75">
      <c r="A40" s="5" t="s">
        <v>107</v>
      </c>
      <c r="B40" s="5">
        <v>1612</v>
      </c>
      <c r="C40" s="5">
        <v>4</v>
      </c>
      <c r="D40" s="18">
        <v>0</v>
      </c>
      <c r="E40" s="5">
        <v>7</v>
      </c>
      <c r="F40" s="5">
        <v>6</v>
      </c>
      <c r="G40" s="5">
        <v>65</v>
      </c>
      <c r="H40" s="5">
        <v>197</v>
      </c>
      <c r="I40" s="5">
        <v>1305</v>
      </c>
      <c r="J40" s="5">
        <v>32</v>
      </c>
      <c r="K40" s="5"/>
      <c r="L40" s="5"/>
    </row>
    <row r="41" spans="1:12" ht="15.75">
      <c r="A41" s="5" t="s">
        <v>108</v>
      </c>
      <c r="B41" s="5">
        <v>1315</v>
      </c>
      <c r="C41" s="5">
        <v>3</v>
      </c>
      <c r="D41" s="18">
        <v>0</v>
      </c>
      <c r="E41" s="5">
        <v>8</v>
      </c>
      <c r="F41" s="5">
        <v>8</v>
      </c>
      <c r="G41" s="5">
        <v>57</v>
      </c>
      <c r="H41" s="5">
        <v>337</v>
      </c>
      <c r="I41" s="5">
        <v>877</v>
      </c>
      <c r="J41" s="5">
        <v>28</v>
      </c>
      <c r="K41" s="5"/>
      <c r="L41" s="5"/>
    </row>
    <row r="42" spans="1:12" ht="15.75">
      <c r="A42" s="5" t="s">
        <v>109</v>
      </c>
      <c r="B42" s="5">
        <v>30543</v>
      </c>
      <c r="C42" s="5">
        <v>3</v>
      </c>
      <c r="D42" s="5">
        <v>44</v>
      </c>
      <c r="E42" s="5">
        <v>181</v>
      </c>
      <c r="F42" s="5">
        <v>1176</v>
      </c>
      <c r="G42" s="5">
        <v>902</v>
      </c>
      <c r="H42" s="5">
        <v>4064</v>
      </c>
      <c r="I42" s="5">
        <v>20546</v>
      </c>
      <c r="J42" s="5">
        <v>3630</v>
      </c>
      <c r="K42" s="5"/>
      <c r="L42" s="5"/>
    </row>
    <row r="43" spans="1:12" ht="15.75">
      <c r="A43" s="5" t="s">
        <v>110</v>
      </c>
      <c r="B43" s="5">
        <v>799</v>
      </c>
      <c r="C43" s="5">
        <v>1</v>
      </c>
      <c r="D43" s="5">
        <v>1</v>
      </c>
      <c r="E43" s="5">
        <v>10</v>
      </c>
      <c r="F43" s="5">
        <v>7</v>
      </c>
      <c r="G43" s="5">
        <v>68</v>
      </c>
      <c r="H43" s="5">
        <v>145</v>
      </c>
      <c r="I43" s="5">
        <v>548</v>
      </c>
      <c r="J43" s="5">
        <v>20</v>
      </c>
      <c r="K43" s="5"/>
      <c r="L43" s="5"/>
    </row>
    <row r="44" spans="1:12" ht="15.75">
      <c r="A44" s="5" t="s">
        <v>111</v>
      </c>
      <c r="B44" s="5">
        <v>23199</v>
      </c>
      <c r="C44" s="5">
        <v>11</v>
      </c>
      <c r="D44" s="5">
        <v>28</v>
      </c>
      <c r="E44" s="5">
        <v>116</v>
      </c>
      <c r="F44" s="5">
        <v>1128</v>
      </c>
      <c r="G44" s="5">
        <v>1435</v>
      </c>
      <c r="H44" s="5">
        <v>2812</v>
      </c>
      <c r="I44" s="5">
        <v>14832</v>
      </c>
      <c r="J44" s="5">
        <v>2848</v>
      </c>
      <c r="K44" s="5"/>
      <c r="L44" s="5"/>
    </row>
    <row r="45" spans="1:12" ht="15.75">
      <c r="A45" s="5" t="s">
        <v>112</v>
      </c>
      <c r="B45" s="5">
        <v>7964</v>
      </c>
      <c r="C45" s="5">
        <v>1</v>
      </c>
      <c r="D45" s="5">
        <v>6</v>
      </c>
      <c r="E45" s="5">
        <v>45</v>
      </c>
      <c r="F45" s="5">
        <v>234</v>
      </c>
      <c r="G45" s="5">
        <v>530</v>
      </c>
      <c r="H45" s="5">
        <v>1548</v>
      </c>
      <c r="I45" s="5">
        <v>4978</v>
      </c>
      <c r="J45" s="5">
        <v>623</v>
      </c>
      <c r="K45" s="5"/>
      <c r="L45" s="5"/>
    </row>
    <row r="46" spans="1:12" ht="15.75">
      <c r="A46" s="5" t="s">
        <v>113</v>
      </c>
      <c r="B46" s="5">
        <v>6787</v>
      </c>
      <c r="C46" s="5">
        <v>6</v>
      </c>
      <c r="D46" s="5">
        <v>6</v>
      </c>
      <c r="E46" s="5">
        <v>68</v>
      </c>
      <c r="F46" s="5">
        <v>237</v>
      </c>
      <c r="G46" s="5">
        <v>378</v>
      </c>
      <c r="H46" s="5">
        <v>1507</v>
      </c>
      <c r="I46" s="5">
        <v>4343</v>
      </c>
      <c r="J46" s="5">
        <v>248</v>
      </c>
      <c r="K46" s="5"/>
      <c r="L46" s="5"/>
    </row>
    <row r="47" spans="1:12" ht="15.75">
      <c r="A47" s="5" t="s">
        <v>114</v>
      </c>
      <c r="B47" s="5">
        <v>17635</v>
      </c>
      <c r="C47" s="5">
        <v>7</v>
      </c>
      <c r="D47" s="5">
        <v>28</v>
      </c>
      <c r="E47" s="5">
        <v>90</v>
      </c>
      <c r="F47" s="5">
        <v>669</v>
      </c>
      <c r="G47" s="5">
        <v>1180</v>
      </c>
      <c r="H47" s="5">
        <v>3068</v>
      </c>
      <c r="I47" s="5">
        <v>11060</v>
      </c>
      <c r="J47" s="5">
        <v>1540</v>
      </c>
      <c r="K47" s="5"/>
      <c r="L47" s="5"/>
    </row>
    <row r="48" spans="1:12" ht="15.75">
      <c r="A48" s="5" t="s">
        <v>115</v>
      </c>
      <c r="B48" s="5">
        <v>2067</v>
      </c>
      <c r="C48" s="5">
        <v>5</v>
      </c>
      <c r="D48" s="18">
        <v>0</v>
      </c>
      <c r="E48" s="5">
        <v>16</v>
      </c>
      <c r="F48" s="5">
        <v>21</v>
      </c>
      <c r="G48" s="5">
        <v>65</v>
      </c>
      <c r="H48" s="5">
        <v>331</v>
      </c>
      <c r="I48" s="5">
        <v>1563</v>
      </c>
      <c r="J48" s="5">
        <v>71</v>
      </c>
      <c r="K48" s="5"/>
      <c r="L48" s="5"/>
    </row>
    <row r="49" spans="1:12" ht="15.75">
      <c r="A49" s="5" t="s">
        <v>116</v>
      </c>
      <c r="B49" s="5">
        <v>8722</v>
      </c>
      <c r="C49" s="5">
        <v>18</v>
      </c>
      <c r="D49" s="5">
        <v>16</v>
      </c>
      <c r="E49" s="5">
        <v>76</v>
      </c>
      <c r="F49" s="5">
        <v>294</v>
      </c>
      <c r="G49" s="5">
        <v>854</v>
      </c>
      <c r="H49" s="5">
        <v>1288</v>
      </c>
      <c r="I49" s="5">
        <v>5827</v>
      </c>
      <c r="J49" s="5">
        <v>367</v>
      </c>
      <c r="K49" s="5"/>
      <c r="L49" s="5"/>
    </row>
    <row r="50" spans="1:12" ht="15.75">
      <c r="A50" s="5" t="s">
        <v>117</v>
      </c>
      <c r="B50" s="5">
        <v>649</v>
      </c>
      <c r="C50" s="18">
        <v>0</v>
      </c>
      <c r="D50" s="5">
        <v>4</v>
      </c>
      <c r="E50" s="5">
        <v>6</v>
      </c>
      <c r="F50" s="5">
        <v>8</v>
      </c>
      <c r="G50" s="5">
        <v>77</v>
      </c>
      <c r="H50" s="5">
        <v>102</v>
      </c>
      <c r="I50" s="5">
        <v>432</v>
      </c>
      <c r="J50" s="5">
        <v>20</v>
      </c>
      <c r="K50" s="5"/>
      <c r="L50" s="5"/>
    </row>
    <row r="51" spans="1:12" ht="15.75">
      <c r="A51" s="5" t="s">
        <v>118</v>
      </c>
      <c r="B51" s="5">
        <v>3077</v>
      </c>
      <c r="C51" s="5">
        <v>7</v>
      </c>
      <c r="D51" s="5">
        <v>3</v>
      </c>
      <c r="E51" s="5">
        <v>27</v>
      </c>
      <c r="F51" s="5">
        <v>29</v>
      </c>
      <c r="G51" s="5">
        <v>124</v>
      </c>
      <c r="H51" s="5">
        <v>646</v>
      </c>
      <c r="I51" s="5">
        <v>2154</v>
      </c>
      <c r="J51" s="5">
        <v>94</v>
      </c>
      <c r="K51" s="5"/>
      <c r="L51" s="5"/>
    </row>
    <row r="52" spans="1:12" ht="15.75">
      <c r="A52" s="5" t="s">
        <v>119</v>
      </c>
      <c r="B52" s="5">
        <v>1151</v>
      </c>
      <c r="C52" s="5">
        <v>2</v>
      </c>
      <c r="D52" s="18">
        <v>0</v>
      </c>
      <c r="E52" s="5">
        <v>18</v>
      </c>
      <c r="F52" s="5">
        <v>15</v>
      </c>
      <c r="G52" s="5">
        <v>126</v>
      </c>
      <c r="H52" s="5">
        <v>224</v>
      </c>
      <c r="I52" s="5">
        <v>736</v>
      </c>
      <c r="J52" s="5">
        <v>32</v>
      </c>
      <c r="K52" s="5"/>
      <c r="L52" s="5"/>
    </row>
    <row r="53" spans="1:12" ht="15.75">
      <c r="A53" s="5" t="s">
        <v>120</v>
      </c>
      <c r="B53" s="5">
        <v>1282</v>
      </c>
      <c r="C53" s="5">
        <v>3</v>
      </c>
      <c r="D53" s="5">
        <v>1</v>
      </c>
      <c r="E53" s="5">
        <v>7</v>
      </c>
      <c r="F53" s="5">
        <v>11</v>
      </c>
      <c r="G53" s="5">
        <v>54</v>
      </c>
      <c r="H53" s="5">
        <v>271</v>
      </c>
      <c r="I53" s="5">
        <v>864</v>
      </c>
      <c r="J53" s="5">
        <v>74</v>
      </c>
      <c r="K53" s="5"/>
      <c r="L53" s="5"/>
    </row>
    <row r="54" spans="1:12" ht="15.75">
      <c r="A54" s="5" t="s">
        <v>121</v>
      </c>
      <c r="B54" s="5">
        <v>4953</v>
      </c>
      <c r="C54" s="5">
        <v>6</v>
      </c>
      <c r="D54" s="5">
        <v>7</v>
      </c>
      <c r="E54" s="5">
        <v>47</v>
      </c>
      <c r="F54" s="5">
        <v>153</v>
      </c>
      <c r="G54" s="5">
        <v>340</v>
      </c>
      <c r="H54" s="5">
        <v>1010</v>
      </c>
      <c r="I54" s="5">
        <v>3086</v>
      </c>
      <c r="J54" s="5">
        <v>310</v>
      </c>
      <c r="K54" s="5"/>
      <c r="L54" s="5"/>
    </row>
    <row r="55" spans="1:12" ht="15.75">
      <c r="A55" s="5" t="s">
        <v>122</v>
      </c>
      <c r="B55" s="5">
        <v>5225</v>
      </c>
      <c r="C55" s="5">
        <v>4</v>
      </c>
      <c r="D55" s="5">
        <v>4</v>
      </c>
      <c r="E55" s="5">
        <v>21</v>
      </c>
      <c r="F55" s="5">
        <v>148</v>
      </c>
      <c r="G55" s="5">
        <v>422</v>
      </c>
      <c r="H55" s="5">
        <v>713</v>
      </c>
      <c r="I55" s="5">
        <v>3694</v>
      </c>
      <c r="J55" s="5">
        <v>223</v>
      </c>
      <c r="K55" s="5"/>
      <c r="L55" s="5"/>
    </row>
    <row r="56" spans="1:12" ht="15.75">
      <c r="A56" s="5" t="s">
        <v>123</v>
      </c>
      <c r="B56" s="5">
        <v>2523</v>
      </c>
      <c r="C56" s="5">
        <v>9</v>
      </c>
      <c r="D56" s="5">
        <v>2</v>
      </c>
      <c r="E56" s="5">
        <v>35</v>
      </c>
      <c r="F56" s="5">
        <v>8</v>
      </c>
      <c r="G56" s="5">
        <v>219</v>
      </c>
      <c r="H56" s="5">
        <v>441</v>
      </c>
      <c r="I56" s="5">
        <v>1747</v>
      </c>
      <c r="J56" s="5">
        <v>71</v>
      </c>
      <c r="K56" s="5"/>
      <c r="L56" s="5"/>
    </row>
    <row r="57" spans="1:12" ht="15.75">
      <c r="A57" s="5" t="s">
        <v>124</v>
      </c>
      <c r="B57" s="5">
        <v>2860</v>
      </c>
      <c r="C57" s="5">
        <v>4</v>
      </c>
      <c r="D57" s="5">
        <v>5</v>
      </c>
      <c r="E57" s="5">
        <v>39</v>
      </c>
      <c r="F57" s="5">
        <v>32</v>
      </c>
      <c r="G57" s="5">
        <v>186</v>
      </c>
      <c r="H57" s="5">
        <v>502</v>
      </c>
      <c r="I57" s="5">
        <v>1984</v>
      </c>
      <c r="J57" s="5">
        <v>112</v>
      </c>
      <c r="K57" s="5"/>
      <c r="L57" s="5"/>
    </row>
    <row r="58" spans="1:12" ht="15.75">
      <c r="A58" s="5" t="s">
        <v>125</v>
      </c>
      <c r="B58" s="5">
        <v>5139</v>
      </c>
      <c r="C58" s="18">
        <v>0</v>
      </c>
      <c r="D58" s="5">
        <v>8</v>
      </c>
      <c r="E58" s="5">
        <v>52</v>
      </c>
      <c r="F58" s="5">
        <v>195</v>
      </c>
      <c r="G58" s="5">
        <v>307</v>
      </c>
      <c r="H58" s="5">
        <v>954</v>
      </c>
      <c r="I58" s="5">
        <v>3248</v>
      </c>
      <c r="J58" s="5">
        <v>375</v>
      </c>
      <c r="K58" s="5"/>
      <c r="L58" s="5"/>
    </row>
    <row r="59" spans="1:12" ht="15.75">
      <c r="A59" s="5" t="s">
        <v>126</v>
      </c>
      <c r="B59" s="5">
        <v>645</v>
      </c>
      <c r="C59" s="5">
        <v>3</v>
      </c>
      <c r="D59" s="18">
        <v>0</v>
      </c>
      <c r="E59" s="5">
        <v>17</v>
      </c>
      <c r="F59" s="5">
        <v>3</v>
      </c>
      <c r="G59" s="5">
        <v>47</v>
      </c>
      <c r="H59" s="5">
        <v>124</v>
      </c>
      <c r="I59" s="5">
        <v>437</v>
      </c>
      <c r="J59" s="5">
        <v>17</v>
      </c>
      <c r="K59" s="5"/>
      <c r="L59" s="5"/>
    </row>
    <row r="60" spans="1:12" ht="15.75">
      <c r="A60" s="5" t="s">
        <v>127</v>
      </c>
      <c r="B60" s="5">
        <v>324</v>
      </c>
      <c r="C60" s="5">
        <v>2</v>
      </c>
      <c r="D60" s="5">
        <v>3</v>
      </c>
      <c r="E60" s="5">
        <v>5</v>
      </c>
      <c r="F60" s="5">
        <v>1</v>
      </c>
      <c r="G60" s="5">
        <v>20</v>
      </c>
      <c r="H60" s="5">
        <v>52</v>
      </c>
      <c r="I60" s="5">
        <v>235</v>
      </c>
      <c r="J60" s="5">
        <v>8</v>
      </c>
      <c r="K60" s="5"/>
      <c r="L60" s="5"/>
    </row>
    <row r="61" spans="1:12" ht="15.75">
      <c r="A61" s="5" t="s">
        <v>128</v>
      </c>
      <c r="B61" s="5">
        <v>636</v>
      </c>
      <c r="C61" s="5">
        <v>3</v>
      </c>
      <c r="D61" s="5">
        <v>1</v>
      </c>
      <c r="E61" s="5">
        <v>3</v>
      </c>
      <c r="F61" s="5">
        <v>6</v>
      </c>
      <c r="G61" s="5">
        <v>45</v>
      </c>
      <c r="H61" s="5">
        <v>93</v>
      </c>
      <c r="I61" s="5">
        <v>471</v>
      </c>
      <c r="J61" s="5">
        <v>17</v>
      </c>
      <c r="K61" s="5"/>
      <c r="L61" s="5"/>
    </row>
    <row r="62" spans="1:12" ht="15.75">
      <c r="A62" s="5" t="s">
        <v>129</v>
      </c>
      <c r="B62" s="5">
        <v>1411</v>
      </c>
      <c r="C62" s="5">
        <v>7</v>
      </c>
      <c r="D62" s="18">
        <v>0</v>
      </c>
      <c r="E62" s="5">
        <v>24</v>
      </c>
      <c r="F62" s="5">
        <v>11</v>
      </c>
      <c r="G62" s="5">
        <v>87</v>
      </c>
      <c r="H62" s="5">
        <v>297</v>
      </c>
      <c r="I62" s="5">
        <v>960</v>
      </c>
      <c r="J62" s="5">
        <v>32</v>
      </c>
      <c r="K62" s="5"/>
      <c r="L62" s="5"/>
    </row>
    <row r="63" spans="1:12" ht="15.75">
      <c r="A63" s="5" t="s">
        <v>130</v>
      </c>
      <c r="B63" s="5">
        <v>36300</v>
      </c>
      <c r="C63" s="5">
        <v>5</v>
      </c>
      <c r="D63" s="5">
        <v>19</v>
      </c>
      <c r="E63" s="5">
        <v>168</v>
      </c>
      <c r="F63" s="5">
        <v>992</v>
      </c>
      <c r="G63" s="5">
        <v>1928</v>
      </c>
      <c r="H63" s="5">
        <v>5103</v>
      </c>
      <c r="I63" s="5">
        <v>24983</v>
      </c>
      <c r="J63" s="5">
        <v>3107</v>
      </c>
      <c r="K63" s="5"/>
      <c r="L63" s="5"/>
    </row>
    <row r="64" spans="1:12" ht="15.75">
      <c r="A64" s="5" t="s">
        <v>131</v>
      </c>
      <c r="B64" s="5">
        <v>1836</v>
      </c>
      <c r="C64" s="5">
        <v>4</v>
      </c>
      <c r="D64" s="18">
        <v>0</v>
      </c>
      <c r="E64" s="5">
        <v>18</v>
      </c>
      <c r="F64" s="5">
        <v>37</v>
      </c>
      <c r="G64" s="5">
        <v>201</v>
      </c>
      <c r="H64" s="5">
        <v>472</v>
      </c>
      <c r="I64" s="5">
        <v>1048</v>
      </c>
      <c r="J64" s="5">
        <v>60</v>
      </c>
      <c r="K64" s="5"/>
      <c r="L64" s="5"/>
    </row>
    <row r="65" spans="1:12" ht="15.75">
      <c r="A65" s="5" t="s">
        <v>132</v>
      </c>
      <c r="B65" s="5">
        <v>610</v>
      </c>
      <c r="C65" s="5">
        <v>1</v>
      </c>
      <c r="D65" s="18">
        <v>0</v>
      </c>
      <c r="E65" s="5">
        <v>4</v>
      </c>
      <c r="F65" s="5">
        <v>3</v>
      </c>
      <c r="G65" s="5">
        <v>31</v>
      </c>
      <c r="H65" s="5">
        <v>136</v>
      </c>
      <c r="I65" s="5">
        <v>413</v>
      </c>
      <c r="J65" s="5">
        <v>23</v>
      </c>
      <c r="K65" s="5"/>
      <c r="L65" s="5"/>
    </row>
    <row r="66" spans="1:12" ht="15.75">
      <c r="A66" s="5" t="s">
        <v>133</v>
      </c>
      <c r="B66" s="5">
        <v>3005</v>
      </c>
      <c r="C66" s="5">
        <v>1</v>
      </c>
      <c r="D66" s="5">
        <v>1</v>
      </c>
      <c r="E66" s="5">
        <v>24</v>
      </c>
      <c r="F66" s="5">
        <v>39</v>
      </c>
      <c r="G66" s="5">
        <v>68</v>
      </c>
      <c r="H66" s="5">
        <v>466</v>
      </c>
      <c r="I66" s="5">
        <v>2360</v>
      </c>
      <c r="J66" s="5">
        <v>47</v>
      </c>
      <c r="K66" s="5"/>
      <c r="L66" s="5"/>
    </row>
    <row r="67" spans="1:12" ht="15.75">
      <c r="A67" s="5" t="s">
        <v>134</v>
      </c>
      <c r="B67" s="5">
        <v>4106</v>
      </c>
      <c r="C67" s="5">
        <v>5</v>
      </c>
      <c r="D67" s="5">
        <v>1</v>
      </c>
      <c r="E67" s="5">
        <v>26</v>
      </c>
      <c r="F67" s="5">
        <v>93</v>
      </c>
      <c r="G67" s="5">
        <v>405</v>
      </c>
      <c r="H67" s="5">
        <v>724</v>
      </c>
      <c r="I67" s="5">
        <v>2696</v>
      </c>
      <c r="J67" s="5">
        <v>161</v>
      </c>
      <c r="K67" s="5"/>
      <c r="L67" s="5"/>
    </row>
    <row r="68" spans="1:12" ht="15.75">
      <c r="A68" s="5" t="s">
        <v>135</v>
      </c>
      <c r="B68" s="5">
        <v>1892</v>
      </c>
      <c r="C68" s="5">
        <v>3</v>
      </c>
      <c r="D68" s="5">
        <v>1</v>
      </c>
      <c r="E68" s="5">
        <v>19</v>
      </c>
      <c r="F68" s="5">
        <v>9</v>
      </c>
      <c r="G68" s="5">
        <v>93</v>
      </c>
      <c r="H68" s="5">
        <v>304</v>
      </c>
      <c r="I68" s="5">
        <v>1429</v>
      </c>
      <c r="J68" s="5">
        <v>37</v>
      </c>
      <c r="K68" s="5"/>
      <c r="L68" s="5"/>
    </row>
    <row r="69" spans="1:12" ht="15.75">
      <c r="A69" s="5" t="s">
        <v>136</v>
      </c>
      <c r="B69" s="5">
        <v>1123</v>
      </c>
      <c r="C69" s="5">
        <v>3</v>
      </c>
      <c r="D69" s="5">
        <v>1</v>
      </c>
      <c r="E69" s="5">
        <v>19</v>
      </c>
      <c r="F69" s="5">
        <v>1</v>
      </c>
      <c r="G69" s="5">
        <v>192</v>
      </c>
      <c r="H69" s="5">
        <v>200</v>
      </c>
      <c r="I69" s="5">
        <v>685</v>
      </c>
      <c r="J69" s="5">
        <v>25</v>
      </c>
      <c r="K69" s="5"/>
      <c r="L69" s="5"/>
    </row>
    <row r="70" spans="1:12" ht="15.75">
      <c r="A70" s="5" t="s">
        <v>137</v>
      </c>
      <c r="B70" s="5">
        <v>2009</v>
      </c>
      <c r="C70" s="5">
        <v>1</v>
      </c>
      <c r="D70" s="5">
        <v>2</v>
      </c>
      <c r="E70" s="5">
        <v>15</v>
      </c>
      <c r="F70" s="5">
        <v>21</v>
      </c>
      <c r="G70" s="5">
        <v>96</v>
      </c>
      <c r="H70" s="5">
        <v>356</v>
      </c>
      <c r="I70" s="5">
        <v>1472</v>
      </c>
      <c r="J70" s="5">
        <v>47</v>
      </c>
      <c r="K70" s="5"/>
      <c r="L70" s="5"/>
    </row>
    <row r="71" spans="1:12" ht="15.75">
      <c r="A71" s="5" t="s">
        <v>138</v>
      </c>
      <c r="B71" s="5">
        <v>19946</v>
      </c>
      <c r="C71" s="5">
        <v>18</v>
      </c>
      <c r="D71" s="5">
        <v>33</v>
      </c>
      <c r="E71" s="5">
        <v>78</v>
      </c>
      <c r="F71" s="5">
        <v>1057</v>
      </c>
      <c r="G71" s="5">
        <v>1407</v>
      </c>
      <c r="H71" s="5">
        <v>2747</v>
      </c>
      <c r="I71" s="5">
        <v>12581</v>
      </c>
      <c r="J71" s="5">
        <v>2043</v>
      </c>
      <c r="K71" s="5"/>
      <c r="L71" s="5"/>
    </row>
    <row r="72" spans="1:12" ht="15.75">
      <c r="A72" s="5" t="s">
        <v>139</v>
      </c>
      <c r="B72" s="5">
        <v>1145</v>
      </c>
      <c r="C72" s="5">
        <v>1</v>
      </c>
      <c r="D72" s="5">
        <v>1</v>
      </c>
      <c r="E72" s="5">
        <v>7</v>
      </c>
      <c r="F72" s="5">
        <v>2</v>
      </c>
      <c r="G72" s="5">
        <v>62</v>
      </c>
      <c r="H72" s="5">
        <v>443</v>
      </c>
      <c r="I72" s="5">
        <v>604</v>
      </c>
      <c r="J72" s="5">
        <v>26</v>
      </c>
      <c r="K72" s="5"/>
      <c r="L72" s="5"/>
    </row>
    <row r="73" spans="1:12" ht="15.75">
      <c r="A73" s="5" t="s">
        <v>140</v>
      </c>
      <c r="B73" s="5">
        <v>389</v>
      </c>
      <c r="C73" s="5">
        <v>1</v>
      </c>
      <c r="D73" s="5">
        <v>1</v>
      </c>
      <c r="E73" s="5">
        <v>11</v>
      </c>
      <c r="F73" s="5">
        <v>3</v>
      </c>
      <c r="G73" s="5">
        <v>15</v>
      </c>
      <c r="H73" s="5">
        <v>57</v>
      </c>
      <c r="I73" s="5">
        <v>299</v>
      </c>
      <c r="J73" s="5">
        <v>3</v>
      </c>
      <c r="K73" s="5"/>
      <c r="L73" s="5"/>
    </row>
    <row r="74" spans="1:12" ht="15.75">
      <c r="A74" s="28" t="s">
        <v>168</v>
      </c>
      <c r="B74" s="28"/>
      <c r="C74" s="28"/>
      <c r="D74" s="28"/>
      <c r="E74" s="38"/>
      <c r="F74" s="38"/>
      <c r="G74" s="38"/>
      <c r="H74" s="38"/>
      <c r="I74" s="28"/>
      <c r="J74" s="28"/>
      <c r="K74" s="5"/>
      <c r="L74" s="5"/>
    </row>
    <row r="75" spans="1:12" ht="15.75">
      <c r="A75" s="4" t="s">
        <v>171</v>
      </c>
      <c r="B75" s="5"/>
      <c r="C75" s="5"/>
      <c r="D75" s="5"/>
      <c r="E75" s="5"/>
      <c r="F75" s="5"/>
      <c r="G75" s="5"/>
      <c r="H75" s="5"/>
      <c r="I75" s="5"/>
      <c r="J75" s="5"/>
      <c r="K75" s="5"/>
      <c r="L75" s="5"/>
    </row>
    <row r="76" spans="1:12" ht="15.75">
      <c r="A76" s="39"/>
      <c r="B76" s="7"/>
      <c r="C76" s="5"/>
      <c r="D76" s="5"/>
      <c r="E76" s="5"/>
      <c r="F76" s="5"/>
      <c r="G76" s="5"/>
      <c r="H76" s="5"/>
      <c r="I76" s="5"/>
      <c r="J76" s="5"/>
      <c r="K76" s="5"/>
      <c r="L76" s="5"/>
    </row>
    <row r="77" spans="1:12" ht="15.75">
      <c r="A77" s="7"/>
      <c r="B77" s="7"/>
      <c r="C77" s="5"/>
      <c r="D77" s="5"/>
      <c r="E77" s="5"/>
      <c r="F77" s="5"/>
      <c r="G77" s="5"/>
      <c r="H77" s="5"/>
      <c r="I77" s="5"/>
      <c r="J77" s="5"/>
      <c r="K77" s="5"/>
      <c r="L77" s="5"/>
    </row>
    <row r="78" spans="1:12" ht="15.75">
      <c r="A78" s="7"/>
      <c r="B78" s="7"/>
      <c r="C78" s="5"/>
      <c r="D78" s="5"/>
      <c r="E78" s="5"/>
      <c r="F78" s="5"/>
      <c r="G78" s="5"/>
      <c r="H78" s="5"/>
      <c r="I78" s="5"/>
      <c r="J78" s="5"/>
      <c r="K78" s="5"/>
      <c r="L78" s="5"/>
    </row>
    <row r="79" spans="1:12" ht="15.75">
      <c r="A79" s="7"/>
      <c r="B79" s="7"/>
      <c r="C79" s="5"/>
      <c r="D79" s="5"/>
      <c r="E79" s="5"/>
      <c r="F79" s="5"/>
      <c r="G79" s="5"/>
      <c r="H79" s="5"/>
      <c r="I79" s="5"/>
      <c r="J79" s="5"/>
      <c r="K79" s="5"/>
      <c r="L79" s="5"/>
    </row>
    <row r="80" spans="1:12" ht="15.75">
      <c r="A80" s="7"/>
      <c r="B80" s="7"/>
      <c r="C80" s="5"/>
      <c r="D80" s="5"/>
      <c r="E80" s="5"/>
      <c r="F80" s="5"/>
      <c r="G80" s="5"/>
      <c r="H80" s="5"/>
      <c r="I80" s="5"/>
      <c r="J80" s="5"/>
      <c r="K80" s="5"/>
      <c r="L80" s="5"/>
    </row>
  </sheetData>
  <sheetProtection/>
  <mergeCells count="1">
    <mergeCell ref="C4:J4"/>
  </mergeCells>
  <printOptions/>
  <pageMargins left="0.7" right="0.7" top="0.75" bottom="0.75" header="0.3" footer="0.3"/>
  <pageSetup fitToHeight="2" fitToWidth="1" horizontalDpi="600" verticalDpi="600" orientation="landscape" scale="84" r:id="rId1"/>
</worksheet>
</file>

<file path=xl/worksheets/sheet17.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A5" sqref="A5"/>
    </sheetView>
  </sheetViews>
  <sheetFormatPr defaultColWidth="8.88671875" defaultRowHeight="15.75"/>
  <cols>
    <col min="1" max="1" width="20.77734375" style="0" customWidth="1"/>
    <col min="2" max="16" width="11.77734375" style="0" customWidth="1"/>
  </cols>
  <sheetData>
    <row r="1" spans="1:10" ht="20.25">
      <c r="A1" s="44" t="s">
        <v>163</v>
      </c>
      <c r="B1" s="39"/>
      <c r="C1" s="39"/>
      <c r="D1" s="39"/>
      <c r="E1" s="39"/>
      <c r="F1" s="39"/>
      <c r="G1" s="39"/>
      <c r="H1" s="39"/>
      <c r="I1" s="39"/>
      <c r="J1" s="39"/>
    </row>
    <row r="2" spans="1:10" ht="20.25">
      <c r="A2" s="44" t="s">
        <v>174</v>
      </c>
      <c r="B2" s="39"/>
      <c r="C2" s="7"/>
      <c r="D2" s="39"/>
      <c r="E2" s="39"/>
      <c r="F2" s="39"/>
      <c r="G2" s="39"/>
      <c r="H2" s="39"/>
      <c r="I2" s="39"/>
      <c r="J2" s="39"/>
    </row>
    <row r="3" spans="1:10" ht="15.75">
      <c r="A3" s="7"/>
      <c r="B3" s="7"/>
      <c r="C3" s="7"/>
      <c r="D3" s="7"/>
      <c r="E3" s="7"/>
      <c r="F3" s="7"/>
      <c r="G3" s="7"/>
      <c r="H3" s="7"/>
      <c r="I3" s="7"/>
      <c r="J3" s="7"/>
    </row>
    <row r="4" spans="1:10" ht="15.75">
      <c r="A4" s="40"/>
      <c r="B4" s="40"/>
      <c r="C4" s="64" t="s">
        <v>2</v>
      </c>
      <c r="D4" s="65"/>
      <c r="E4" s="65"/>
      <c r="F4" s="65"/>
      <c r="G4" s="65"/>
      <c r="H4" s="65"/>
      <c r="I4" s="65"/>
      <c r="J4" s="65"/>
    </row>
    <row r="5" spans="1:10" ht="31.5">
      <c r="A5" s="15" t="s">
        <v>0</v>
      </c>
      <c r="B5" s="33" t="s">
        <v>148</v>
      </c>
      <c r="C5" s="33" t="s">
        <v>149</v>
      </c>
      <c r="D5" s="16" t="s">
        <v>6</v>
      </c>
      <c r="E5" s="16" t="s">
        <v>7</v>
      </c>
      <c r="F5" s="16" t="s">
        <v>8</v>
      </c>
      <c r="G5" s="33" t="s">
        <v>150</v>
      </c>
      <c r="H5" s="16" t="s">
        <v>11</v>
      </c>
      <c r="I5" s="16" t="s">
        <v>12</v>
      </c>
      <c r="J5" s="33" t="s">
        <v>151</v>
      </c>
    </row>
    <row r="6" spans="1:10" ht="15.75">
      <c r="A6" s="7"/>
      <c r="B6" s="7"/>
      <c r="C6" s="7"/>
      <c r="D6" s="7"/>
      <c r="E6" s="7"/>
      <c r="F6" s="7"/>
      <c r="G6" s="41"/>
      <c r="H6" s="7"/>
      <c r="I6" s="7"/>
      <c r="J6" s="7"/>
    </row>
    <row r="7" spans="1:10" ht="15.75">
      <c r="A7" s="39" t="s">
        <v>1</v>
      </c>
      <c r="B7" s="18">
        <v>557347</v>
      </c>
      <c r="C7" s="18">
        <f aca="true" t="shared" si="0" ref="C7:J7">+C9+C16</f>
        <v>187</v>
      </c>
      <c r="D7" s="18">
        <f t="shared" si="0"/>
        <v>971</v>
      </c>
      <c r="E7" s="18">
        <f t="shared" si="0"/>
        <v>3448</v>
      </c>
      <c r="F7" s="18">
        <f t="shared" si="0"/>
        <v>37717</v>
      </c>
      <c r="G7" s="18">
        <f t="shared" si="0"/>
        <v>56572</v>
      </c>
      <c r="H7" s="18">
        <f t="shared" si="0"/>
        <v>79117</v>
      </c>
      <c r="I7" s="18">
        <f t="shared" si="0"/>
        <v>328319</v>
      </c>
      <c r="J7" s="18">
        <f t="shared" si="0"/>
        <v>51203</v>
      </c>
    </row>
    <row r="8" spans="1:10" ht="15.75">
      <c r="A8" s="7"/>
      <c r="B8" s="5"/>
      <c r="C8" s="18"/>
      <c r="D8" s="18"/>
      <c r="E8" s="18"/>
      <c r="F8" s="18"/>
      <c r="G8" s="18"/>
      <c r="H8" s="18"/>
      <c r="I8" s="18"/>
      <c r="J8" s="18"/>
    </row>
    <row r="9" spans="1:10" ht="15.75">
      <c r="A9" s="39" t="s">
        <v>77</v>
      </c>
      <c r="B9" s="5">
        <v>264225</v>
      </c>
      <c r="C9" s="37">
        <f aca="true" t="shared" si="1" ref="C9:J9">SUM(C10:C14)</f>
        <v>3</v>
      </c>
      <c r="D9" s="37">
        <f t="shared" si="1"/>
        <v>649</v>
      </c>
      <c r="E9" s="37">
        <f t="shared" si="1"/>
        <v>1533</v>
      </c>
      <c r="F9" s="37">
        <f t="shared" si="1"/>
        <v>28206</v>
      </c>
      <c r="G9" s="37">
        <f t="shared" si="1"/>
        <v>38349</v>
      </c>
      <c r="H9" s="37">
        <f t="shared" si="1"/>
        <v>31564</v>
      </c>
      <c r="I9" s="37">
        <f t="shared" si="1"/>
        <v>133928</v>
      </c>
      <c r="J9" s="37">
        <f t="shared" si="1"/>
        <v>29996</v>
      </c>
    </row>
    <row r="10" spans="1:10" ht="15.75">
      <c r="A10" s="42" t="s">
        <v>78</v>
      </c>
      <c r="B10" s="5">
        <v>46367</v>
      </c>
      <c r="C10" s="23">
        <v>2</v>
      </c>
      <c r="D10" s="5">
        <v>191</v>
      </c>
      <c r="E10" s="5">
        <v>404</v>
      </c>
      <c r="F10" s="5">
        <v>5288</v>
      </c>
      <c r="G10" s="5">
        <v>8910</v>
      </c>
      <c r="H10" s="5">
        <v>5702</v>
      </c>
      <c r="I10" s="5">
        <v>20303</v>
      </c>
      <c r="J10" s="5">
        <v>5569</v>
      </c>
    </row>
    <row r="11" spans="1:10" ht="15.75">
      <c r="A11" s="42" t="s">
        <v>79</v>
      </c>
      <c r="B11" s="5">
        <v>77831</v>
      </c>
      <c r="C11" s="23">
        <v>1</v>
      </c>
      <c r="D11" s="5">
        <v>254</v>
      </c>
      <c r="E11" s="5">
        <v>570</v>
      </c>
      <c r="F11" s="5">
        <v>10521</v>
      </c>
      <c r="G11" s="5">
        <v>13881</v>
      </c>
      <c r="H11" s="5">
        <v>10555</v>
      </c>
      <c r="I11" s="5">
        <v>32863</v>
      </c>
      <c r="J11" s="5">
        <v>9187</v>
      </c>
    </row>
    <row r="12" spans="1:10" ht="15.75">
      <c r="A12" s="42" t="s">
        <v>80</v>
      </c>
      <c r="B12" s="5">
        <v>72996</v>
      </c>
      <c r="C12" s="18">
        <v>0</v>
      </c>
      <c r="D12" s="5">
        <v>104</v>
      </c>
      <c r="E12" s="5">
        <v>249</v>
      </c>
      <c r="F12" s="5">
        <v>6130</v>
      </c>
      <c r="G12" s="5">
        <v>7765</v>
      </c>
      <c r="H12" s="5">
        <v>6241</v>
      </c>
      <c r="I12" s="5">
        <v>49020</v>
      </c>
      <c r="J12" s="5">
        <v>3487</v>
      </c>
    </row>
    <row r="13" spans="1:10" ht="15.75">
      <c r="A13" s="42" t="s">
        <v>81</v>
      </c>
      <c r="B13" s="5">
        <v>59338</v>
      </c>
      <c r="C13" s="18">
        <v>0</v>
      </c>
      <c r="D13" s="5">
        <v>87</v>
      </c>
      <c r="E13" s="5">
        <v>278</v>
      </c>
      <c r="F13" s="5">
        <v>5891</v>
      </c>
      <c r="G13" s="5">
        <v>6735</v>
      </c>
      <c r="H13" s="5">
        <v>8139</v>
      </c>
      <c r="I13" s="5">
        <v>27518</v>
      </c>
      <c r="J13" s="5">
        <v>10690</v>
      </c>
    </row>
    <row r="14" spans="1:10" ht="15.75">
      <c r="A14" s="42" t="s">
        <v>82</v>
      </c>
      <c r="B14" s="5">
        <v>7693</v>
      </c>
      <c r="C14" s="18">
        <v>0</v>
      </c>
      <c r="D14" s="5">
        <v>13</v>
      </c>
      <c r="E14" s="5">
        <v>32</v>
      </c>
      <c r="F14" s="5">
        <v>376</v>
      </c>
      <c r="G14" s="5">
        <v>1058</v>
      </c>
      <c r="H14" s="5">
        <v>927</v>
      </c>
      <c r="I14" s="5">
        <v>4224</v>
      </c>
      <c r="J14" s="5">
        <v>1063</v>
      </c>
    </row>
    <row r="15" spans="1:10" ht="15.75">
      <c r="A15" s="7"/>
      <c r="B15" s="5"/>
      <c r="C15" s="23"/>
      <c r="D15" s="23"/>
      <c r="E15" s="23"/>
      <c r="F15" s="23"/>
      <c r="G15" s="23"/>
      <c r="H15" s="23"/>
      <c r="I15" s="23"/>
      <c r="J15" s="23"/>
    </row>
    <row r="16" spans="1:10" ht="15.75">
      <c r="A16" s="39" t="s">
        <v>83</v>
      </c>
      <c r="B16" s="5">
        <v>293122</v>
      </c>
      <c r="C16" s="23">
        <f aca="true" t="shared" si="2" ref="C16:J16">SUM(C17:C73)</f>
        <v>184</v>
      </c>
      <c r="D16" s="23">
        <f t="shared" si="2"/>
        <v>322</v>
      </c>
      <c r="E16" s="23">
        <f t="shared" si="2"/>
        <v>1915</v>
      </c>
      <c r="F16" s="23">
        <f t="shared" si="2"/>
        <v>9511</v>
      </c>
      <c r="G16" s="23">
        <f t="shared" si="2"/>
        <v>18223</v>
      </c>
      <c r="H16" s="23">
        <f t="shared" si="2"/>
        <v>47553</v>
      </c>
      <c r="I16" s="23">
        <f t="shared" si="2"/>
        <v>194391</v>
      </c>
      <c r="J16" s="23">
        <f t="shared" si="2"/>
        <v>21207</v>
      </c>
    </row>
    <row r="17" spans="1:10" ht="15.75">
      <c r="A17" s="7" t="s">
        <v>84</v>
      </c>
      <c r="B17" s="5">
        <v>13733</v>
      </c>
      <c r="C17" s="5">
        <v>5</v>
      </c>
      <c r="D17" s="5">
        <v>7</v>
      </c>
      <c r="E17" s="5">
        <v>83</v>
      </c>
      <c r="F17" s="5">
        <v>533</v>
      </c>
      <c r="G17" s="5">
        <v>1026</v>
      </c>
      <c r="H17" s="5">
        <v>2427</v>
      </c>
      <c r="I17" s="5">
        <v>8889</v>
      </c>
      <c r="J17" s="5">
        <v>768</v>
      </c>
    </row>
    <row r="18" spans="1:10" ht="15.75">
      <c r="A18" s="7" t="s">
        <v>85</v>
      </c>
      <c r="B18" s="5">
        <v>900</v>
      </c>
      <c r="C18" s="5">
        <v>4</v>
      </c>
      <c r="D18" s="18">
        <v>0</v>
      </c>
      <c r="E18" s="5">
        <v>6</v>
      </c>
      <c r="F18" s="5">
        <v>1</v>
      </c>
      <c r="G18" s="5">
        <v>136</v>
      </c>
      <c r="H18" s="5">
        <v>194</v>
      </c>
      <c r="I18" s="5">
        <v>543</v>
      </c>
      <c r="J18" s="5">
        <v>20</v>
      </c>
    </row>
    <row r="19" spans="1:10" ht="15.75">
      <c r="A19" s="7" t="s">
        <v>86</v>
      </c>
      <c r="B19" s="5">
        <v>5830</v>
      </c>
      <c r="C19" s="5">
        <v>5</v>
      </c>
      <c r="D19" s="5">
        <v>3</v>
      </c>
      <c r="E19" s="5">
        <v>59</v>
      </c>
      <c r="F19" s="5">
        <v>93</v>
      </c>
      <c r="G19" s="5">
        <v>288</v>
      </c>
      <c r="H19" s="5">
        <v>772</v>
      </c>
      <c r="I19" s="5">
        <v>4458</v>
      </c>
      <c r="J19" s="5">
        <v>157</v>
      </c>
    </row>
    <row r="20" spans="1:10" ht="15.75">
      <c r="A20" s="7" t="s">
        <v>87</v>
      </c>
      <c r="B20" s="5">
        <v>1897</v>
      </c>
      <c r="C20" s="5">
        <v>5</v>
      </c>
      <c r="D20" s="5">
        <v>1</v>
      </c>
      <c r="E20" s="5">
        <v>20</v>
      </c>
      <c r="F20" s="5">
        <v>9</v>
      </c>
      <c r="G20" s="5">
        <v>160</v>
      </c>
      <c r="H20" s="5">
        <v>315</v>
      </c>
      <c r="I20" s="5">
        <v>1330</v>
      </c>
      <c r="J20" s="5">
        <v>62</v>
      </c>
    </row>
    <row r="21" spans="1:10" ht="15.75">
      <c r="A21" s="7" t="s">
        <v>88</v>
      </c>
      <c r="B21" s="5">
        <v>1906</v>
      </c>
      <c r="C21" s="18">
        <v>0</v>
      </c>
      <c r="D21" s="5">
        <v>1</v>
      </c>
      <c r="E21" s="5">
        <v>15</v>
      </c>
      <c r="F21" s="5">
        <v>19</v>
      </c>
      <c r="G21" s="5">
        <v>142</v>
      </c>
      <c r="H21" s="5">
        <v>306</v>
      </c>
      <c r="I21" s="5">
        <v>1380</v>
      </c>
      <c r="J21" s="5">
        <v>43</v>
      </c>
    </row>
    <row r="22" spans="1:10" ht="15.75">
      <c r="A22" s="7" t="s">
        <v>89</v>
      </c>
      <c r="B22" s="5">
        <v>3631</v>
      </c>
      <c r="C22" s="5">
        <v>1</v>
      </c>
      <c r="D22" s="5">
        <v>4</v>
      </c>
      <c r="E22" s="5">
        <v>44</v>
      </c>
      <c r="F22" s="5">
        <v>58</v>
      </c>
      <c r="G22" s="5">
        <v>244</v>
      </c>
      <c r="H22" s="5">
        <v>640</v>
      </c>
      <c r="I22" s="5">
        <v>2518</v>
      </c>
      <c r="J22" s="5">
        <v>123</v>
      </c>
    </row>
    <row r="23" spans="1:10" ht="15.75">
      <c r="A23" s="7" t="s">
        <v>90</v>
      </c>
      <c r="B23" s="5">
        <v>2814</v>
      </c>
      <c r="C23" s="5">
        <v>1</v>
      </c>
      <c r="D23" s="18">
        <v>0</v>
      </c>
      <c r="E23" s="5">
        <v>24</v>
      </c>
      <c r="F23" s="5">
        <v>34</v>
      </c>
      <c r="G23" s="5">
        <v>193</v>
      </c>
      <c r="H23" s="5">
        <v>375</v>
      </c>
      <c r="I23" s="5">
        <v>2146</v>
      </c>
      <c r="J23" s="5">
        <v>42</v>
      </c>
    </row>
    <row r="24" spans="1:10" ht="15.75">
      <c r="A24" s="7" t="s">
        <v>91</v>
      </c>
      <c r="B24" s="5">
        <v>1235</v>
      </c>
      <c r="C24" s="5">
        <v>1</v>
      </c>
      <c r="D24" s="18">
        <v>0</v>
      </c>
      <c r="E24" s="5">
        <v>7</v>
      </c>
      <c r="F24" s="5">
        <v>6</v>
      </c>
      <c r="G24" s="5">
        <v>117</v>
      </c>
      <c r="H24" s="5">
        <v>254</v>
      </c>
      <c r="I24" s="5">
        <v>833</v>
      </c>
      <c r="J24" s="5">
        <v>18</v>
      </c>
    </row>
    <row r="25" spans="1:10" ht="15.75">
      <c r="A25" s="7" t="s">
        <v>92</v>
      </c>
      <c r="B25" s="5">
        <v>1451</v>
      </c>
      <c r="C25" s="5">
        <v>8</v>
      </c>
      <c r="D25" s="18">
        <v>0</v>
      </c>
      <c r="E25" s="5">
        <v>17</v>
      </c>
      <c r="F25" s="5">
        <v>7</v>
      </c>
      <c r="G25" s="5">
        <v>178</v>
      </c>
      <c r="H25" s="5">
        <v>365</v>
      </c>
      <c r="I25" s="5">
        <v>859</v>
      </c>
      <c r="J25" s="5">
        <v>25</v>
      </c>
    </row>
    <row r="26" spans="1:10" ht="15.75">
      <c r="A26" s="7" t="s">
        <v>93</v>
      </c>
      <c r="B26" s="5">
        <v>1074</v>
      </c>
      <c r="C26" s="5">
        <v>1</v>
      </c>
      <c r="D26" s="5">
        <v>1</v>
      </c>
      <c r="E26" s="5">
        <v>2</v>
      </c>
      <c r="F26" s="5">
        <v>18</v>
      </c>
      <c r="G26" s="5">
        <v>95</v>
      </c>
      <c r="H26" s="5">
        <v>199</v>
      </c>
      <c r="I26" s="5">
        <v>730</v>
      </c>
      <c r="J26" s="5">
        <v>29</v>
      </c>
    </row>
    <row r="27" spans="1:10" ht="15.75">
      <c r="A27" s="7" t="s">
        <v>94</v>
      </c>
      <c r="B27" s="5">
        <v>1587</v>
      </c>
      <c r="C27" s="18">
        <v>0</v>
      </c>
      <c r="D27" s="18">
        <v>0</v>
      </c>
      <c r="E27" s="5">
        <v>11</v>
      </c>
      <c r="F27" s="5">
        <v>8</v>
      </c>
      <c r="G27" s="5">
        <v>82</v>
      </c>
      <c r="H27" s="5">
        <v>222</v>
      </c>
      <c r="I27" s="5">
        <v>1232</v>
      </c>
      <c r="J27" s="5">
        <v>32</v>
      </c>
    </row>
    <row r="28" spans="1:10" ht="15.75">
      <c r="A28" s="7" t="s">
        <v>95</v>
      </c>
      <c r="B28" s="5">
        <v>812</v>
      </c>
      <c r="C28" s="5">
        <v>1</v>
      </c>
      <c r="D28" s="18">
        <v>0</v>
      </c>
      <c r="E28" s="5">
        <v>5</v>
      </c>
      <c r="F28" s="5">
        <v>3</v>
      </c>
      <c r="G28" s="5">
        <v>105</v>
      </c>
      <c r="H28" s="5">
        <v>178</v>
      </c>
      <c r="I28" s="5">
        <v>505</v>
      </c>
      <c r="J28" s="5">
        <v>16</v>
      </c>
    </row>
    <row r="29" spans="1:10" ht="15.75">
      <c r="A29" s="7" t="s">
        <v>96</v>
      </c>
      <c r="B29" s="5">
        <v>6118</v>
      </c>
      <c r="C29" s="5">
        <v>13</v>
      </c>
      <c r="D29" s="5">
        <v>7</v>
      </c>
      <c r="E29" s="5">
        <v>38</v>
      </c>
      <c r="F29" s="5">
        <v>168</v>
      </c>
      <c r="G29" s="5">
        <v>414</v>
      </c>
      <c r="H29" s="5">
        <v>829</v>
      </c>
      <c r="I29" s="5">
        <v>4379</v>
      </c>
      <c r="J29" s="5">
        <v>283</v>
      </c>
    </row>
    <row r="30" spans="1:10" ht="15.75">
      <c r="A30" s="43" t="s">
        <v>97</v>
      </c>
      <c r="B30" s="5">
        <v>35182</v>
      </c>
      <c r="C30" s="5">
        <v>7</v>
      </c>
      <c r="D30" s="5">
        <v>69</v>
      </c>
      <c r="E30" s="5">
        <v>304</v>
      </c>
      <c r="F30" s="5">
        <v>1810</v>
      </c>
      <c r="G30" s="5">
        <v>2389</v>
      </c>
      <c r="H30" s="5">
        <v>6057</v>
      </c>
      <c r="I30" s="5">
        <v>21117</v>
      </c>
      <c r="J30" s="5">
        <v>3436</v>
      </c>
    </row>
    <row r="31" spans="1:10" ht="15.75">
      <c r="A31" s="43" t="s">
        <v>98</v>
      </c>
      <c r="B31" s="5">
        <v>719</v>
      </c>
      <c r="C31" s="5">
        <v>7</v>
      </c>
      <c r="D31" s="5">
        <v>1</v>
      </c>
      <c r="E31" s="5">
        <v>1</v>
      </c>
      <c r="F31" s="5">
        <v>3</v>
      </c>
      <c r="G31" s="5">
        <v>53</v>
      </c>
      <c r="H31" s="5">
        <v>217</v>
      </c>
      <c r="I31" s="5">
        <v>425</v>
      </c>
      <c r="J31" s="5">
        <v>19</v>
      </c>
    </row>
    <row r="32" spans="1:10" ht="15.75">
      <c r="A32" s="7" t="s">
        <v>99</v>
      </c>
      <c r="B32" s="5">
        <v>1018</v>
      </c>
      <c r="C32" s="5">
        <v>3</v>
      </c>
      <c r="D32" s="18">
        <v>0</v>
      </c>
      <c r="E32" s="5">
        <v>22</v>
      </c>
      <c r="F32" s="5">
        <v>5</v>
      </c>
      <c r="G32" s="5">
        <v>172</v>
      </c>
      <c r="H32" s="5">
        <v>238</v>
      </c>
      <c r="I32" s="5">
        <v>558</v>
      </c>
      <c r="J32" s="5">
        <v>23</v>
      </c>
    </row>
    <row r="33" spans="1:10" ht="15.75">
      <c r="A33" s="7" t="s">
        <v>100</v>
      </c>
      <c r="B33" s="5">
        <v>1476</v>
      </c>
      <c r="C33" s="5">
        <v>1</v>
      </c>
      <c r="D33" s="5">
        <v>1</v>
      </c>
      <c r="E33" s="5">
        <v>11</v>
      </c>
      <c r="F33" s="5">
        <v>8</v>
      </c>
      <c r="G33" s="5">
        <v>73</v>
      </c>
      <c r="H33" s="5">
        <v>235</v>
      </c>
      <c r="I33" s="5">
        <v>1100</v>
      </c>
      <c r="J33" s="5">
        <v>48</v>
      </c>
    </row>
    <row r="34" spans="1:10" ht="15.75">
      <c r="A34" s="7" t="s">
        <v>101</v>
      </c>
      <c r="B34" s="5">
        <v>1585</v>
      </c>
      <c r="C34" s="5">
        <v>3</v>
      </c>
      <c r="D34" s="18">
        <v>0</v>
      </c>
      <c r="E34" s="5">
        <v>12</v>
      </c>
      <c r="F34" s="5">
        <v>16</v>
      </c>
      <c r="G34" s="5">
        <v>68</v>
      </c>
      <c r="H34" s="5">
        <v>273</v>
      </c>
      <c r="I34" s="5">
        <v>1164</v>
      </c>
      <c r="J34" s="5">
        <v>52</v>
      </c>
    </row>
    <row r="35" spans="1:10" ht="15.75">
      <c r="A35" s="7" t="s">
        <v>102</v>
      </c>
      <c r="B35" s="5">
        <v>931</v>
      </c>
      <c r="C35" s="5">
        <v>4</v>
      </c>
      <c r="D35" s="5">
        <v>1</v>
      </c>
      <c r="E35" s="5">
        <v>6</v>
      </c>
      <c r="F35" s="5">
        <v>15</v>
      </c>
      <c r="G35" s="5">
        <v>153</v>
      </c>
      <c r="H35" s="5">
        <v>257</v>
      </c>
      <c r="I35" s="5">
        <v>475</v>
      </c>
      <c r="J35" s="5">
        <v>24</v>
      </c>
    </row>
    <row r="36" spans="1:10" ht="15.75">
      <c r="A36" s="7" t="s">
        <v>103</v>
      </c>
      <c r="B36" s="5">
        <v>100</v>
      </c>
      <c r="C36" s="18">
        <v>0</v>
      </c>
      <c r="D36" s="18">
        <v>0</v>
      </c>
      <c r="E36" s="18">
        <v>0</v>
      </c>
      <c r="F36" s="18">
        <v>0</v>
      </c>
      <c r="G36" s="5">
        <v>3</v>
      </c>
      <c r="H36" s="5">
        <v>38</v>
      </c>
      <c r="I36" s="5">
        <v>56</v>
      </c>
      <c r="J36" s="5">
        <v>3</v>
      </c>
    </row>
    <row r="37" spans="1:10" ht="15.75">
      <c r="A37" s="7" t="s">
        <v>104</v>
      </c>
      <c r="B37" s="5">
        <v>1341</v>
      </c>
      <c r="C37" s="5">
        <v>5</v>
      </c>
      <c r="D37" s="18">
        <v>0</v>
      </c>
      <c r="E37" s="5">
        <v>8</v>
      </c>
      <c r="F37" s="5">
        <v>6</v>
      </c>
      <c r="G37" s="5">
        <v>157</v>
      </c>
      <c r="H37" s="5">
        <v>251</v>
      </c>
      <c r="I37" s="5">
        <v>898</v>
      </c>
      <c r="J37" s="5">
        <v>21</v>
      </c>
    </row>
    <row r="38" spans="1:10" ht="15.75">
      <c r="A38" s="7" t="s">
        <v>105</v>
      </c>
      <c r="B38" s="5">
        <v>2212</v>
      </c>
      <c r="C38" s="5">
        <v>5</v>
      </c>
      <c r="D38" s="5">
        <v>2</v>
      </c>
      <c r="E38" s="5">
        <v>22</v>
      </c>
      <c r="F38" s="5">
        <v>32</v>
      </c>
      <c r="G38" s="5">
        <v>118</v>
      </c>
      <c r="H38" s="5">
        <v>436</v>
      </c>
      <c r="I38" s="5">
        <v>1561</v>
      </c>
      <c r="J38" s="5">
        <v>41</v>
      </c>
    </row>
    <row r="39" spans="1:10" ht="15.75">
      <c r="A39" s="7" t="s">
        <v>106</v>
      </c>
      <c r="B39" s="5">
        <v>316</v>
      </c>
      <c r="C39" s="5">
        <v>1</v>
      </c>
      <c r="D39" s="18">
        <v>0</v>
      </c>
      <c r="E39" s="5">
        <v>4</v>
      </c>
      <c r="F39" s="18">
        <v>0</v>
      </c>
      <c r="G39" s="5">
        <v>40</v>
      </c>
      <c r="H39" s="5">
        <v>114</v>
      </c>
      <c r="I39" s="5">
        <v>151</v>
      </c>
      <c r="J39" s="5">
        <v>7</v>
      </c>
    </row>
    <row r="40" spans="1:10" ht="15.75">
      <c r="A40" s="7" t="s">
        <v>107</v>
      </c>
      <c r="B40" s="5">
        <v>1642</v>
      </c>
      <c r="C40" s="5">
        <v>2</v>
      </c>
      <c r="D40" s="18">
        <v>0</v>
      </c>
      <c r="E40" s="5">
        <v>5</v>
      </c>
      <c r="F40" s="5">
        <v>6</v>
      </c>
      <c r="G40" s="5">
        <v>55</v>
      </c>
      <c r="H40" s="5">
        <v>217</v>
      </c>
      <c r="I40" s="5">
        <v>1336</v>
      </c>
      <c r="J40" s="5">
        <v>23</v>
      </c>
    </row>
    <row r="41" spans="1:10" ht="15.75">
      <c r="A41" s="7" t="s">
        <v>108</v>
      </c>
      <c r="B41" s="5">
        <v>1454</v>
      </c>
      <c r="C41" s="5">
        <v>8</v>
      </c>
      <c r="D41" s="18">
        <v>0</v>
      </c>
      <c r="E41" s="5">
        <v>12</v>
      </c>
      <c r="F41" s="5">
        <v>13</v>
      </c>
      <c r="G41" s="5">
        <v>74</v>
      </c>
      <c r="H41" s="5">
        <v>285</v>
      </c>
      <c r="I41" s="5">
        <v>1044</v>
      </c>
      <c r="J41" s="5">
        <v>26</v>
      </c>
    </row>
    <row r="42" spans="1:10" ht="15.75">
      <c r="A42" s="7" t="s">
        <v>109</v>
      </c>
      <c r="B42" s="5">
        <v>30236</v>
      </c>
      <c r="C42" s="5">
        <v>2</v>
      </c>
      <c r="D42" s="5">
        <v>47</v>
      </c>
      <c r="E42" s="5">
        <v>131</v>
      </c>
      <c r="F42" s="5">
        <v>1096</v>
      </c>
      <c r="G42" s="5">
        <v>822</v>
      </c>
      <c r="H42" s="5">
        <v>4073</v>
      </c>
      <c r="I42" s="5">
        <v>20894</v>
      </c>
      <c r="J42" s="5">
        <v>3173</v>
      </c>
    </row>
    <row r="43" spans="1:10" ht="15.75">
      <c r="A43" s="7" t="s">
        <v>110</v>
      </c>
      <c r="B43" s="5">
        <v>931</v>
      </c>
      <c r="C43" s="5">
        <v>2</v>
      </c>
      <c r="D43" s="5">
        <v>2</v>
      </c>
      <c r="E43" s="5">
        <v>5</v>
      </c>
      <c r="F43" s="5">
        <v>6</v>
      </c>
      <c r="G43" s="5">
        <v>88</v>
      </c>
      <c r="H43" s="5">
        <v>178</v>
      </c>
      <c r="I43" s="5">
        <v>626</v>
      </c>
      <c r="J43" s="5">
        <v>26</v>
      </c>
    </row>
    <row r="44" spans="1:10" ht="15.75">
      <c r="A44" s="7" t="s">
        <v>111</v>
      </c>
      <c r="B44" s="5">
        <v>23077</v>
      </c>
      <c r="C44" s="5">
        <v>8</v>
      </c>
      <c r="D44" s="5">
        <v>29</v>
      </c>
      <c r="E44" s="5">
        <v>126</v>
      </c>
      <c r="F44" s="5">
        <v>1097</v>
      </c>
      <c r="G44" s="5">
        <v>1419</v>
      </c>
      <c r="H44" s="5">
        <v>3162</v>
      </c>
      <c r="I44" s="5">
        <v>14312</v>
      </c>
      <c r="J44" s="5">
        <v>2932</v>
      </c>
    </row>
    <row r="45" spans="1:10" ht="15.75">
      <c r="A45" s="7" t="s">
        <v>112</v>
      </c>
      <c r="B45" s="5">
        <v>7946</v>
      </c>
      <c r="C45" s="5">
        <v>4</v>
      </c>
      <c r="D45" s="5">
        <v>5</v>
      </c>
      <c r="E45" s="5">
        <v>52</v>
      </c>
      <c r="F45" s="5">
        <v>237</v>
      </c>
      <c r="G45" s="5">
        <v>439</v>
      </c>
      <c r="H45" s="5">
        <v>1546</v>
      </c>
      <c r="I45" s="5">
        <v>5088</v>
      </c>
      <c r="J45" s="5">
        <v>579</v>
      </c>
    </row>
    <row r="46" spans="1:10" ht="15.75">
      <c r="A46" s="7" t="s">
        <v>113</v>
      </c>
      <c r="B46" s="5">
        <v>6726</v>
      </c>
      <c r="C46" s="5">
        <v>3</v>
      </c>
      <c r="D46" s="5">
        <v>11</v>
      </c>
      <c r="E46" s="5">
        <v>76</v>
      </c>
      <c r="F46" s="5">
        <v>223</v>
      </c>
      <c r="G46" s="5">
        <v>292</v>
      </c>
      <c r="H46" s="5">
        <v>1339</v>
      </c>
      <c r="I46" s="5">
        <v>4503</v>
      </c>
      <c r="J46" s="5">
        <v>282</v>
      </c>
    </row>
    <row r="47" spans="1:10" ht="15.75">
      <c r="A47" s="7" t="s">
        <v>114</v>
      </c>
      <c r="B47" s="5">
        <v>17509</v>
      </c>
      <c r="C47" s="5">
        <v>6</v>
      </c>
      <c r="D47" s="5">
        <v>22</v>
      </c>
      <c r="E47" s="5">
        <v>82</v>
      </c>
      <c r="F47" s="5">
        <v>695</v>
      </c>
      <c r="G47" s="5">
        <v>1224</v>
      </c>
      <c r="H47" s="5">
        <v>3200</v>
      </c>
      <c r="I47" s="5">
        <v>11104</v>
      </c>
      <c r="J47" s="5">
        <v>1182</v>
      </c>
    </row>
    <row r="48" spans="1:10" ht="15.75">
      <c r="A48" s="7" t="s">
        <v>115</v>
      </c>
      <c r="B48" s="5">
        <v>2011</v>
      </c>
      <c r="C48" s="5">
        <v>4</v>
      </c>
      <c r="D48" s="5">
        <v>1</v>
      </c>
      <c r="E48" s="5">
        <v>12</v>
      </c>
      <c r="F48" s="5">
        <v>18</v>
      </c>
      <c r="G48" s="5">
        <v>66</v>
      </c>
      <c r="H48" s="5">
        <v>275</v>
      </c>
      <c r="I48" s="5">
        <v>1559</v>
      </c>
      <c r="J48" s="5">
        <v>80</v>
      </c>
    </row>
    <row r="49" spans="1:10" ht="15.75">
      <c r="A49" s="7" t="s">
        <v>116</v>
      </c>
      <c r="B49" s="5">
        <v>8601</v>
      </c>
      <c r="C49" s="5">
        <v>6</v>
      </c>
      <c r="D49" s="5">
        <v>17</v>
      </c>
      <c r="E49" s="5">
        <v>66</v>
      </c>
      <c r="F49" s="5">
        <v>232</v>
      </c>
      <c r="G49" s="5">
        <v>721</v>
      </c>
      <c r="H49" s="5">
        <v>1267</v>
      </c>
      <c r="I49" s="5">
        <v>5979</v>
      </c>
      <c r="J49" s="5">
        <v>319</v>
      </c>
    </row>
    <row r="50" spans="1:10" ht="15.75">
      <c r="A50" s="7" t="s">
        <v>117</v>
      </c>
      <c r="B50" s="5">
        <v>572</v>
      </c>
      <c r="C50" s="5">
        <v>0</v>
      </c>
      <c r="D50" s="5">
        <v>1</v>
      </c>
      <c r="E50" s="5">
        <v>4</v>
      </c>
      <c r="F50" s="5">
        <v>9</v>
      </c>
      <c r="G50" s="5">
        <v>51</v>
      </c>
      <c r="H50" s="5">
        <v>130</v>
      </c>
      <c r="I50" s="5">
        <v>362</v>
      </c>
      <c r="J50" s="5">
        <v>15</v>
      </c>
    </row>
    <row r="51" spans="1:10" ht="15.75">
      <c r="A51" s="7" t="s">
        <v>118</v>
      </c>
      <c r="B51" s="5">
        <v>2994</v>
      </c>
      <c r="C51" s="5">
        <v>2</v>
      </c>
      <c r="D51" s="5">
        <v>2</v>
      </c>
      <c r="E51" s="5">
        <v>14</v>
      </c>
      <c r="F51" s="5">
        <v>25</v>
      </c>
      <c r="G51" s="5">
        <v>75</v>
      </c>
      <c r="H51" s="5">
        <v>662</v>
      </c>
      <c r="I51" s="5">
        <v>2111</v>
      </c>
      <c r="J51" s="5">
        <v>105</v>
      </c>
    </row>
    <row r="52" spans="1:10" ht="15.75">
      <c r="A52" s="7" t="s">
        <v>119</v>
      </c>
      <c r="B52" s="5">
        <v>910</v>
      </c>
      <c r="C52" s="5">
        <v>3</v>
      </c>
      <c r="D52" s="18">
        <v>0</v>
      </c>
      <c r="E52" s="5">
        <v>12</v>
      </c>
      <c r="F52" s="5">
        <v>7</v>
      </c>
      <c r="G52" s="5">
        <v>98</v>
      </c>
      <c r="H52" s="5">
        <v>201</v>
      </c>
      <c r="I52" s="5">
        <v>570</v>
      </c>
      <c r="J52" s="5">
        <v>22</v>
      </c>
    </row>
    <row r="53" spans="1:10" ht="15.75">
      <c r="A53" s="7" t="s">
        <v>120</v>
      </c>
      <c r="B53" s="5">
        <v>1099</v>
      </c>
      <c r="C53" s="5">
        <v>3</v>
      </c>
      <c r="D53" s="18">
        <v>0</v>
      </c>
      <c r="E53" s="5">
        <v>9</v>
      </c>
      <c r="F53" s="5">
        <v>11</v>
      </c>
      <c r="G53" s="5">
        <v>71</v>
      </c>
      <c r="H53" s="5">
        <v>198</v>
      </c>
      <c r="I53" s="5">
        <v>760</v>
      </c>
      <c r="J53" s="5">
        <v>50</v>
      </c>
    </row>
    <row r="54" spans="1:10" ht="15.75">
      <c r="A54" s="7" t="s">
        <v>121</v>
      </c>
      <c r="B54" s="5">
        <v>4662</v>
      </c>
      <c r="C54" s="5">
        <v>2</v>
      </c>
      <c r="D54" s="5">
        <v>2</v>
      </c>
      <c r="E54" s="5">
        <v>34</v>
      </c>
      <c r="F54" s="5">
        <v>125</v>
      </c>
      <c r="G54" s="5">
        <v>297</v>
      </c>
      <c r="H54" s="5">
        <v>893</v>
      </c>
      <c r="I54" s="5">
        <v>3063</v>
      </c>
      <c r="J54" s="5">
        <v>248</v>
      </c>
    </row>
    <row r="55" spans="1:10" ht="15.75">
      <c r="A55" s="7" t="s">
        <v>122</v>
      </c>
      <c r="B55" s="5">
        <v>6099</v>
      </c>
      <c r="C55" s="5">
        <v>2</v>
      </c>
      <c r="D55" s="5">
        <v>4</v>
      </c>
      <c r="E55" s="5">
        <v>33</v>
      </c>
      <c r="F55" s="5">
        <v>197</v>
      </c>
      <c r="G55" s="5">
        <v>485</v>
      </c>
      <c r="H55" s="5">
        <v>885</v>
      </c>
      <c r="I55" s="5">
        <v>4179</v>
      </c>
      <c r="J55" s="5">
        <v>316</v>
      </c>
    </row>
    <row r="56" spans="1:10" ht="15.75">
      <c r="A56" s="7" t="s">
        <v>123</v>
      </c>
      <c r="B56" s="5">
        <v>2526</v>
      </c>
      <c r="C56" s="5">
        <v>4</v>
      </c>
      <c r="D56" s="18">
        <v>0</v>
      </c>
      <c r="E56" s="5">
        <v>27</v>
      </c>
      <c r="F56" s="5">
        <v>6</v>
      </c>
      <c r="G56" s="5">
        <v>192</v>
      </c>
      <c r="H56" s="5">
        <v>495</v>
      </c>
      <c r="I56" s="5">
        <v>1739</v>
      </c>
      <c r="J56" s="5">
        <v>67</v>
      </c>
    </row>
    <row r="57" spans="1:10" ht="15.75">
      <c r="A57" s="7" t="s">
        <v>124</v>
      </c>
      <c r="B57" s="5">
        <v>3168</v>
      </c>
      <c r="C57" s="5">
        <v>5</v>
      </c>
      <c r="D57" s="18">
        <v>0</v>
      </c>
      <c r="E57" s="5">
        <v>28</v>
      </c>
      <c r="F57" s="5">
        <v>49</v>
      </c>
      <c r="G57" s="5">
        <v>188</v>
      </c>
      <c r="H57" s="5">
        <v>580</v>
      </c>
      <c r="I57" s="5">
        <v>2229</v>
      </c>
      <c r="J57" s="5">
        <v>94</v>
      </c>
    </row>
    <row r="58" spans="1:10" ht="15.75">
      <c r="A58" s="7" t="s">
        <v>125</v>
      </c>
      <c r="B58" s="5">
        <v>5478</v>
      </c>
      <c r="C58" s="5">
        <v>2</v>
      </c>
      <c r="D58" s="5">
        <v>5</v>
      </c>
      <c r="E58" s="5">
        <v>56</v>
      </c>
      <c r="F58" s="5">
        <v>252</v>
      </c>
      <c r="G58" s="5">
        <v>306</v>
      </c>
      <c r="H58" s="5">
        <v>1102</v>
      </c>
      <c r="I58" s="5">
        <v>3452</v>
      </c>
      <c r="J58" s="5">
        <v>305</v>
      </c>
    </row>
    <row r="59" spans="1:10" ht="15.75">
      <c r="A59" s="7" t="s">
        <v>126</v>
      </c>
      <c r="B59" s="5">
        <v>633</v>
      </c>
      <c r="C59" s="18">
        <v>0</v>
      </c>
      <c r="D59" s="5">
        <v>1</v>
      </c>
      <c r="E59" s="5">
        <v>5</v>
      </c>
      <c r="F59" s="5">
        <v>5</v>
      </c>
      <c r="G59" s="5">
        <v>35</v>
      </c>
      <c r="H59" s="5">
        <v>100</v>
      </c>
      <c r="I59" s="5">
        <v>469</v>
      </c>
      <c r="J59" s="5">
        <v>18</v>
      </c>
    </row>
    <row r="60" spans="1:10" ht="15.75">
      <c r="A60" s="7" t="s">
        <v>127</v>
      </c>
      <c r="B60" s="5">
        <v>390</v>
      </c>
      <c r="C60" s="18">
        <v>0</v>
      </c>
      <c r="D60" s="5">
        <v>0</v>
      </c>
      <c r="E60" s="5">
        <v>4</v>
      </c>
      <c r="F60" s="5">
        <v>3</v>
      </c>
      <c r="G60" s="5">
        <v>24</v>
      </c>
      <c r="H60" s="5">
        <v>68</v>
      </c>
      <c r="I60" s="5">
        <v>279</v>
      </c>
      <c r="J60" s="5">
        <v>12</v>
      </c>
    </row>
    <row r="61" spans="1:10" ht="15.75">
      <c r="A61" s="7" t="s">
        <v>128</v>
      </c>
      <c r="B61" s="5">
        <v>606</v>
      </c>
      <c r="C61" s="5">
        <v>1</v>
      </c>
      <c r="D61" s="5">
        <v>5</v>
      </c>
      <c r="E61" s="5">
        <v>7</v>
      </c>
      <c r="F61" s="5">
        <v>9</v>
      </c>
      <c r="G61" s="5">
        <v>36</v>
      </c>
      <c r="H61" s="5">
        <v>103</v>
      </c>
      <c r="I61" s="5">
        <v>433</v>
      </c>
      <c r="J61" s="5">
        <v>13</v>
      </c>
    </row>
    <row r="62" spans="1:10" ht="15.75">
      <c r="A62" s="7" t="s">
        <v>129</v>
      </c>
      <c r="B62" s="5">
        <v>2025</v>
      </c>
      <c r="C62" s="5">
        <v>6</v>
      </c>
      <c r="D62" s="5">
        <v>2</v>
      </c>
      <c r="E62" s="5">
        <v>15</v>
      </c>
      <c r="F62" s="5">
        <v>6</v>
      </c>
      <c r="G62" s="5">
        <v>97</v>
      </c>
      <c r="H62" s="5">
        <v>455</v>
      </c>
      <c r="I62" s="5">
        <v>1407</v>
      </c>
      <c r="J62" s="5">
        <v>43</v>
      </c>
    </row>
    <row r="63" spans="1:10" ht="15.75">
      <c r="A63" s="7" t="s">
        <v>130</v>
      </c>
      <c r="B63" s="5">
        <v>37517</v>
      </c>
      <c r="C63" s="5">
        <v>2</v>
      </c>
      <c r="D63" s="5">
        <v>34</v>
      </c>
      <c r="E63" s="5">
        <v>162</v>
      </c>
      <c r="F63" s="5">
        <v>1047</v>
      </c>
      <c r="G63" s="5">
        <v>2083</v>
      </c>
      <c r="H63" s="5">
        <v>5256</v>
      </c>
      <c r="I63" s="5">
        <v>25716</v>
      </c>
      <c r="J63" s="5">
        <v>3219</v>
      </c>
    </row>
    <row r="64" spans="1:10" ht="15.75">
      <c r="A64" s="7" t="s">
        <v>131</v>
      </c>
      <c r="B64" s="5">
        <v>1817</v>
      </c>
      <c r="C64" s="5">
        <v>2</v>
      </c>
      <c r="D64" s="5">
        <v>3</v>
      </c>
      <c r="E64" s="5">
        <v>17</v>
      </c>
      <c r="F64" s="5">
        <v>29</v>
      </c>
      <c r="G64" s="5">
        <v>210</v>
      </c>
      <c r="H64" s="5">
        <v>393</v>
      </c>
      <c r="I64" s="5">
        <v>1131</v>
      </c>
      <c r="J64" s="5">
        <v>34</v>
      </c>
    </row>
    <row r="65" spans="1:10" ht="15.75">
      <c r="A65" s="7" t="s">
        <v>132</v>
      </c>
      <c r="B65" s="5">
        <v>542</v>
      </c>
      <c r="C65" s="5">
        <v>2</v>
      </c>
      <c r="D65" s="18">
        <v>0</v>
      </c>
      <c r="E65" s="5">
        <v>6</v>
      </c>
      <c r="F65" s="5">
        <v>5</v>
      </c>
      <c r="G65" s="5">
        <v>20</v>
      </c>
      <c r="H65" s="5">
        <v>131</v>
      </c>
      <c r="I65" s="5">
        <v>353</v>
      </c>
      <c r="J65" s="5">
        <v>27</v>
      </c>
    </row>
    <row r="66" spans="1:10" ht="15.75">
      <c r="A66" s="7" t="s">
        <v>133</v>
      </c>
      <c r="B66" s="5">
        <v>2614</v>
      </c>
      <c r="C66" s="18">
        <v>0</v>
      </c>
      <c r="D66" s="5">
        <v>5</v>
      </c>
      <c r="E66" s="5">
        <v>29</v>
      </c>
      <c r="F66" s="5">
        <v>31</v>
      </c>
      <c r="G66" s="5">
        <v>56</v>
      </c>
      <c r="H66" s="5">
        <v>440</v>
      </c>
      <c r="I66" s="5">
        <v>2018</v>
      </c>
      <c r="J66" s="5">
        <v>35</v>
      </c>
    </row>
    <row r="67" spans="1:10" ht="15.75">
      <c r="A67" s="7" t="s">
        <v>134</v>
      </c>
      <c r="B67" s="5">
        <v>3500</v>
      </c>
      <c r="C67" s="5">
        <v>8</v>
      </c>
      <c r="D67" s="5">
        <v>3</v>
      </c>
      <c r="E67" s="5">
        <v>18</v>
      </c>
      <c r="F67" s="5">
        <v>43</v>
      </c>
      <c r="G67" s="5">
        <v>295</v>
      </c>
      <c r="H67" s="5">
        <v>562</v>
      </c>
      <c r="I67" s="5">
        <v>2415</v>
      </c>
      <c r="J67" s="5">
        <v>164</v>
      </c>
    </row>
    <row r="68" spans="1:10" ht="15.75">
      <c r="A68" s="7" t="s">
        <v>135</v>
      </c>
      <c r="B68" s="5">
        <v>1772</v>
      </c>
      <c r="C68" s="5">
        <v>1</v>
      </c>
      <c r="D68" s="18">
        <v>0</v>
      </c>
      <c r="E68" s="5">
        <v>17</v>
      </c>
      <c r="F68" s="5">
        <v>14</v>
      </c>
      <c r="G68" s="5">
        <v>70</v>
      </c>
      <c r="H68" s="5">
        <v>331</v>
      </c>
      <c r="I68" s="5">
        <v>1291</v>
      </c>
      <c r="J68" s="5">
        <v>49</v>
      </c>
    </row>
    <row r="69" spans="1:10" ht="15.75">
      <c r="A69" s="7" t="s">
        <v>136</v>
      </c>
      <c r="B69" s="5">
        <v>960</v>
      </c>
      <c r="C69" s="5">
        <v>1</v>
      </c>
      <c r="D69" s="5">
        <v>2</v>
      </c>
      <c r="E69" s="5">
        <v>5</v>
      </c>
      <c r="F69" s="5">
        <v>2</v>
      </c>
      <c r="G69" s="5">
        <v>186</v>
      </c>
      <c r="H69" s="5">
        <v>182</v>
      </c>
      <c r="I69" s="5">
        <v>555</v>
      </c>
      <c r="J69" s="5">
        <v>28</v>
      </c>
    </row>
    <row r="70" spans="1:10" ht="15.75">
      <c r="A70" s="7" t="s">
        <v>137</v>
      </c>
      <c r="B70" s="5">
        <v>2113</v>
      </c>
      <c r="C70" s="5">
        <v>5</v>
      </c>
      <c r="D70" s="5">
        <v>2</v>
      </c>
      <c r="E70" s="5">
        <v>24</v>
      </c>
      <c r="F70" s="5">
        <v>18</v>
      </c>
      <c r="G70" s="5">
        <v>95</v>
      </c>
      <c r="H70" s="5">
        <v>404</v>
      </c>
      <c r="I70" s="5">
        <v>1486</v>
      </c>
      <c r="J70" s="5">
        <v>84</v>
      </c>
    </row>
    <row r="71" spans="1:10" ht="15.75">
      <c r="A71" s="7" t="s">
        <v>138</v>
      </c>
      <c r="B71" s="5">
        <v>21591</v>
      </c>
      <c r="C71" s="5">
        <v>6</v>
      </c>
      <c r="D71" s="5">
        <v>18</v>
      </c>
      <c r="E71" s="5">
        <v>90</v>
      </c>
      <c r="F71" s="5">
        <v>1136</v>
      </c>
      <c r="G71" s="5">
        <v>1545</v>
      </c>
      <c r="H71" s="5">
        <v>2758</v>
      </c>
      <c r="I71" s="5">
        <v>13729</v>
      </c>
      <c r="J71" s="5">
        <v>2315</v>
      </c>
    </row>
    <row r="72" spans="1:10" ht="15.75">
      <c r="A72" s="7" t="s">
        <v>139</v>
      </c>
      <c r="B72" s="5">
        <v>1185</v>
      </c>
      <c r="C72" s="5">
        <v>1</v>
      </c>
      <c r="D72" s="5">
        <v>1</v>
      </c>
      <c r="E72" s="5">
        <v>7</v>
      </c>
      <c r="F72" s="5">
        <v>5</v>
      </c>
      <c r="G72" s="5">
        <v>89</v>
      </c>
      <c r="H72" s="5">
        <v>435</v>
      </c>
      <c r="I72" s="5">
        <v>627</v>
      </c>
      <c r="J72" s="5">
        <v>21</v>
      </c>
    </row>
    <row r="73" spans="1:10" ht="15.75">
      <c r="A73" s="7" t="s">
        <v>140</v>
      </c>
      <c r="B73" s="5">
        <v>348</v>
      </c>
      <c r="C73" s="18">
        <v>0</v>
      </c>
      <c r="D73" s="18">
        <v>0</v>
      </c>
      <c r="E73" s="5">
        <v>4</v>
      </c>
      <c r="F73" s="5">
        <v>2</v>
      </c>
      <c r="G73" s="5">
        <v>13</v>
      </c>
      <c r="H73" s="5">
        <v>55</v>
      </c>
      <c r="I73" s="5">
        <v>265</v>
      </c>
      <c r="J73" s="5">
        <v>9</v>
      </c>
    </row>
    <row r="74" spans="1:10" ht="15.75">
      <c r="A74" s="45" t="s">
        <v>168</v>
      </c>
      <c r="B74" s="45"/>
      <c r="C74" s="28"/>
      <c r="D74" s="28"/>
      <c r="E74" s="38"/>
      <c r="F74" s="38"/>
      <c r="G74" s="38"/>
      <c r="H74" s="38"/>
      <c r="I74" s="28"/>
      <c r="J74" s="28"/>
    </row>
    <row r="75" spans="1:10" ht="15.75">
      <c r="A75" s="39" t="s">
        <v>171</v>
      </c>
      <c r="B75" s="7"/>
      <c r="C75" s="5"/>
      <c r="D75" s="5"/>
      <c r="E75" s="5"/>
      <c r="F75" s="5"/>
      <c r="G75" s="5"/>
      <c r="H75" s="5"/>
      <c r="I75" s="5"/>
      <c r="J75" s="5"/>
    </row>
    <row r="76" spans="1:10" ht="15.75">
      <c r="A76" s="39"/>
      <c r="B76" s="7"/>
      <c r="C76" s="5"/>
      <c r="D76" s="5"/>
      <c r="E76" s="5"/>
      <c r="F76" s="5"/>
      <c r="G76" s="5"/>
      <c r="H76" s="5"/>
      <c r="I76" s="5"/>
      <c r="J76" s="5"/>
    </row>
  </sheetData>
  <sheetProtection/>
  <mergeCells count="1">
    <mergeCell ref="C4:J4"/>
  </mergeCells>
  <printOptions/>
  <pageMargins left="0.7" right="0.7" top="0.75" bottom="0.75" header="0.3" footer="0.3"/>
  <pageSetup fitToHeight="2" fitToWidth="1" horizontalDpi="600" verticalDpi="600" orientation="landscape" scale="84" r:id="rId1"/>
</worksheet>
</file>

<file path=xl/worksheets/sheet18.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
      <selection activeCell="A5" sqref="A5"/>
    </sheetView>
  </sheetViews>
  <sheetFormatPr defaultColWidth="8.88671875" defaultRowHeight="15.75"/>
  <cols>
    <col min="1" max="1" width="20.77734375" style="0" customWidth="1"/>
    <col min="2" max="16" width="11.77734375" style="0" customWidth="1"/>
  </cols>
  <sheetData>
    <row r="1" spans="1:10" ht="20.25">
      <c r="A1" s="44" t="s">
        <v>163</v>
      </c>
      <c r="B1" s="39"/>
      <c r="C1" s="39"/>
      <c r="D1" s="39"/>
      <c r="E1" s="39"/>
      <c r="F1" s="39"/>
      <c r="G1" s="39"/>
      <c r="H1" s="39"/>
      <c r="I1" s="39"/>
      <c r="J1" s="39"/>
    </row>
    <row r="2" spans="1:10" ht="20.25">
      <c r="A2" s="44" t="s">
        <v>175</v>
      </c>
      <c r="B2" s="39"/>
      <c r="C2" s="7"/>
      <c r="D2" s="39"/>
      <c r="E2" s="39"/>
      <c r="F2" s="39"/>
      <c r="G2" s="39"/>
      <c r="H2" s="39"/>
      <c r="I2" s="39"/>
      <c r="J2" s="39"/>
    </row>
    <row r="3" spans="1:10" ht="15.75">
      <c r="A3" s="7"/>
      <c r="B3" s="7"/>
      <c r="C3" s="7"/>
      <c r="D3" s="7"/>
      <c r="E3" s="7"/>
      <c r="F3" s="7"/>
      <c r="G3" s="7"/>
      <c r="H3" s="7"/>
      <c r="I3" s="7"/>
      <c r="J3" s="7"/>
    </row>
    <row r="4" spans="1:10" ht="15.75">
      <c r="A4" s="40"/>
      <c r="B4" s="40"/>
      <c r="C4" s="64" t="s">
        <v>2</v>
      </c>
      <c r="D4" s="65"/>
      <c r="E4" s="65"/>
      <c r="F4" s="65"/>
      <c r="G4" s="65"/>
      <c r="H4" s="65"/>
      <c r="I4" s="65"/>
      <c r="J4" s="65"/>
    </row>
    <row r="5" spans="1:10" ht="31.5">
      <c r="A5" s="15" t="s">
        <v>0</v>
      </c>
      <c r="B5" s="33" t="s">
        <v>148</v>
      </c>
      <c r="C5" s="33" t="s">
        <v>149</v>
      </c>
      <c r="D5" s="16" t="s">
        <v>6</v>
      </c>
      <c r="E5" s="16" t="s">
        <v>7</v>
      </c>
      <c r="F5" s="16" t="s">
        <v>8</v>
      </c>
      <c r="G5" s="33" t="s">
        <v>150</v>
      </c>
      <c r="H5" s="16" t="s">
        <v>11</v>
      </c>
      <c r="I5" s="16" t="s">
        <v>12</v>
      </c>
      <c r="J5" s="33" t="s">
        <v>151</v>
      </c>
    </row>
    <row r="6" spans="1:10" ht="15.75">
      <c r="A6" s="7"/>
      <c r="B6" s="7"/>
      <c r="C6" s="7"/>
      <c r="D6" s="7"/>
      <c r="E6" s="7"/>
      <c r="F6" s="7"/>
      <c r="G6" s="41"/>
      <c r="H6" s="7"/>
      <c r="I6" s="7"/>
      <c r="J6" s="7"/>
    </row>
    <row r="7" spans="1:10" ht="15.75">
      <c r="A7" s="39" t="s">
        <v>1</v>
      </c>
      <c r="B7" s="18">
        <v>584114</v>
      </c>
      <c r="C7" s="18">
        <f aca="true" t="shared" si="0" ref="C7:J7">+C9+C16</f>
        <v>152</v>
      </c>
      <c r="D7" s="18">
        <f t="shared" si="0"/>
        <v>952</v>
      </c>
      <c r="E7" s="18">
        <f t="shared" si="0"/>
        <v>3349</v>
      </c>
      <c r="F7" s="18">
        <f t="shared" si="0"/>
        <v>41598</v>
      </c>
      <c r="G7" s="18">
        <f t="shared" si="0"/>
        <v>58572</v>
      </c>
      <c r="H7" s="18">
        <f t="shared" si="0"/>
        <v>84926</v>
      </c>
      <c r="I7" s="18">
        <f t="shared" si="0"/>
        <v>337094</v>
      </c>
      <c r="J7" s="18">
        <f t="shared" si="0"/>
        <v>57623</v>
      </c>
    </row>
    <row r="8" spans="1:10" ht="15.75">
      <c r="A8" s="7"/>
      <c r="B8" s="7"/>
      <c r="C8" s="18"/>
      <c r="D8" s="18"/>
      <c r="E8" s="18"/>
      <c r="F8" s="18"/>
      <c r="G8" s="18"/>
      <c r="H8" s="18"/>
      <c r="I8" s="18"/>
      <c r="J8" s="18"/>
    </row>
    <row r="9" spans="1:10" ht="15.75">
      <c r="A9" s="39" t="s">
        <v>77</v>
      </c>
      <c r="B9" s="5">
        <v>287995</v>
      </c>
      <c r="C9" s="37">
        <f aca="true" t="shared" si="1" ref="C9:J9">SUM(C10:C14)</f>
        <v>8</v>
      </c>
      <c r="D9" s="37">
        <f t="shared" si="1"/>
        <v>667</v>
      </c>
      <c r="E9" s="37">
        <f t="shared" si="1"/>
        <v>1643</v>
      </c>
      <c r="F9" s="37">
        <f t="shared" si="1"/>
        <v>32601</v>
      </c>
      <c r="G9" s="37">
        <f t="shared" si="1"/>
        <v>40828</v>
      </c>
      <c r="H9" s="37">
        <f t="shared" si="1"/>
        <v>37015</v>
      </c>
      <c r="I9" s="37">
        <f t="shared" si="1"/>
        <v>139353</v>
      </c>
      <c r="J9" s="37">
        <f t="shared" si="1"/>
        <v>35888</v>
      </c>
    </row>
    <row r="10" spans="1:10" ht="15.75">
      <c r="A10" s="42" t="s">
        <v>78</v>
      </c>
      <c r="B10" s="5">
        <v>49537</v>
      </c>
      <c r="C10" s="23">
        <v>2</v>
      </c>
      <c r="D10" s="23">
        <v>190</v>
      </c>
      <c r="E10" s="23">
        <v>400</v>
      </c>
      <c r="F10" s="23">
        <v>6123</v>
      </c>
      <c r="G10" s="23">
        <v>9769</v>
      </c>
      <c r="H10" s="23">
        <v>7312</v>
      </c>
      <c r="I10" s="23">
        <v>19101</v>
      </c>
      <c r="J10" s="23">
        <v>6642</v>
      </c>
    </row>
    <row r="11" spans="1:10" ht="15.75">
      <c r="A11" s="42" t="s">
        <v>79</v>
      </c>
      <c r="B11" s="5">
        <v>85912</v>
      </c>
      <c r="C11" s="23">
        <v>4</v>
      </c>
      <c r="D11" s="23">
        <v>236</v>
      </c>
      <c r="E11" s="23">
        <v>626</v>
      </c>
      <c r="F11" s="23">
        <v>12154</v>
      </c>
      <c r="G11" s="23">
        <v>14595</v>
      </c>
      <c r="H11" s="23">
        <v>12264</v>
      </c>
      <c r="I11" s="23">
        <v>34776</v>
      </c>
      <c r="J11" s="23">
        <v>11261</v>
      </c>
    </row>
    <row r="12" spans="1:10" ht="15.75">
      <c r="A12" s="42" t="s">
        <v>80</v>
      </c>
      <c r="B12" s="5">
        <v>79279</v>
      </c>
      <c r="C12" s="23">
        <v>2</v>
      </c>
      <c r="D12" s="23">
        <v>104</v>
      </c>
      <c r="E12" s="23">
        <v>265</v>
      </c>
      <c r="F12" s="23">
        <v>7129</v>
      </c>
      <c r="G12" s="23">
        <v>8085</v>
      </c>
      <c r="H12" s="23">
        <v>7075</v>
      </c>
      <c r="I12" s="23">
        <v>52453</v>
      </c>
      <c r="J12" s="23">
        <v>4168</v>
      </c>
    </row>
    <row r="13" spans="1:10" ht="15.75">
      <c r="A13" s="42" t="s">
        <v>81</v>
      </c>
      <c r="B13" s="5">
        <v>64662</v>
      </c>
      <c r="C13" s="18">
        <v>0</v>
      </c>
      <c r="D13" s="23">
        <v>112</v>
      </c>
      <c r="E13" s="23">
        <v>303</v>
      </c>
      <c r="F13" s="23">
        <v>6722</v>
      </c>
      <c r="G13" s="23">
        <v>7212</v>
      </c>
      <c r="H13" s="23">
        <v>9311</v>
      </c>
      <c r="I13" s="23">
        <v>28512</v>
      </c>
      <c r="J13" s="23">
        <v>12490</v>
      </c>
    </row>
    <row r="14" spans="1:10" ht="15.75">
      <c r="A14" s="42" t="s">
        <v>82</v>
      </c>
      <c r="B14" s="5">
        <v>8605</v>
      </c>
      <c r="C14" s="18">
        <v>0</v>
      </c>
      <c r="D14" s="23">
        <v>25</v>
      </c>
      <c r="E14" s="23">
        <v>49</v>
      </c>
      <c r="F14" s="23">
        <v>473</v>
      </c>
      <c r="G14" s="23">
        <v>1167</v>
      </c>
      <c r="H14" s="23">
        <v>1053</v>
      </c>
      <c r="I14" s="23">
        <v>4511</v>
      </c>
      <c r="J14" s="23">
        <v>1327</v>
      </c>
    </row>
    <row r="15" spans="1:10" ht="15.75">
      <c r="A15" s="7"/>
      <c r="B15" s="7"/>
      <c r="C15" s="23"/>
      <c r="D15" s="23"/>
      <c r="E15" s="23"/>
      <c r="F15" s="23"/>
      <c r="G15" s="23"/>
      <c r="H15" s="23"/>
      <c r="I15" s="23"/>
      <c r="J15" s="23"/>
    </row>
    <row r="16" spans="1:10" ht="15.75">
      <c r="A16" s="39" t="s">
        <v>83</v>
      </c>
      <c r="B16" s="5">
        <v>296119</v>
      </c>
      <c r="C16" s="23">
        <f aca="true" t="shared" si="2" ref="C16:J16">SUM(C17:C73)</f>
        <v>144</v>
      </c>
      <c r="D16" s="23">
        <f t="shared" si="2"/>
        <v>285</v>
      </c>
      <c r="E16" s="23">
        <f t="shared" si="2"/>
        <v>1706</v>
      </c>
      <c r="F16" s="23">
        <f t="shared" si="2"/>
        <v>8997</v>
      </c>
      <c r="G16" s="23">
        <f t="shared" si="2"/>
        <v>17744</v>
      </c>
      <c r="H16" s="23">
        <f t="shared" si="2"/>
        <v>47911</v>
      </c>
      <c r="I16" s="23">
        <f t="shared" si="2"/>
        <v>197741</v>
      </c>
      <c r="J16" s="23">
        <f t="shared" si="2"/>
        <v>21735</v>
      </c>
    </row>
    <row r="17" spans="1:10" ht="15.75">
      <c r="A17" s="7" t="s">
        <v>84</v>
      </c>
      <c r="B17" s="5">
        <v>14090</v>
      </c>
      <c r="C17" s="23">
        <v>5</v>
      </c>
      <c r="D17" s="23">
        <v>12</v>
      </c>
      <c r="E17" s="23">
        <v>79</v>
      </c>
      <c r="F17" s="23">
        <v>487</v>
      </c>
      <c r="G17" s="23">
        <v>774</v>
      </c>
      <c r="H17" s="23">
        <v>2488</v>
      </c>
      <c r="I17" s="23">
        <v>9615</v>
      </c>
      <c r="J17" s="23">
        <v>635</v>
      </c>
    </row>
    <row r="18" spans="1:10" ht="15.75">
      <c r="A18" s="7" t="s">
        <v>85</v>
      </c>
      <c r="B18" s="5">
        <v>884</v>
      </c>
      <c r="C18" s="18">
        <v>0</v>
      </c>
      <c r="D18" s="18">
        <v>3</v>
      </c>
      <c r="E18" s="23">
        <v>9</v>
      </c>
      <c r="F18" s="23">
        <v>1</v>
      </c>
      <c r="G18" s="23">
        <v>129</v>
      </c>
      <c r="H18" s="23">
        <v>236</v>
      </c>
      <c r="I18" s="23">
        <v>490</v>
      </c>
      <c r="J18" s="23">
        <v>16</v>
      </c>
    </row>
    <row r="19" spans="1:10" ht="15.75">
      <c r="A19" s="7" t="s">
        <v>86</v>
      </c>
      <c r="B19" s="5">
        <v>6033</v>
      </c>
      <c r="C19" s="18">
        <v>2</v>
      </c>
      <c r="D19" s="23">
        <v>1</v>
      </c>
      <c r="E19" s="23">
        <v>44</v>
      </c>
      <c r="F19" s="23">
        <v>103</v>
      </c>
      <c r="G19" s="23">
        <v>270</v>
      </c>
      <c r="H19" s="23">
        <v>789</v>
      </c>
      <c r="I19" s="23">
        <v>4689</v>
      </c>
      <c r="J19" s="23">
        <v>137</v>
      </c>
    </row>
    <row r="20" spans="1:10" ht="15.75">
      <c r="A20" s="7" t="s">
        <v>87</v>
      </c>
      <c r="B20" s="5">
        <v>1881</v>
      </c>
      <c r="C20" s="23">
        <v>5</v>
      </c>
      <c r="D20" s="23">
        <v>1</v>
      </c>
      <c r="E20" s="23">
        <v>16</v>
      </c>
      <c r="F20" s="23">
        <v>15</v>
      </c>
      <c r="G20" s="23">
        <v>162</v>
      </c>
      <c r="H20" s="23">
        <v>347</v>
      </c>
      <c r="I20" s="23">
        <v>1298</v>
      </c>
      <c r="J20" s="23">
        <v>42</v>
      </c>
    </row>
    <row r="21" spans="1:10" ht="15.75">
      <c r="A21" s="7" t="s">
        <v>88</v>
      </c>
      <c r="B21" s="5">
        <v>1899</v>
      </c>
      <c r="C21" s="18">
        <v>4</v>
      </c>
      <c r="D21" s="18">
        <v>0</v>
      </c>
      <c r="E21" s="23">
        <v>9</v>
      </c>
      <c r="F21" s="23">
        <v>28</v>
      </c>
      <c r="G21" s="23">
        <v>138</v>
      </c>
      <c r="H21" s="23">
        <v>311</v>
      </c>
      <c r="I21" s="23">
        <v>1375</v>
      </c>
      <c r="J21" s="23">
        <v>38</v>
      </c>
    </row>
    <row r="22" spans="1:10" ht="15.75">
      <c r="A22" s="7" t="s">
        <v>89</v>
      </c>
      <c r="B22" s="5">
        <v>3801</v>
      </c>
      <c r="C22" s="23">
        <v>1</v>
      </c>
      <c r="D22" s="23">
        <v>3</v>
      </c>
      <c r="E22" s="23">
        <v>37</v>
      </c>
      <c r="F22" s="23">
        <v>37</v>
      </c>
      <c r="G22" s="23">
        <v>210</v>
      </c>
      <c r="H22" s="23">
        <v>756</v>
      </c>
      <c r="I22" s="23">
        <v>2641</v>
      </c>
      <c r="J22" s="23">
        <v>117</v>
      </c>
    </row>
    <row r="23" spans="1:10" ht="15.75">
      <c r="A23" s="7" t="s">
        <v>90</v>
      </c>
      <c r="B23" s="5">
        <v>2860</v>
      </c>
      <c r="C23" s="18">
        <v>0</v>
      </c>
      <c r="D23" s="23">
        <v>1</v>
      </c>
      <c r="E23" s="23">
        <v>26</v>
      </c>
      <c r="F23" s="23">
        <v>37</v>
      </c>
      <c r="G23" s="23">
        <v>206</v>
      </c>
      <c r="H23" s="23">
        <v>426</v>
      </c>
      <c r="I23" s="23">
        <v>2125</v>
      </c>
      <c r="J23" s="23">
        <v>39</v>
      </c>
    </row>
    <row r="24" spans="1:10" ht="15.75">
      <c r="A24" s="7" t="s">
        <v>91</v>
      </c>
      <c r="B24" s="5">
        <v>1173</v>
      </c>
      <c r="C24" s="18">
        <v>1</v>
      </c>
      <c r="D24" s="23">
        <v>1</v>
      </c>
      <c r="E24" s="23">
        <v>7</v>
      </c>
      <c r="F24" s="23">
        <v>6</v>
      </c>
      <c r="G24" s="23">
        <v>89</v>
      </c>
      <c r="H24" s="23">
        <v>223</v>
      </c>
      <c r="I24" s="23">
        <v>823</v>
      </c>
      <c r="J24" s="23">
        <v>24</v>
      </c>
    </row>
    <row r="25" spans="1:10" ht="15.75">
      <c r="A25" s="7" t="s">
        <v>92</v>
      </c>
      <c r="B25" s="5">
        <v>1415</v>
      </c>
      <c r="C25" s="23">
        <v>6</v>
      </c>
      <c r="D25" s="18">
        <v>1</v>
      </c>
      <c r="E25" s="23">
        <v>14</v>
      </c>
      <c r="F25" s="23">
        <v>1</v>
      </c>
      <c r="G25" s="23">
        <v>223</v>
      </c>
      <c r="H25" s="23">
        <v>293</v>
      </c>
      <c r="I25" s="23">
        <v>863</v>
      </c>
      <c r="J25" s="23">
        <v>20</v>
      </c>
    </row>
    <row r="26" spans="1:10" ht="15.75">
      <c r="A26" s="7" t="s">
        <v>93</v>
      </c>
      <c r="B26" s="5">
        <v>1126</v>
      </c>
      <c r="C26" s="23">
        <v>4</v>
      </c>
      <c r="D26" s="23">
        <v>1</v>
      </c>
      <c r="E26" s="23">
        <v>4</v>
      </c>
      <c r="F26" s="23">
        <v>21</v>
      </c>
      <c r="G26" s="23">
        <v>120</v>
      </c>
      <c r="H26" s="23">
        <v>201</v>
      </c>
      <c r="I26" s="23">
        <v>739</v>
      </c>
      <c r="J26" s="23">
        <v>40</v>
      </c>
    </row>
    <row r="27" spans="1:10" ht="15.75">
      <c r="A27" s="7" t="s">
        <v>94</v>
      </c>
      <c r="B27" s="5">
        <v>1633</v>
      </c>
      <c r="C27" s="23">
        <v>1</v>
      </c>
      <c r="D27" s="18">
        <v>0</v>
      </c>
      <c r="E27" s="23">
        <v>11</v>
      </c>
      <c r="F27" s="23">
        <v>14</v>
      </c>
      <c r="G27" s="23">
        <v>80</v>
      </c>
      <c r="H27" s="23">
        <v>235</v>
      </c>
      <c r="I27" s="23">
        <v>1252</v>
      </c>
      <c r="J27" s="23">
        <v>41</v>
      </c>
    </row>
    <row r="28" spans="1:10" ht="15.75">
      <c r="A28" s="7" t="s">
        <v>95</v>
      </c>
      <c r="B28" s="5">
        <v>706</v>
      </c>
      <c r="C28" s="23">
        <v>2</v>
      </c>
      <c r="D28" s="18">
        <v>0</v>
      </c>
      <c r="E28" s="23">
        <v>1</v>
      </c>
      <c r="F28" s="23">
        <v>2</v>
      </c>
      <c r="G28" s="23">
        <v>101</v>
      </c>
      <c r="H28" s="23">
        <v>162</v>
      </c>
      <c r="I28" s="23">
        <v>426</v>
      </c>
      <c r="J28" s="23">
        <v>14</v>
      </c>
    </row>
    <row r="29" spans="1:10" ht="15.75">
      <c r="A29" s="7" t="s">
        <v>96</v>
      </c>
      <c r="B29" s="5">
        <v>6355</v>
      </c>
      <c r="C29" s="23">
        <v>6</v>
      </c>
      <c r="D29" s="23">
        <v>7</v>
      </c>
      <c r="E29" s="23">
        <v>46</v>
      </c>
      <c r="F29" s="23">
        <v>163</v>
      </c>
      <c r="G29" s="23">
        <v>395</v>
      </c>
      <c r="H29" s="23">
        <v>845</v>
      </c>
      <c r="I29" s="23">
        <v>4635</v>
      </c>
      <c r="J29" s="23">
        <v>264</v>
      </c>
    </row>
    <row r="30" spans="1:10" ht="15.75">
      <c r="A30" s="43" t="s">
        <v>97</v>
      </c>
      <c r="B30" s="5">
        <v>35471</v>
      </c>
      <c r="C30" s="23">
        <v>7</v>
      </c>
      <c r="D30" s="23">
        <v>42</v>
      </c>
      <c r="E30" s="23">
        <v>234</v>
      </c>
      <c r="F30" s="23">
        <v>1773</v>
      </c>
      <c r="G30" s="23">
        <v>2496</v>
      </c>
      <c r="H30" s="23">
        <v>6233</v>
      </c>
      <c r="I30" s="23">
        <v>21216</v>
      </c>
      <c r="J30" s="23">
        <v>3477</v>
      </c>
    </row>
    <row r="31" spans="1:10" ht="15.75">
      <c r="A31" s="43" t="s">
        <v>98</v>
      </c>
      <c r="B31" s="5">
        <v>767</v>
      </c>
      <c r="C31" s="23">
        <v>4</v>
      </c>
      <c r="D31" s="18">
        <v>0</v>
      </c>
      <c r="E31" s="23">
        <v>7</v>
      </c>
      <c r="F31" s="23">
        <v>4</v>
      </c>
      <c r="G31" s="23">
        <v>114</v>
      </c>
      <c r="H31" s="23">
        <v>202</v>
      </c>
      <c r="I31" s="23">
        <v>424</v>
      </c>
      <c r="J31" s="23">
        <v>16</v>
      </c>
    </row>
    <row r="32" spans="1:10" ht="15.75">
      <c r="A32" s="7" t="s">
        <v>99</v>
      </c>
      <c r="B32" s="5">
        <v>1020</v>
      </c>
      <c r="C32" s="18">
        <v>2</v>
      </c>
      <c r="D32" s="23">
        <v>1</v>
      </c>
      <c r="E32" s="23">
        <v>10</v>
      </c>
      <c r="F32" s="23">
        <v>4</v>
      </c>
      <c r="G32" s="23">
        <v>190</v>
      </c>
      <c r="H32" s="23">
        <v>208</v>
      </c>
      <c r="I32" s="23">
        <v>572</v>
      </c>
      <c r="J32" s="23">
        <v>35</v>
      </c>
    </row>
    <row r="33" spans="1:10" ht="15.75">
      <c r="A33" s="7" t="s">
        <v>100</v>
      </c>
      <c r="B33" s="5">
        <v>1513</v>
      </c>
      <c r="C33" s="18">
        <v>0</v>
      </c>
      <c r="D33" s="18">
        <v>1</v>
      </c>
      <c r="E33" s="23">
        <v>9</v>
      </c>
      <c r="F33" s="23">
        <v>4</v>
      </c>
      <c r="G33" s="23">
        <v>120</v>
      </c>
      <c r="H33" s="23">
        <v>233</v>
      </c>
      <c r="I33" s="23">
        <v>1093</v>
      </c>
      <c r="J33" s="23">
        <v>53</v>
      </c>
    </row>
    <row r="34" spans="1:10" ht="15.75">
      <c r="A34" s="7" t="s">
        <v>101</v>
      </c>
      <c r="B34" s="5">
        <v>1634</v>
      </c>
      <c r="C34" s="18">
        <v>3</v>
      </c>
      <c r="D34" s="18">
        <v>1</v>
      </c>
      <c r="E34" s="23">
        <v>9</v>
      </c>
      <c r="F34" s="23">
        <v>17</v>
      </c>
      <c r="G34" s="23">
        <v>58</v>
      </c>
      <c r="H34" s="23">
        <v>233</v>
      </c>
      <c r="I34" s="23">
        <v>1265</v>
      </c>
      <c r="J34" s="23">
        <v>51</v>
      </c>
    </row>
    <row r="35" spans="1:10" ht="15.75">
      <c r="A35" s="7" t="s">
        <v>102</v>
      </c>
      <c r="B35" s="5">
        <v>888</v>
      </c>
      <c r="C35" s="23">
        <v>1</v>
      </c>
      <c r="D35" s="23">
        <v>2</v>
      </c>
      <c r="E35" s="23">
        <v>7</v>
      </c>
      <c r="F35" s="23">
        <v>5</v>
      </c>
      <c r="G35" s="23">
        <v>139</v>
      </c>
      <c r="H35" s="23">
        <v>237</v>
      </c>
      <c r="I35" s="23">
        <v>473</v>
      </c>
      <c r="J35" s="23">
        <v>25</v>
      </c>
    </row>
    <row r="36" spans="1:10" ht="15.75">
      <c r="A36" s="7" t="s">
        <v>103</v>
      </c>
      <c r="B36" s="5">
        <v>123</v>
      </c>
      <c r="C36" s="18">
        <v>0</v>
      </c>
      <c r="D36" s="18">
        <v>0</v>
      </c>
      <c r="E36" s="18">
        <v>0</v>
      </c>
      <c r="F36" s="18">
        <v>0</v>
      </c>
      <c r="G36" s="23">
        <v>7</v>
      </c>
      <c r="H36" s="23">
        <v>36</v>
      </c>
      <c r="I36" s="23">
        <v>76</v>
      </c>
      <c r="J36" s="23">
        <v>4</v>
      </c>
    </row>
    <row r="37" spans="1:10" ht="15.75">
      <c r="A37" s="7" t="s">
        <v>104</v>
      </c>
      <c r="B37" s="5">
        <v>1402</v>
      </c>
      <c r="C37" s="23">
        <v>2</v>
      </c>
      <c r="D37" s="18">
        <v>0</v>
      </c>
      <c r="E37" s="23">
        <v>36</v>
      </c>
      <c r="F37" s="23">
        <v>10</v>
      </c>
      <c r="G37" s="23">
        <v>117</v>
      </c>
      <c r="H37" s="23">
        <v>295</v>
      </c>
      <c r="I37" s="23">
        <v>926</v>
      </c>
      <c r="J37" s="23">
        <v>18</v>
      </c>
    </row>
    <row r="38" spans="1:10" ht="15.75">
      <c r="A38" s="7" t="s">
        <v>105</v>
      </c>
      <c r="B38" s="5">
        <v>2136</v>
      </c>
      <c r="C38" s="23">
        <v>6</v>
      </c>
      <c r="D38" s="18">
        <v>0</v>
      </c>
      <c r="E38" s="23">
        <v>36</v>
      </c>
      <c r="F38" s="23">
        <v>30</v>
      </c>
      <c r="G38" s="23">
        <v>91</v>
      </c>
      <c r="H38" s="23">
        <v>486</v>
      </c>
      <c r="I38" s="23">
        <v>1429</v>
      </c>
      <c r="J38" s="23">
        <v>64</v>
      </c>
    </row>
    <row r="39" spans="1:10" ht="15.75">
      <c r="A39" s="7" t="s">
        <v>106</v>
      </c>
      <c r="B39" s="5">
        <v>262</v>
      </c>
      <c r="C39" s="18">
        <v>2</v>
      </c>
      <c r="D39" s="18">
        <v>0</v>
      </c>
      <c r="E39" s="18">
        <v>0</v>
      </c>
      <c r="F39" s="18">
        <v>0</v>
      </c>
      <c r="G39" s="23">
        <v>14</v>
      </c>
      <c r="H39" s="23">
        <v>100</v>
      </c>
      <c r="I39" s="23">
        <v>138</v>
      </c>
      <c r="J39" s="23">
        <v>10</v>
      </c>
    </row>
    <row r="40" spans="1:10" ht="15.75">
      <c r="A40" s="7" t="s">
        <v>107</v>
      </c>
      <c r="B40" s="5">
        <v>1551</v>
      </c>
      <c r="C40" s="23">
        <v>4</v>
      </c>
      <c r="D40" s="18">
        <v>1</v>
      </c>
      <c r="E40" s="23">
        <v>3</v>
      </c>
      <c r="F40" s="23">
        <v>4</v>
      </c>
      <c r="G40" s="23">
        <v>80</v>
      </c>
      <c r="H40" s="23">
        <v>230</v>
      </c>
      <c r="I40" s="23">
        <v>1209</v>
      </c>
      <c r="J40" s="23">
        <v>24</v>
      </c>
    </row>
    <row r="41" spans="1:10" ht="15.75">
      <c r="A41" s="7" t="s">
        <v>108</v>
      </c>
      <c r="B41" s="5">
        <v>1357</v>
      </c>
      <c r="C41" s="23">
        <v>7</v>
      </c>
      <c r="D41" s="18">
        <v>1</v>
      </c>
      <c r="E41" s="23">
        <v>10</v>
      </c>
      <c r="F41" s="23">
        <v>3</v>
      </c>
      <c r="G41" s="23">
        <v>76</v>
      </c>
      <c r="H41" s="23">
        <v>263</v>
      </c>
      <c r="I41" s="23">
        <v>979</v>
      </c>
      <c r="J41" s="23">
        <v>25</v>
      </c>
    </row>
    <row r="42" spans="1:10" ht="15.75">
      <c r="A42" s="7" t="s">
        <v>109</v>
      </c>
      <c r="B42" s="5">
        <v>31934</v>
      </c>
      <c r="C42" s="23">
        <v>2</v>
      </c>
      <c r="D42" s="23">
        <v>46</v>
      </c>
      <c r="E42" s="23">
        <v>166</v>
      </c>
      <c r="F42" s="23">
        <v>1146</v>
      </c>
      <c r="G42" s="23">
        <v>731</v>
      </c>
      <c r="H42" s="23">
        <v>4427</v>
      </c>
      <c r="I42" s="23">
        <v>22216</v>
      </c>
      <c r="J42" s="23">
        <v>3202</v>
      </c>
    </row>
    <row r="43" spans="1:10" ht="15.75">
      <c r="A43" s="7" t="s">
        <v>110</v>
      </c>
      <c r="B43" s="5">
        <v>988</v>
      </c>
      <c r="C43" s="23">
        <v>3</v>
      </c>
      <c r="D43" s="18">
        <v>0</v>
      </c>
      <c r="E43" s="23">
        <v>3</v>
      </c>
      <c r="F43" s="23">
        <v>6</v>
      </c>
      <c r="G43" s="23">
        <v>98</v>
      </c>
      <c r="H43" s="23">
        <v>174</v>
      </c>
      <c r="I43" s="23">
        <v>679</v>
      </c>
      <c r="J43" s="23">
        <v>28</v>
      </c>
    </row>
    <row r="44" spans="1:10" ht="15.75">
      <c r="A44" s="7" t="s">
        <v>111</v>
      </c>
      <c r="B44" s="5">
        <v>25957</v>
      </c>
      <c r="C44" s="23">
        <v>5</v>
      </c>
      <c r="D44" s="23">
        <v>25</v>
      </c>
      <c r="E44" s="23">
        <v>116</v>
      </c>
      <c r="F44" s="23">
        <v>1075</v>
      </c>
      <c r="G44" s="23">
        <v>1171</v>
      </c>
      <c r="H44" s="23">
        <v>3129</v>
      </c>
      <c r="I44" s="23">
        <v>16724</v>
      </c>
      <c r="J44" s="23">
        <v>3717</v>
      </c>
    </row>
    <row r="45" spans="1:10" ht="15.75">
      <c r="A45" s="7" t="s">
        <v>112</v>
      </c>
      <c r="B45" s="5">
        <v>7244</v>
      </c>
      <c r="C45" s="18">
        <v>0</v>
      </c>
      <c r="D45" s="18">
        <v>2</v>
      </c>
      <c r="E45" s="23">
        <v>42</v>
      </c>
      <c r="F45" s="23">
        <v>198</v>
      </c>
      <c r="G45" s="23">
        <v>482</v>
      </c>
      <c r="H45" s="23">
        <v>1421</v>
      </c>
      <c r="I45" s="23">
        <v>4573</v>
      </c>
      <c r="J45" s="23">
        <v>526</v>
      </c>
    </row>
    <row r="46" spans="1:10" ht="15.75">
      <c r="A46" s="7" t="s">
        <v>113</v>
      </c>
      <c r="B46" s="5">
        <v>6451</v>
      </c>
      <c r="C46" s="23">
        <v>4</v>
      </c>
      <c r="D46" s="23">
        <v>10</v>
      </c>
      <c r="E46" s="23">
        <v>58</v>
      </c>
      <c r="F46" s="23">
        <v>201</v>
      </c>
      <c r="G46" s="23">
        <v>308</v>
      </c>
      <c r="H46" s="23">
        <v>1333</v>
      </c>
      <c r="I46" s="23">
        <v>4267</v>
      </c>
      <c r="J46" s="23">
        <v>274</v>
      </c>
    </row>
    <row r="47" spans="1:10" ht="15.75">
      <c r="A47" s="7" t="s">
        <v>114</v>
      </c>
      <c r="B47" s="5">
        <v>16115</v>
      </c>
      <c r="C47" s="23">
        <v>2</v>
      </c>
      <c r="D47" s="23">
        <v>21</v>
      </c>
      <c r="E47" s="23">
        <v>85</v>
      </c>
      <c r="F47" s="23">
        <v>541</v>
      </c>
      <c r="G47" s="23">
        <v>1354</v>
      </c>
      <c r="H47" s="23">
        <v>2977</v>
      </c>
      <c r="I47" s="23">
        <v>10100</v>
      </c>
      <c r="J47" s="23">
        <v>1037</v>
      </c>
    </row>
    <row r="48" spans="1:10" ht="15.75">
      <c r="A48" s="7" t="s">
        <v>115</v>
      </c>
      <c r="B48" s="5">
        <v>1975</v>
      </c>
      <c r="C48" s="23">
        <v>2</v>
      </c>
      <c r="D48" s="18">
        <v>2</v>
      </c>
      <c r="E48" s="23">
        <v>12</v>
      </c>
      <c r="F48" s="23">
        <v>26</v>
      </c>
      <c r="G48" s="23">
        <v>66</v>
      </c>
      <c r="H48" s="23">
        <v>289</v>
      </c>
      <c r="I48" s="23">
        <v>1508</v>
      </c>
      <c r="J48" s="23">
        <v>72</v>
      </c>
    </row>
    <row r="49" spans="1:10" ht="15.75">
      <c r="A49" s="7" t="s">
        <v>116</v>
      </c>
      <c r="B49" s="5">
        <v>8755</v>
      </c>
      <c r="C49" s="23">
        <v>2</v>
      </c>
      <c r="D49" s="23">
        <v>5</v>
      </c>
      <c r="E49" s="23">
        <v>51</v>
      </c>
      <c r="F49" s="23">
        <v>277</v>
      </c>
      <c r="G49" s="23">
        <v>681</v>
      </c>
      <c r="H49" s="23">
        <v>1320</v>
      </c>
      <c r="I49" s="23">
        <v>6084</v>
      </c>
      <c r="J49" s="23">
        <v>337</v>
      </c>
    </row>
    <row r="50" spans="1:10" ht="15.75">
      <c r="A50" s="7" t="s">
        <v>117</v>
      </c>
      <c r="B50" s="5">
        <v>689</v>
      </c>
      <c r="C50" s="18">
        <v>0</v>
      </c>
      <c r="D50" s="18">
        <v>1</v>
      </c>
      <c r="E50" s="23">
        <v>1</v>
      </c>
      <c r="F50" s="23">
        <v>6</v>
      </c>
      <c r="G50" s="23">
        <v>49</v>
      </c>
      <c r="H50" s="23">
        <v>102</v>
      </c>
      <c r="I50" s="23">
        <v>518</v>
      </c>
      <c r="J50" s="23">
        <v>12</v>
      </c>
    </row>
    <row r="51" spans="1:10" ht="15.75">
      <c r="A51" s="7" t="s">
        <v>118</v>
      </c>
      <c r="B51" s="5">
        <v>2477</v>
      </c>
      <c r="C51" s="23">
        <v>4</v>
      </c>
      <c r="D51" s="23">
        <v>2</v>
      </c>
      <c r="E51" s="23">
        <v>9</v>
      </c>
      <c r="F51" s="23">
        <v>17</v>
      </c>
      <c r="G51" s="23">
        <v>82</v>
      </c>
      <c r="H51" s="23">
        <v>518</v>
      </c>
      <c r="I51" s="23">
        <v>1731</v>
      </c>
      <c r="J51" s="23">
        <v>118</v>
      </c>
    </row>
    <row r="52" spans="1:10" ht="15.75">
      <c r="A52" s="7" t="s">
        <v>119</v>
      </c>
      <c r="B52" s="5">
        <v>1032</v>
      </c>
      <c r="C52" s="23">
        <v>4</v>
      </c>
      <c r="D52" s="18">
        <v>0</v>
      </c>
      <c r="E52" s="23">
        <v>9</v>
      </c>
      <c r="F52" s="23">
        <v>12</v>
      </c>
      <c r="G52" s="23">
        <v>113</v>
      </c>
      <c r="H52" s="23">
        <v>247</v>
      </c>
      <c r="I52" s="23">
        <v>634</v>
      </c>
      <c r="J52" s="23">
        <v>17</v>
      </c>
    </row>
    <row r="53" spans="1:10" ht="15.75">
      <c r="A53" s="7" t="s">
        <v>120</v>
      </c>
      <c r="B53" s="5">
        <v>1071</v>
      </c>
      <c r="C53" s="23">
        <v>2</v>
      </c>
      <c r="D53" s="18">
        <v>1</v>
      </c>
      <c r="E53" s="23">
        <v>5</v>
      </c>
      <c r="F53" s="23">
        <v>8</v>
      </c>
      <c r="G53" s="23">
        <v>39</v>
      </c>
      <c r="H53" s="23">
        <v>200</v>
      </c>
      <c r="I53" s="23">
        <v>761</v>
      </c>
      <c r="J53" s="23">
        <v>57</v>
      </c>
    </row>
    <row r="54" spans="1:10" ht="15.75">
      <c r="A54" s="7" t="s">
        <v>121</v>
      </c>
      <c r="B54" s="5">
        <v>4881</v>
      </c>
      <c r="C54" s="23">
        <v>5</v>
      </c>
      <c r="D54" s="23">
        <v>2</v>
      </c>
      <c r="E54" s="23">
        <v>36</v>
      </c>
      <c r="F54" s="23">
        <v>106</v>
      </c>
      <c r="G54" s="23">
        <v>337</v>
      </c>
      <c r="H54" s="23">
        <v>1040</v>
      </c>
      <c r="I54" s="23">
        <v>3136</v>
      </c>
      <c r="J54" s="23">
        <v>224</v>
      </c>
    </row>
    <row r="55" spans="1:10" ht="15.75">
      <c r="A55" s="7" t="s">
        <v>122</v>
      </c>
      <c r="B55" s="5">
        <v>6009</v>
      </c>
      <c r="C55" s="23">
        <v>1</v>
      </c>
      <c r="D55" s="23">
        <v>6</v>
      </c>
      <c r="E55" s="23">
        <v>23</v>
      </c>
      <c r="F55" s="23">
        <v>168</v>
      </c>
      <c r="G55" s="23">
        <v>438</v>
      </c>
      <c r="H55" s="23">
        <v>789</v>
      </c>
      <c r="I55" s="23">
        <v>4243</v>
      </c>
      <c r="J55" s="23">
        <v>342</v>
      </c>
    </row>
    <row r="56" spans="1:10" ht="15.75">
      <c r="A56" s="7" t="s">
        <v>123</v>
      </c>
      <c r="B56" s="5">
        <v>2808</v>
      </c>
      <c r="C56" s="23">
        <v>5</v>
      </c>
      <c r="D56" s="18">
        <v>3</v>
      </c>
      <c r="E56" s="23">
        <v>13</v>
      </c>
      <c r="F56" s="23">
        <v>2</v>
      </c>
      <c r="G56" s="23">
        <v>216</v>
      </c>
      <c r="H56" s="23">
        <v>579</v>
      </c>
      <c r="I56" s="23">
        <v>1926</v>
      </c>
      <c r="J56" s="23">
        <v>69</v>
      </c>
    </row>
    <row r="57" spans="1:10" ht="15.75">
      <c r="A57" s="7" t="s">
        <v>124</v>
      </c>
      <c r="B57" s="5">
        <v>3025</v>
      </c>
      <c r="C57" s="23">
        <v>1</v>
      </c>
      <c r="D57" s="18">
        <v>2</v>
      </c>
      <c r="E57" s="23">
        <v>23</v>
      </c>
      <c r="F57" s="23">
        <v>27</v>
      </c>
      <c r="G57" s="23">
        <v>211</v>
      </c>
      <c r="H57" s="23">
        <v>562</v>
      </c>
      <c r="I57" s="23">
        <v>2097</v>
      </c>
      <c r="J57" s="23">
        <v>103</v>
      </c>
    </row>
    <row r="58" spans="1:10" ht="15.75">
      <c r="A58" s="7" t="s">
        <v>125</v>
      </c>
      <c r="B58" s="5">
        <v>5284</v>
      </c>
      <c r="C58" s="18">
        <v>2</v>
      </c>
      <c r="D58" s="23">
        <v>4</v>
      </c>
      <c r="E58" s="23">
        <v>46</v>
      </c>
      <c r="F58" s="23">
        <v>240</v>
      </c>
      <c r="G58" s="23">
        <v>269</v>
      </c>
      <c r="H58" s="23">
        <v>1046</v>
      </c>
      <c r="I58" s="23">
        <v>3412</v>
      </c>
      <c r="J58" s="23">
        <v>267</v>
      </c>
    </row>
    <row r="59" spans="1:10" ht="15.75">
      <c r="A59" s="7" t="s">
        <v>126</v>
      </c>
      <c r="B59" s="5">
        <v>555</v>
      </c>
      <c r="C59" s="18">
        <v>0</v>
      </c>
      <c r="D59" s="18">
        <v>0</v>
      </c>
      <c r="E59" s="23">
        <v>2</v>
      </c>
      <c r="F59" s="23">
        <v>1</v>
      </c>
      <c r="G59" s="23">
        <v>23</v>
      </c>
      <c r="H59" s="23">
        <v>140</v>
      </c>
      <c r="I59" s="23">
        <v>382</v>
      </c>
      <c r="J59" s="23">
        <v>7</v>
      </c>
    </row>
    <row r="60" spans="1:10" ht="15.75">
      <c r="A60" s="7" t="s">
        <v>127</v>
      </c>
      <c r="B60" s="5">
        <v>422</v>
      </c>
      <c r="C60" s="18">
        <v>0</v>
      </c>
      <c r="D60" s="18">
        <v>2</v>
      </c>
      <c r="E60" s="23">
        <v>1</v>
      </c>
      <c r="F60" s="18">
        <v>0</v>
      </c>
      <c r="G60" s="23">
        <v>18</v>
      </c>
      <c r="H60" s="23">
        <v>83</v>
      </c>
      <c r="I60" s="23">
        <v>307</v>
      </c>
      <c r="J60" s="23">
        <v>11</v>
      </c>
    </row>
    <row r="61" spans="1:10" ht="15.75">
      <c r="A61" s="7" t="s">
        <v>128</v>
      </c>
      <c r="B61" s="5">
        <v>689</v>
      </c>
      <c r="C61" s="18">
        <v>1</v>
      </c>
      <c r="D61" s="18">
        <v>0</v>
      </c>
      <c r="E61" s="23">
        <v>7</v>
      </c>
      <c r="F61" s="23">
        <v>2</v>
      </c>
      <c r="G61" s="23">
        <v>22</v>
      </c>
      <c r="H61" s="23">
        <v>104</v>
      </c>
      <c r="I61" s="23">
        <v>533</v>
      </c>
      <c r="J61" s="23">
        <v>21</v>
      </c>
    </row>
    <row r="62" spans="1:10" ht="15.75">
      <c r="A62" s="7" t="s">
        <v>129</v>
      </c>
      <c r="B62" s="5">
        <v>1999</v>
      </c>
      <c r="C62" s="23">
        <v>1</v>
      </c>
      <c r="D62" s="18">
        <v>0</v>
      </c>
      <c r="E62" s="23">
        <v>10</v>
      </c>
      <c r="F62" s="23">
        <v>16</v>
      </c>
      <c r="G62" s="23">
        <v>105</v>
      </c>
      <c r="H62" s="23">
        <v>384</v>
      </c>
      <c r="I62" s="23">
        <v>1440</v>
      </c>
      <c r="J62" s="23">
        <v>44</v>
      </c>
    </row>
    <row r="63" spans="1:10" ht="15.75">
      <c r="A63" s="7" t="s">
        <v>130</v>
      </c>
      <c r="B63" s="5">
        <v>36411</v>
      </c>
      <c r="C63" s="23">
        <v>1</v>
      </c>
      <c r="D63" s="23">
        <v>28</v>
      </c>
      <c r="E63" s="23">
        <v>118</v>
      </c>
      <c r="F63" s="23">
        <v>982</v>
      </c>
      <c r="G63" s="23">
        <v>1921</v>
      </c>
      <c r="H63" s="23">
        <v>4905</v>
      </c>
      <c r="I63" s="23">
        <v>25500</v>
      </c>
      <c r="J63" s="23">
        <v>2957</v>
      </c>
    </row>
    <row r="64" spans="1:10" ht="15.75">
      <c r="A64" s="7" t="s">
        <v>131</v>
      </c>
      <c r="B64" s="5">
        <v>2202</v>
      </c>
      <c r="C64" s="23">
        <v>1</v>
      </c>
      <c r="D64" s="23">
        <v>2</v>
      </c>
      <c r="E64" s="23">
        <v>18</v>
      </c>
      <c r="F64" s="23">
        <v>51</v>
      </c>
      <c r="G64" s="23">
        <v>214</v>
      </c>
      <c r="H64" s="23">
        <v>601</v>
      </c>
      <c r="I64" s="23">
        <v>1265</v>
      </c>
      <c r="J64" s="23">
        <v>51</v>
      </c>
    </row>
    <row r="65" spans="1:10" ht="15.75">
      <c r="A65" s="7" t="s">
        <v>132</v>
      </c>
      <c r="B65" s="5">
        <v>505</v>
      </c>
      <c r="C65" s="18">
        <v>0</v>
      </c>
      <c r="D65" s="18">
        <v>0</v>
      </c>
      <c r="E65" s="23">
        <v>7</v>
      </c>
      <c r="F65" s="23">
        <v>4</v>
      </c>
      <c r="G65" s="23">
        <v>23</v>
      </c>
      <c r="H65" s="23">
        <v>120</v>
      </c>
      <c r="I65" s="23">
        <v>316</v>
      </c>
      <c r="J65" s="23">
        <v>35</v>
      </c>
    </row>
    <row r="66" spans="1:10" ht="15.75">
      <c r="A66" s="7" t="s">
        <v>133</v>
      </c>
      <c r="B66" s="5">
        <v>2558</v>
      </c>
      <c r="C66" s="18">
        <v>1</v>
      </c>
      <c r="D66" s="18">
        <v>4</v>
      </c>
      <c r="E66" s="23">
        <v>12</v>
      </c>
      <c r="F66" s="23">
        <v>33</v>
      </c>
      <c r="G66" s="23">
        <v>64</v>
      </c>
      <c r="H66" s="23">
        <v>467</v>
      </c>
      <c r="I66" s="23">
        <v>1952</v>
      </c>
      <c r="J66" s="23">
        <v>26</v>
      </c>
    </row>
    <row r="67" spans="1:10" ht="15.75">
      <c r="A67" s="7" t="s">
        <v>134</v>
      </c>
      <c r="B67" s="5">
        <v>3956</v>
      </c>
      <c r="C67" s="23">
        <v>4</v>
      </c>
      <c r="D67" s="23">
        <v>1</v>
      </c>
      <c r="E67" s="23">
        <v>23</v>
      </c>
      <c r="F67" s="23">
        <v>55</v>
      </c>
      <c r="G67" s="23">
        <v>322</v>
      </c>
      <c r="H67" s="23">
        <v>692</v>
      </c>
      <c r="I67" s="23">
        <v>2674</v>
      </c>
      <c r="J67" s="23">
        <v>189</v>
      </c>
    </row>
    <row r="68" spans="1:10" ht="15.75">
      <c r="A68" s="7" t="s">
        <v>135</v>
      </c>
      <c r="B68" s="5">
        <v>1772</v>
      </c>
      <c r="C68" s="18">
        <v>0</v>
      </c>
      <c r="D68" s="18">
        <v>0</v>
      </c>
      <c r="E68" s="23">
        <v>15</v>
      </c>
      <c r="F68" s="23">
        <v>8</v>
      </c>
      <c r="G68" s="23">
        <v>87</v>
      </c>
      <c r="H68" s="23">
        <v>280</v>
      </c>
      <c r="I68" s="23">
        <v>1333</v>
      </c>
      <c r="J68" s="23">
        <v>49</v>
      </c>
    </row>
    <row r="69" spans="1:10" ht="15.75">
      <c r="A69" s="7" t="s">
        <v>136</v>
      </c>
      <c r="B69" s="5">
        <v>1118</v>
      </c>
      <c r="C69" s="23">
        <v>6</v>
      </c>
      <c r="D69" s="18">
        <v>0</v>
      </c>
      <c r="E69" s="23">
        <v>9</v>
      </c>
      <c r="F69" s="23">
        <v>3</v>
      </c>
      <c r="G69" s="23">
        <v>201</v>
      </c>
      <c r="H69" s="23">
        <v>248</v>
      </c>
      <c r="I69" s="23">
        <v>632</v>
      </c>
      <c r="J69" s="23">
        <v>25</v>
      </c>
    </row>
    <row r="70" spans="1:10" ht="15.75">
      <c r="A70" s="7" t="s">
        <v>137</v>
      </c>
      <c r="B70" s="5">
        <v>2144</v>
      </c>
      <c r="C70" s="18">
        <v>0</v>
      </c>
      <c r="D70" s="23">
        <v>2</v>
      </c>
      <c r="E70" s="23">
        <v>12</v>
      </c>
      <c r="F70" s="23">
        <v>13</v>
      </c>
      <c r="G70" s="23">
        <v>94</v>
      </c>
      <c r="H70" s="23">
        <v>383</v>
      </c>
      <c r="I70" s="23">
        <v>1573</v>
      </c>
      <c r="J70" s="23">
        <v>67</v>
      </c>
    </row>
    <row r="71" spans="1:10" ht="15.75">
      <c r="A71" s="7" t="s">
        <v>138</v>
      </c>
      <c r="B71" s="5">
        <v>21641</v>
      </c>
      <c r="C71" s="23">
        <v>9</v>
      </c>
      <c r="D71" s="23">
        <v>30</v>
      </c>
      <c r="E71" s="23">
        <v>98</v>
      </c>
      <c r="F71" s="23">
        <v>995</v>
      </c>
      <c r="G71" s="23">
        <v>1492</v>
      </c>
      <c r="H71" s="23">
        <v>2809</v>
      </c>
      <c r="I71" s="23">
        <v>13642</v>
      </c>
      <c r="J71" s="23">
        <v>2575</v>
      </c>
    </row>
    <row r="72" spans="1:10" ht="15.75">
      <c r="A72" s="7" t="s">
        <v>139</v>
      </c>
      <c r="B72" s="5">
        <v>1124</v>
      </c>
      <c r="C72" s="18">
        <v>0</v>
      </c>
      <c r="D72" s="18">
        <v>3</v>
      </c>
      <c r="E72" s="23">
        <v>9</v>
      </c>
      <c r="F72" s="23">
        <v>7</v>
      </c>
      <c r="G72" s="23">
        <v>94</v>
      </c>
      <c r="H72" s="23">
        <v>388</v>
      </c>
      <c r="I72" s="23">
        <v>590</v>
      </c>
      <c r="J72" s="23">
        <v>33</v>
      </c>
    </row>
    <row r="73" spans="1:10" ht="15.75">
      <c r="A73" s="7" t="s">
        <v>140</v>
      </c>
      <c r="B73" s="5">
        <v>348</v>
      </c>
      <c r="C73" s="18">
        <v>1</v>
      </c>
      <c r="D73" s="18">
        <v>1</v>
      </c>
      <c r="E73" s="23">
        <v>3</v>
      </c>
      <c r="F73" s="18">
        <v>2</v>
      </c>
      <c r="G73" s="23">
        <v>20</v>
      </c>
      <c r="H73" s="23">
        <v>86</v>
      </c>
      <c r="I73" s="23">
        <v>222</v>
      </c>
      <c r="J73" s="23">
        <v>14</v>
      </c>
    </row>
    <row r="74" spans="1:10" ht="15.75">
      <c r="A74" s="45" t="s">
        <v>176</v>
      </c>
      <c r="B74" s="45"/>
      <c r="C74" s="28"/>
      <c r="D74" s="28"/>
      <c r="E74" s="38"/>
      <c r="F74" s="38"/>
      <c r="G74" s="38"/>
      <c r="H74" s="38"/>
      <c r="I74" s="28"/>
      <c r="J74" s="28"/>
    </row>
    <row r="75" spans="1:10" ht="15.75">
      <c r="A75" s="39" t="s">
        <v>171</v>
      </c>
      <c r="B75" s="7"/>
      <c r="C75" s="5"/>
      <c r="D75" s="5"/>
      <c r="E75" s="5"/>
      <c r="F75" s="5"/>
      <c r="G75" s="5"/>
      <c r="H75" s="5"/>
      <c r="I75" s="5"/>
      <c r="J75" s="5"/>
    </row>
    <row r="76" spans="1:10" ht="15.75">
      <c r="A76" s="39"/>
      <c r="B76" s="7"/>
      <c r="C76" s="5"/>
      <c r="D76" s="5"/>
      <c r="E76" s="5"/>
      <c r="F76" s="5"/>
      <c r="G76" s="5"/>
      <c r="H76" s="5"/>
      <c r="I76" s="5"/>
      <c r="J76" s="5"/>
    </row>
    <row r="77" spans="1:10" ht="15.75">
      <c r="A77" s="7"/>
      <c r="B77" s="7"/>
      <c r="C77" s="5"/>
      <c r="D77" s="5"/>
      <c r="E77" s="5"/>
      <c r="F77" s="5"/>
      <c r="G77" s="5"/>
      <c r="H77" s="5"/>
      <c r="I77" s="5"/>
      <c r="J77" s="5"/>
    </row>
  </sheetData>
  <sheetProtection/>
  <mergeCells count="1">
    <mergeCell ref="C4:J4"/>
  </mergeCells>
  <printOptions/>
  <pageMargins left="0.7" right="0.7" top="0.75" bottom="0.75" header="0.3" footer="0.3"/>
  <pageSetup fitToHeight="2" fitToWidth="1" horizontalDpi="600" verticalDpi="600" orientation="landscape" scale="84" r:id="rId1"/>
</worksheet>
</file>

<file path=xl/worksheets/sheet19.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
      <selection activeCell="A5" sqref="A5"/>
    </sheetView>
  </sheetViews>
  <sheetFormatPr defaultColWidth="8.88671875" defaultRowHeight="15.75"/>
  <cols>
    <col min="1" max="1" width="20.77734375" style="0" customWidth="1"/>
    <col min="2" max="16" width="11.77734375" style="0" customWidth="1"/>
  </cols>
  <sheetData>
    <row r="1" spans="1:10" ht="20.25">
      <c r="A1" s="44" t="s">
        <v>163</v>
      </c>
      <c r="B1" s="39"/>
      <c r="C1" s="39"/>
      <c r="D1" s="39"/>
      <c r="E1" s="39"/>
      <c r="F1" s="39"/>
      <c r="G1" s="39"/>
      <c r="H1" s="39"/>
      <c r="I1" s="39"/>
      <c r="J1" s="39"/>
    </row>
    <row r="2" spans="1:10" ht="20.25">
      <c r="A2" s="44" t="s">
        <v>177</v>
      </c>
      <c r="B2" s="39"/>
      <c r="C2" s="7"/>
      <c r="D2" s="39"/>
      <c r="E2" s="39"/>
      <c r="F2" s="39"/>
      <c r="G2" s="39"/>
      <c r="H2" s="39"/>
      <c r="I2" s="39"/>
      <c r="J2" s="39"/>
    </row>
    <row r="3" spans="1:10" ht="15.75">
      <c r="A3" s="7"/>
      <c r="B3" s="7"/>
      <c r="C3" s="7"/>
      <c r="D3" s="7"/>
      <c r="E3" s="7"/>
      <c r="F3" s="7"/>
      <c r="G3" s="7"/>
      <c r="H3" s="7"/>
      <c r="I3" s="7"/>
      <c r="J3" s="7"/>
    </row>
    <row r="4" spans="1:10" ht="15.75">
      <c r="A4" s="40"/>
      <c r="B4" s="40"/>
      <c r="C4" s="64" t="s">
        <v>2</v>
      </c>
      <c r="D4" s="65"/>
      <c r="E4" s="65"/>
      <c r="F4" s="65"/>
      <c r="G4" s="65"/>
      <c r="H4" s="65"/>
      <c r="I4" s="65"/>
      <c r="J4" s="65"/>
    </row>
    <row r="5" spans="1:10" ht="31.5">
      <c r="A5" s="15" t="s">
        <v>0</v>
      </c>
      <c r="B5" s="33" t="s">
        <v>148</v>
      </c>
      <c r="C5" s="33" t="s">
        <v>149</v>
      </c>
      <c r="D5" s="16" t="s">
        <v>6</v>
      </c>
      <c r="E5" s="16" t="s">
        <v>7</v>
      </c>
      <c r="F5" s="16" t="s">
        <v>8</v>
      </c>
      <c r="G5" s="33" t="s">
        <v>150</v>
      </c>
      <c r="H5" s="16" t="s">
        <v>11</v>
      </c>
      <c r="I5" s="16" t="s">
        <v>12</v>
      </c>
      <c r="J5" s="33" t="s">
        <v>151</v>
      </c>
    </row>
    <row r="6" spans="1:10" ht="15.75">
      <c r="A6" s="7"/>
      <c r="B6" s="7"/>
      <c r="C6" s="7"/>
      <c r="D6" s="7"/>
      <c r="E6" s="7"/>
      <c r="F6" s="7"/>
      <c r="G6" s="41"/>
      <c r="H6" s="7"/>
      <c r="I6" s="7"/>
      <c r="J6" s="7"/>
    </row>
    <row r="7" spans="1:10" ht="15.75">
      <c r="A7" s="39" t="s">
        <v>1</v>
      </c>
      <c r="B7" s="18">
        <v>603720</v>
      </c>
      <c r="C7" s="18">
        <f aca="true" t="shared" si="0" ref="C7:J7">+C9+C16</f>
        <v>161</v>
      </c>
      <c r="D7" s="18">
        <f t="shared" si="0"/>
        <v>915</v>
      </c>
      <c r="E7" s="18">
        <f t="shared" si="0"/>
        <v>3340</v>
      </c>
      <c r="F7" s="18">
        <f t="shared" si="0"/>
        <v>45101</v>
      </c>
      <c r="G7" s="18">
        <f t="shared" si="0"/>
        <v>57435</v>
      </c>
      <c r="H7" s="18">
        <f t="shared" si="0"/>
        <v>91418</v>
      </c>
      <c r="I7" s="18">
        <f t="shared" si="0"/>
        <v>343351</v>
      </c>
      <c r="J7" s="18">
        <f t="shared" si="0"/>
        <v>62160</v>
      </c>
    </row>
    <row r="8" spans="1:10" ht="15.75">
      <c r="A8" s="7"/>
      <c r="B8" s="18"/>
      <c r="C8" s="18"/>
      <c r="D8" s="18"/>
      <c r="E8" s="18"/>
      <c r="F8" s="18"/>
      <c r="G8" s="18"/>
      <c r="H8" s="18"/>
      <c r="I8" s="18"/>
      <c r="J8" s="18"/>
    </row>
    <row r="9" spans="1:10" ht="15.75">
      <c r="A9" s="39" t="s">
        <v>77</v>
      </c>
      <c r="B9" s="37">
        <v>299909</v>
      </c>
      <c r="C9" s="37">
        <f aca="true" t="shared" si="1" ref="C9:J9">SUM(C10:C14)</f>
        <v>9</v>
      </c>
      <c r="D9" s="37">
        <f t="shared" si="1"/>
        <v>671</v>
      </c>
      <c r="E9" s="37">
        <f t="shared" si="1"/>
        <v>1702</v>
      </c>
      <c r="F9" s="37">
        <f t="shared" si="1"/>
        <v>36108</v>
      </c>
      <c r="G9" s="37">
        <f t="shared" si="1"/>
        <v>40490</v>
      </c>
      <c r="H9" s="37">
        <f t="shared" si="1"/>
        <v>40469</v>
      </c>
      <c r="I9" s="37">
        <f t="shared" si="1"/>
        <v>140771</v>
      </c>
      <c r="J9" s="37">
        <f t="shared" si="1"/>
        <v>39698</v>
      </c>
    </row>
    <row r="10" spans="1:10" ht="15.75">
      <c r="A10" s="42" t="s">
        <v>78</v>
      </c>
      <c r="B10" s="23">
        <v>49928</v>
      </c>
      <c r="C10" s="23">
        <v>2</v>
      </c>
      <c r="D10" s="23">
        <v>139</v>
      </c>
      <c r="E10" s="23">
        <v>408</v>
      </c>
      <c r="F10" s="23">
        <v>6836</v>
      </c>
      <c r="G10" s="23">
        <v>9437</v>
      </c>
      <c r="H10" s="23">
        <v>7582</v>
      </c>
      <c r="I10" s="23">
        <v>18376</v>
      </c>
      <c r="J10" s="23">
        <v>7150</v>
      </c>
    </row>
    <row r="11" spans="1:10" ht="15.75">
      <c r="A11" s="42" t="s">
        <v>79</v>
      </c>
      <c r="B11" s="23">
        <v>89153</v>
      </c>
      <c r="C11" s="23">
        <v>3</v>
      </c>
      <c r="D11" s="23">
        <v>263</v>
      </c>
      <c r="E11" s="23">
        <v>688</v>
      </c>
      <c r="F11" s="23">
        <v>13108</v>
      </c>
      <c r="G11" s="23">
        <v>14666</v>
      </c>
      <c r="H11" s="23">
        <v>13295</v>
      </c>
      <c r="I11" s="23">
        <v>35084</v>
      </c>
      <c r="J11" s="23">
        <v>12049</v>
      </c>
    </row>
    <row r="12" spans="1:10" ht="15.75">
      <c r="A12" s="42" t="s">
        <v>80</v>
      </c>
      <c r="B12" s="23">
        <v>81613</v>
      </c>
      <c r="C12" s="23">
        <v>1</v>
      </c>
      <c r="D12" s="23">
        <v>131</v>
      </c>
      <c r="E12" s="23">
        <v>254</v>
      </c>
      <c r="F12" s="23">
        <v>7822</v>
      </c>
      <c r="G12" s="23">
        <v>7972</v>
      </c>
      <c r="H12" s="23">
        <v>7844</v>
      </c>
      <c r="I12" s="23">
        <v>53073</v>
      </c>
      <c r="J12" s="23">
        <v>4517</v>
      </c>
    </row>
    <row r="13" spans="1:10" ht="15.75">
      <c r="A13" s="42" t="s">
        <v>81</v>
      </c>
      <c r="B13" s="23">
        <v>70598</v>
      </c>
      <c r="C13" s="23">
        <v>3</v>
      </c>
      <c r="D13" s="23">
        <v>121</v>
      </c>
      <c r="E13" s="23">
        <v>316</v>
      </c>
      <c r="F13" s="23">
        <v>7863</v>
      </c>
      <c r="G13" s="23">
        <v>7400</v>
      </c>
      <c r="H13" s="23">
        <v>10694</v>
      </c>
      <c r="I13" s="23">
        <v>29889</v>
      </c>
      <c r="J13" s="23">
        <v>14315</v>
      </c>
    </row>
    <row r="14" spans="1:10" ht="15.75">
      <c r="A14" s="42" t="s">
        <v>82</v>
      </c>
      <c r="B14" s="23">
        <v>8617</v>
      </c>
      <c r="C14" s="18">
        <v>0</v>
      </c>
      <c r="D14" s="23">
        <v>17</v>
      </c>
      <c r="E14" s="23">
        <v>36</v>
      </c>
      <c r="F14" s="23">
        <v>479</v>
      </c>
      <c r="G14" s="23">
        <v>1015</v>
      </c>
      <c r="H14" s="23">
        <v>1054</v>
      </c>
      <c r="I14" s="23">
        <v>4349</v>
      </c>
      <c r="J14" s="23">
        <v>1667</v>
      </c>
    </row>
    <row r="15" spans="1:10" ht="15.75">
      <c r="A15" s="7"/>
      <c r="B15" s="23"/>
      <c r="C15" s="23"/>
      <c r="D15" s="23"/>
      <c r="E15" s="23"/>
      <c r="F15" s="23"/>
      <c r="G15" s="23"/>
      <c r="H15" s="23"/>
      <c r="I15" s="23"/>
      <c r="J15" s="23"/>
    </row>
    <row r="16" spans="1:10" ht="15.75">
      <c r="A16" s="39" t="s">
        <v>83</v>
      </c>
      <c r="B16" s="23">
        <v>303811</v>
      </c>
      <c r="C16" s="23">
        <f aca="true" t="shared" si="2" ref="C16:J16">SUM(C17:C73)</f>
        <v>152</v>
      </c>
      <c r="D16" s="23">
        <f t="shared" si="2"/>
        <v>244</v>
      </c>
      <c r="E16" s="23">
        <f t="shared" si="2"/>
        <v>1638</v>
      </c>
      <c r="F16" s="23">
        <f t="shared" si="2"/>
        <v>8993</v>
      </c>
      <c r="G16" s="23">
        <f t="shared" si="2"/>
        <v>16945</v>
      </c>
      <c r="H16" s="23">
        <f t="shared" si="2"/>
        <v>50949</v>
      </c>
      <c r="I16" s="23">
        <f t="shared" si="2"/>
        <v>202580</v>
      </c>
      <c r="J16" s="23">
        <f t="shared" si="2"/>
        <v>22462</v>
      </c>
    </row>
    <row r="17" spans="1:10" ht="15.75">
      <c r="A17" s="7" t="s">
        <v>84</v>
      </c>
      <c r="B17" s="23">
        <v>14145</v>
      </c>
      <c r="C17" s="23">
        <v>4</v>
      </c>
      <c r="D17" s="23">
        <v>13</v>
      </c>
      <c r="E17" s="23">
        <v>73</v>
      </c>
      <c r="F17" s="23">
        <v>435</v>
      </c>
      <c r="G17" s="23">
        <v>612</v>
      </c>
      <c r="H17" s="23">
        <v>2845</v>
      </c>
      <c r="I17" s="23">
        <v>9509</v>
      </c>
      <c r="J17" s="23">
        <v>658</v>
      </c>
    </row>
    <row r="18" spans="1:10" ht="15.75">
      <c r="A18" s="7" t="s">
        <v>85</v>
      </c>
      <c r="B18" s="23">
        <v>748</v>
      </c>
      <c r="C18" s="23">
        <v>1</v>
      </c>
      <c r="D18" s="18">
        <v>0</v>
      </c>
      <c r="E18" s="23">
        <v>5</v>
      </c>
      <c r="F18" s="23">
        <v>2</v>
      </c>
      <c r="G18" s="23">
        <v>85</v>
      </c>
      <c r="H18" s="23">
        <v>176</v>
      </c>
      <c r="I18" s="23">
        <v>457</v>
      </c>
      <c r="J18" s="23">
        <v>23</v>
      </c>
    </row>
    <row r="19" spans="1:10" ht="15.75">
      <c r="A19" s="7" t="s">
        <v>86</v>
      </c>
      <c r="B19" s="23">
        <v>5955</v>
      </c>
      <c r="C19" s="23">
        <v>3</v>
      </c>
      <c r="D19" s="23">
        <v>5</v>
      </c>
      <c r="E19" s="23">
        <v>45</v>
      </c>
      <c r="F19" s="23">
        <v>94</v>
      </c>
      <c r="G19" s="23">
        <v>240</v>
      </c>
      <c r="H19" s="23">
        <v>940</v>
      </c>
      <c r="I19" s="23">
        <v>4493</v>
      </c>
      <c r="J19" s="23">
        <v>138</v>
      </c>
    </row>
    <row r="20" spans="1:10" ht="15.75">
      <c r="A20" s="7" t="s">
        <v>87</v>
      </c>
      <c r="B20" s="23">
        <v>1716</v>
      </c>
      <c r="C20" s="23">
        <v>3</v>
      </c>
      <c r="D20" s="23">
        <v>3</v>
      </c>
      <c r="E20" s="23">
        <v>10</v>
      </c>
      <c r="F20" s="23">
        <v>8</v>
      </c>
      <c r="G20" s="23">
        <v>155</v>
      </c>
      <c r="H20" s="23">
        <v>307</v>
      </c>
      <c r="I20" s="23">
        <v>1184</v>
      </c>
      <c r="J20" s="23">
        <v>49</v>
      </c>
    </row>
    <row r="21" spans="1:10" ht="15.75">
      <c r="A21" s="7" t="s">
        <v>88</v>
      </c>
      <c r="B21" s="23">
        <v>1996</v>
      </c>
      <c r="C21" s="18">
        <v>0</v>
      </c>
      <c r="D21" s="18">
        <v>1</v>
      </c>
      <c r="E21" s="23">
        <v>13</v>
      </c>
      <c r="F21" s="23">
        <v>22</v>
      </c>
      <c r="G21" s="23">
        <v>143</v>
      </c>
      <c r="H21" s="23">
        <v>342</v>
      </c>
      <c r="I21" s="23">
        <v>1444</v>
      </c>
      <c r="J21" s="23">
        <v>31</v>
      </c>
    </row>
    <row r="22" spans="1:10" ht="15.75">
      <c r="A22" s="7" t="s">
        <v>89</v>
      </c>
      <c r="B22" s="23">
        <v>3797</v>
      </c>
      <c r="C22" s="23">
        <v>2</v>
      </c>
      <c r="D22" s="23">
        <v>1</v>
      </c>
      <c r="E22" s="23">
        <v>25</v>
      </c>
      <c r="F22" s="23">
        <v>34</v>
      </c>
      <c r="G22" s="23">
        <v>251</v>
      </c>
      <c r="H22" s="23">
        <v>796</v>
      </c>
      <c r="I22" s="23">
        <v>2575</v>
      </c>
      <c r="J22" s="23">
        <v>115</v>
      </c>
    </row>
    <row r="23" spans="1:10" ht="15.75">
      <c r="A23" s="7" t="s">
        <v>90</v>
      </c>
      <c r="B23" s="23">
        <v>2926</v>
      </c>
      <c r="C23" s="18">
        <v>2</v>
      </c>
      <c r="D23" s="23">
        <v>3</v>
      </c>
      <c r="E23" s="23">
        <v>26</v>
      </c>
      <c r="F23" s="23">
        <v>53</v>
      </c>
      <c r="G23" s="23">
        <v>193</v>
      </c>
      <c r="H23" s="23">
        <v>366</v>
      </c>
      <c r="I23" s="23">
        <v>2214</v>
      </c>
      <c r="J23" s="23">
        <v>71</v>
      </c>
    </row>
    <row r="24" spans="1:10" ht="15.75">
      <c r="A24" s="7" t="s">
        <v>91</v>
      </c>
      <c r="B24" s="23">
        <v>1162</v>
      </c>
      <c r="C24" s="18">
        <v>0</v>
      </c>
      <c r="D24" s="23">
        <v>1</v>
      </c>
      <c r="E24" s="23">
        <v>7</v>
      </c>
      <c r="F24" s="23">
        <v>3</v>
      </c>
      <c r="G24" s="23">
        <v>142</v>
      </c>
      <c r="H24" s="23">
        <v>280</v>
      </c>
      <c r="I24" s="23">
        <v>713</v>
      </c>
      <c r="J24" s="23">
        <v>16</v>
      </c>
    </row>
    <row r="25" spans="1:10" ht="15.75">
      <c r="A25" s="7" t="s">
        <v>92</v>
      </c>
      <c r="B25" s="23">
        <v>1442</v>
      </c>
      <c r="C25" s="23">
        <v>5</v>
      </c>
      <c r="D25" s="18">
        <v>0</v>
      </c>
      <c r="E25" s="23">
        <v>5</v>
      </c>
      <c r="F25" s="23">
        <v>4</v>
      </c>
      <c r="G25" s="23">
        <v>205</v>
      </c>
      <c r="H25" s="23">
        <v>237</v>
      </c>
      <c r="I25" s="23">
        <v>970</v>
      </c>
      <c r="J25" s="23">
        <v>21</v>
      </c>
    </row>
    <row r="26" spans="1:10" ht="15.75">
      <c r="A26" s="7" t="s">
        <v>93</v>
      </c>
      <c r="B26" s="23">
        <v>1362</v>
      </c>
      <c r="C26" s="23">
        <v>5</v>
      </c>
      <c r="D26" s="23">
        <v>1</v>
      </c>
      <c r="E26" s="23">
        <v>4</v>
      </c>
      <c r="F26" s="23">
        <v>28</v>
      </c>
      <c r="G26" s="23">
        <v>167</v>
      </c>
      <c r="H26" s="23">
        <v>257</v>
      </c>
      <c r="I26" s="23">
        <v>872</v>
      </c>
      <c r="J26" s="23">
        <v>33</v>
      </c>
    </row>
    <row r="27" spans="1:10" ht="15.75">
      <c r="A27" s="7" t="s">
        <v>94</v>
      </c>
      <c r="B27" s="23">
        <v>1692</v>
      </c>
      <c r="C27" s="23">
        <v>3</v>
      </c>
      <c r="D27" s="18">
        <v>0</v>
      </c>
      <c r="E27" s="23">
        <v>14</v>
      </c>
      <c r="F27" s="23">
        <v>8</v>
      </c>
      <c r="G27" s="23">
        <v>64</v>
      </c>
      <c r="H27" s="23">
        <v>285</v>
      </c>
      <c r="I27" s="23">
        <v>1271</v>
      </c>
      <c r="J27" s="23">
        <v>50</v>
      </c>
    </row>
    <row r="28" spans="1:10" ht="15.75">
      <c r="A28" s="7" t="s">
        <v>95</v>
      </c>
      <c r="B28" s="23">
        <v>832</v>
      </c>
      <c r="C28" s="23">
        <v>4</v>
      </c>
      <c r="D28" s="18">
        <v>0</v>
      </c>
      <c r="E28" s="23">
        <v>9</v>
      </c>
      <c r="F28" s="23">
        <v>3</v>
      </c>
      <c r="G28" s="23">
        <v>90</v>
      </c>
      <c r="H28" s="23">
        <v>185</v>
      </c>
      <c r="I28" s="23">
        <v>507</v>
      </c>
      <c r="J28" s="23">
        <v>38</v>
      </c>
    </row>
    <row r="29" spans="1:10" ht="15.75">
      <c r="A29" s="7" t="s">
        <v>96</v>
      </c>
      <c r="B29" s="23">
        <v>6618</v>
      </c>
      <c r="C29" s="23">
        <v>6</v>
      </c>
      <c r="D29" s="23">
        <v>13</v>
      </c>
      <c r="E29" s="23">
        <v>45</v>
      </c>
      <c r="F29" s="23">
        <v>171</v>
      </c>
      <c r="G29" s="23">
        <v>374</v>
      </c>
      <c r="H29" s="23">
        <v>990</v>
      </c>
      <c r="I29" s="23">
        <v>4751</v>
      </c>
      <c r="J29" s="23">
        <v>274</v>
      </c>
    </row>
    <row r="30" spans="1:10" ht="17.25">
      <c r="A30" s="43" t="s">
        <v>178</v>
      </c>
      <c r="B30" s="23">
        <v>35890</v>
      </c>
      <c r="C30" s="23">
        <v>4</v>
      </c>
      <c r="D30" s="23">
        <v>34</v>
      </c>
      <c r="E30" s="23">
        <v>242</v>
      </c>
      <c r="F30" s="23">
        <v>1666</v>
      </c>
      <c r="G30" s="23">
        <v>2220</v>
      </c>
      <c r="H30" s="23">
        <v>6754</v>
      </c>
      <c r="I30" s="23">
        <v>21090</v>
      </c>
      <c r="J30" s="23">
        <v>3884</v>
      </c>
    </row>
    <row r="31" spans="1:10" ht="15.75">
      <c r="A31" s="43" t="s">
        <v>98</v>
      </c>
      <c r="B31" s="23">
        <v>649</v>
      </c>
      <c r="C31" s="23">
        <v>1</v>
      </c>
      <c r="D31" s="18">
        <v>1</v>
      </c>
      <c r="E31" s="23">
        <v>12</v>
      </c>
      <c r="F31" s="23">
        <v>2</v>
      </c>
      <c r="G31" s="23">
        <v>96</v>
      </c>
      <c r="H31" s="23">
        <v>159</v>
      </c>
      <c r="I31" s="23">
        <v>357</v>
      </c>
      <c r="J31" s="23">
        <v>22</v>
      </c>
    </row>
    <row r="32" spans="1:10" ht="15.75">
      <c r="A32" s="7" t="s">
        <v>99</v>
      </c>
      <c r="B32" s="23">
        <v>928</v>
      </c>
      <c r="C32" s="18">
        <v>1</v>
      </c>
      <c r="D32" s="23">
        <v>1</v>
      </c>
      <c r="E32" s="23">
        <v>1</v>
      </c>
      <c r="F32" s="23">
        <v>7</v>
      </c>
      <c r="G32" s="23">
        <v>168</v>
      </c>
      <c r="H32" s="23">
        <v>223</v>
      </c>
      <c r="I32" s="23">
        <v>509</v>
      </c>
      <c r="J32" s="23">
        <v>19</v>
      </c>
    </row>
    <row r="33" spans="1:10" ht="15.75">
      <c r="A33" s="7" t="s">
        <v>100</v>
      </c>
      <c r="B33" s="23">
        <v>1532</v>
      </c>
      <c r="C33" s="23">
        <v>1</v>
      </c>
      <c r="D33" s="18">
        <v>0</v>
      </c>
      <c r="E33" s="23">
        <v>7</v>
      </c>
      <c r="F33" s="23">
        <v>11</v>
      </c>
      <c r="G33" s="23">
        <v>122</v>
      </c>
      <c r="H33" s="23">
        <v>344</v>
      </c>
      <c r="I33" s="23">
        <v>986</v>
      </c>
      <c r="J33" s="23">
        <v>62</v>
      </c>
    </row>
    <row r="34" spans="1:10" ht="15.75">
      <c r="A34" s="7" t="s">
        <v>101</v>
      </c>
      <c r="B34" s="23">
        <v>1461</v>
      </c>
      <c r="C34" s="18">
        <v>2</v>
      </c>
      <c r="D34" s="18">
        <v>1</v>
      </c>
      <c r="E34" s="23">
        <v>9</v>
      </c>
      <c r="F34" s="23">
        <v>9</v>
      </c>
      <c r="G34" s="23">
        <v>68</v>
      </c>
      <c r="H34" s="23">
        <v>237</v>
      </c>
      <c r="I34" s="23">
        <v>1092</v>
      </c>
      <c r="J34" s="23">
        <v>45</v>
      </c>
    </row>
    <row r="35" spans="1:10" ht="15.75">
      <c r="A35" s="7" t="s">
        <v>102</v>
      </c>
      <c r="B35" s="23">
        <v>1110</v>
      </c>
      <c r="C35" s="23">
        <v>1</v>
      </c>
      <c r="D35" s="23">
        <v>1</v>
      </c>
      <c r="E35" s="23">
        <v>12</v>
      </c>
      <c r="F35" s="23">
        <v>6</v>
      </c>
      <c r="G35" s="23">
        <v>200</v>
      </c>
      <c r="H35" s="23">
        <v>241</v>
      </c>
      <c r="I35" s="23">
        <v>622</v>
      </c>
      <c r="J35" s="23">
        <v>28</v>
      </c>
    </row>
    <row r="36" spans="1:10" ht="15.75">
      <c r="A36" s="7" t="s">
        <v>103</v>
      </c>
      <c r="B36" s="23">
        <v>135</v>
      </c>
      <c r="C36" s="18">
        <v>0</v>
      </c>
      <c r="D36" s="18">
        <v>0</v>
      </c>
      <c r="E36" s="18">
        <v>1</v>
      </c>
      <c r="F36" s="18">
        <v>0</v>
      </c>
      <c r="G36" s="23">
        <v>6</v>
      </c>
      <c r="H36" s="23">
        <v>50</v>
      </c>
      <c r="I36" s="23">
        <v>76</v>
      </c>
      <c r="J36" s="23">
        <v>2</v>
      </c>
    </row>
    <row r="37" spans="1:10" ht="15.75">
      <c r="A37" s="7" t="s">
        <v>104</v>
      </c>
      <c r="B37" s="23">
        <v>1450</v>
      </c>
      <c r="C37" s="23">
        <v>1</v>
      </c>
      <c r="D37" s="18">
        <v>0</v>
      </c>
      <c r="E37" s="23">
        <v>10</v>
      </c>
      <c r="F37" s="23">
        <v>9</v>
      </c>
      <c r="G37" s="23">
        <v>138</v>
      </c>
      <c r="H37" s="23">
        <v>253</v>
      </c>
      <c r="I37" s="23">
        <v>1013</v>
      </c>
      <c r="J37" s="23">
        <v>27</v>
      </c>
    </row>
    <row r="38" spans="1:10" ht="15.75">
      <c r="A38" s="7" t="s">
        <v>105</v>
      </c>
      <c r="B38" s="23">
        <v>2226</v>
      </c>
      <c r="C38" s="23">
        <v>1</v>
      </c>
      <c r="D38" s="18">
        <v>0</v>
      </c>
      <c r="E38" s="23">
        <v>39</v>
      </c>
      <c r="F38" s="23">
        <v>19</v>
      </c>
      <c r="G38" s="23">
        <v>107</v>
      </c>
      <c r="H38" s="23">
        <v>490</v>
      </c>
      <c r="I38" s="23">
        <v>1518</v>
      </c>
      <c r="J38" s="23">
        <v>53</v>
      </c>
    </row>
    <row r="39" spans="1:10" ht="15.75">
      <c r="A39" s="7" t="s">
        <v>106</v>
      </c>
      <c r="B39" s="23">
        <v>284</v>
      </c>
      <c r="C39" s="18">
        <v>0</v>
      </c>
      <c r="D39" s="18">
        <v>0</v>
      </c>
      <c r="E39" s="18">
        <v>0</v>
      </c>
      <c r="F39" s="23">
        <v>1</v>
      </c>
      <c r="G39" s="23">
        <v>28</v>
      </c>
      <c r="H39" s="23">
        <v>124</v>
      </c>
      <c r="I39" s="23">
        <v>126</v>
      </c>
      <c r="J39" s="23">
        <v>5</v>
      </c>
    </row>
    <row r="40" spans="1:10" ht="15.75">
      <c r="A40" s="7" t="s">
        <v>107</v>
      </c>
      <c r="B40" s="23">
        <v>1553</v>
      </c>
      <c r="C40" s="23">
        <v>1</v>
      </c>
      <c r="D40" s="18">
        <v>2</v>
      </c>
      <c r="E40" s="23">
        <v>8</v>
      </c>
      <c r="F40" s="23">
        <v>4</v>
      </c>
      <c r="G40" s="23">
        <v>98</v>
      </c>
      <c r="H40" s="23">
        <v>220</v>
      </c>
      <c r="I40" s="23">
        <v>1174</v>
      </c>
      <c r="J40" s="23">
        <v>47</v>
      </c>
    </row>
    <row r="41" spans="1:10" ht="15.75">
      <c r="A41" s="7" t="s">
        <v>108</v>
      </c>
      <c r="B41" s="23">
        <v>1264</v>
      </c>
      <c r="C41" s="23">
        <v>2</v>
      </c>
      <c r="D41" s="18">
        <v>0</v>
      </c>
      <c r="E41" s="23">
        <v>11</v>
      </c>
      <c r="F41" s="23">
        <v>5</v>
      </c>
      <c r="G41" s="23">
        <v>53</v>
      </c>
      <c r="H41" s="23">
        <v>229</v>
      </c>
      <c r="I41" s="23">
        <v>950</v>
      </c>
      <c r="J41" s="23">
        <v>16</v>
      </c>
    </row>
    <row r="42" spans="1:10" ht="15.75">
      <c r="A42" s="7" t="s">
        <v>109</v>
      </c>
      <c r="B42" s="23">
        <v>30524</v>
      </c>
      <c r="C42" s="23">
        <v>1</v>
      </c>
      <c r="D42" s="23">
        <v>31</v>
      </c>
      <c r="E42" s="23">
        <v>165</v>
      </c>
      <c r="F42" s="23">
        <v>1011</v>
      </c>
      <c r="G42" s="23">
        <v>736</v>
      </c>
      <c r="H42" s="23">
        <v>4796</v>
      </c>
      <c r="I42" s="23">
        <v>21005</v>
      </c>
      <c r="J42" s="23">
        <v>2780</v>
      </c>
    </row>
    <row r="43" spans="1:10" ht="15.75">
      <c r="A43" s="7" t="s">
        <v>110</v>
      </c>
      <c r="B43" s="23">
        <v>962</v>
      </c>
      <c r="C43" s="23">
        <v>1</v>
      </c>
      <c r="D43" s="18">
        <v>1</v>
      </c>
      <c r="E43" s="23">
        <v>5</v>
      </c>
      <c r="F43" s="23">
        <v>8</v>
      </c>
      <c r="G43" s="23">
        <v>93</v>
      </c>
      <c r="H43" s="23">
        <v>213</v>
      </c>
      <c r="I43" s="23">
        <v>625</v>
      </c>
      <c r="J43" s="23">
        <v>17</v>
      </c>
    </row>
    <row r="44" spans="1:10" ht="15.75">
      <c r="A44" s="7" t="s">
        <v>111</v>
      </c>
      <c r="B44" s="23">
        <v>28198</v>
      </c>
      <c r="C44" s="23">
        <v>11</v>
      </c>
      <c r="D44" s="23">
        <v>24</v>
      </c>
      <c r="E44" s="23">
        <v>116</v>
      </c>
      <c r="F44" s="23">
        <v>1290</v>
      </c>
      <c r="G44" s="23">
        <v>1165</v>
      </c>
      <c r="H44" s="23">
        <v>3233</v>
      </c>
      <c r="I44" s="23">
        <v>18514</v>
      </c>
      <c r="J44" s="23">
        <v>3856</v>
      </c>
    </row>
    <row r="45" spans="1:10" ht="17.25">
      <c r="A45" s="7" t="s">
        <v>179</v>
      </c>
      <c r="B45" s="23">
        <v>7391</v>
      </c>
      <c r="C45" s="23">
        <v>3</v>
      </c>
      <c r="D45" s="18">
        <v>0</v>
      </c>
      <c r="E45" s="23">
        <v>47</v>
      </c>
      <c r="F45" s="23">
        <v>210</v>
      </c>
      <c r="G45" s="23">
        <v>477</v>
      </c>
      <c r="H45" s="23">
        <v>1410</v>
      </c>
      <c r="I45" s="23">
        <v>4447</v>
      </c>
      <c r="J45" s="23">
        <v>800</v>
      </c>
    </row>
    <row r="46" spans="1:10" ht="15.75">
      <c r="A46" s="7" t="s">
        <v>113</v>
      </c>
      <c r="B46" s="23">
        <v>6588</v>
      </c>
      <c r="C46" s="23">
        <v>3</v>
      </c>
      <c r="D46" s="23">
        <v>8</v>
      </c>
      <c r="E46" s="23">
        <v>49</v>
      </c>
      <c r="F46" s="23">
        <v>153</v>
      </c>
      <c r="G46" s="23">
        <v>313</v>
      </c>
      <c r="H46" s="23">
        <v>1158</v>
      </c>
      <c r="I46" s="23">
        <v>4597</v>
      </c>
      <c r="J46" s="23">
        <v>310</v>
      </c>
    </row>
    <row r="47" spans="1:10" ht="15.75">
      <c r="A47" s="7" t="s">
        <v>114</v>
      </c>
      <c r="B47" s="23">
        <v>16473</v>
      </c>
      <c r="C47" s="23">
        <v>13</v>
      </c>
      <c r="D47" s="23">
        <v>10</v>
      </c>
      <c r="E47" s="23">
        <v>93</v>
      </c>
      <c r="F47" s="23">
        <v>590</v>
      </c>
      <c r="G47" s="23">
        <v>1302</v>
      </c>
      <c r="H47" s="23">
        <v>3238</v>
      </c>
      <c r="I47" s="23">
        <v>10219</v>
      </c>
      <c r="J47" s="23">
        <v>1021</v>
      </c>
    </row>
    <row r="48" spans="1:10" ht="15.75">
      <c r="A48" s="7" t="s">
        <v>115</v>
      </c>
      <c r="B48" s="23">
        <v>2308</v>
      </c>
      <c r="C48" s="23">
        <v>2</v>
      </c>
      <c r="D48" s="18">
        <v>1</v>
      </c>
      <c r="E48" s="23">
        <v>12</v>
      </c>
      <c r="F48" s="23">
        <v>26</v>
      </c>
      <c r="G48" s="23">
        <v>90</v>
      </c>
      <c r="H48" s="23">
        <v>402</v>
      </c>
      <c r="I48" s="23">
        <v>1694</v>
      </c>
      <c r="J48" s="23">
        <v>83</v>
      </c>
    </row>
    <row r="49" spans="1:10" ht="15.75">
      <c r="A49" s="7" t="s">
        <v>116</v>
      </c>
      <c r="B49" s="23">
        <v>8801</v>
      </c>
      <c r="C49" s="23">
        <v>6</v>
      </c>
      <c r="D49" s="23">
        <v>12</v>
      </c>
      <c r="E49" s="23">
        <v>62</v>
      </c>
      <c r="F49" s="23">
        <v>220</v>
      </c>
      <c r="G49" s="23">
        <v>711</v>
      </c>
      <c r="H49" s="23">
        <v>1399</v>
      </c>
      <c r="I49" s="23">
        <v>6019</v>
      </c>
      <c r="J49" s="23">
        <v>378</v>
      </c>
    </row>
    <row r="50" spans="1:10" ht="15.75">
      <c r="A50" s="7" t="s">
        <v>117</v>
      </c>
      <c r="B50" s="23">
        <v>893</v>
      </c>
      <c r="C50" s="23">
        <v>1</v>
      </c>
      <c r="D50" s="18">
        <v>0</v>
      </c>
      <c r="E50" s="23">
        <v>6</v>
      </c>
      <c r="F50" s="23">
        <v>6</v>
      </c>
      <c r="G50" s="23">
        <v>82</v>
      </c>
      <c r="H50" s="23">
        <v>160</v>
      </c>
      <c r="I50" s="23">
        <v>610</v>
      </c>
      <c r="J50" s="23">
        <v>29</v>
      </c>
    </row>
    <row r="51" spans="1:10" ht="15.75">
      <c r="A51" s="7" t="s">
        <v>118</v>
      </c>
      <c r="B51" s="23">
        <v>2763</v>
      </c>
      <c r="C51" s="23">
        <v>3</v>
      </c>
      <c r="D51" s="23">
        <v>1</v>
      </c>
      <c r="E51" s="23">
        <v>15</v>
      </c>
      <c r="F51" s="23">
        <v>22</v>
      </c>
      <c r="G51" s="23">
        <v>88</v>
      </c>
      <c r="H51" s="23">
        <v>673</v>
      </c>
      <c r="I51" s="23">
        <v>1888</v>
      </c>
      <c r="J51" s="23">
        <v>76</v>
      </c>
    </row>
    <row r="52" spans="1:10" ht="15.75">
      <c r="A52" s="7" t="s">
        <v>119</v>
      </c>
      <c r="B52" s="23">
        <v>1373</v>
      </c>
      <c r="C52" s="23">
        <v>1</v>
      </c>
      <c r="D52" s="18">
        <v>0</v>
      </c>
      <c r="E52" s="23">
        <v>16</v>
      </c>
      <c r="F52" s="23">
        <v>14</v>
      </c>
      <c r="G52" s="23">
        <v>137</v>
      </c>
      <c r="H52" s="23">
        <v>334</v>
      </c>
      <c r="I52" s="23">
        <v>837</v>
      </c>
      <c r="J52" s="23">
        <v>35</v>
      </c>
    </row>
    <row r="53" spans="1:10" ht="15.75">
      <c r="A53" s="7" t="s">
        <v>120</v>
      </c>
      <c r="B53" s="23">
        <v>1220</v>
      </c>
      <c r="C53" s="23">
        <v>4</v>
      </c>
      <c r="D53" s="18">
        <v>4</v>
      </c>
      <c r="E53" s="23">
        <v>8</v>
      </c>
      <c r="F53" s="23">
        <v>7</v>
      </c>
      <c r="G53" s="23">
        <v>47</v>
      </c>
      <c r="H53" s="23">
        <v>232</v>
      </c>
      <c r="I53" s="23">
        <v>864</v>
      </c>
      <c r="J53" s="23">
        <v>58</v>
      </c>
    </row>
    <row r="54" spans="1:10" ht="15.75">
      <c r="A54" s="7" t="s">
        <v>121</v>
      </c>
      <c r="B54" s="23">
        <v>4774</v>
      </c>
      <c r="C54" s="23">
        <v>4</v>
      </c>
      <c r="D54" s="23">
        <v>1</v>
      </c>
      <c r="E54" s="23">
        <v>27</v>
      </c>
      <c r="F54" s="23">
        <v>121</v>
      </c>
      <c r="G54" s="23">
        <v>312</v>
      </c>
      <c r="H54" s="23">
        <v>1079</v>
      </c>
      <c r="I54" s="23">
        <v>2991</v>
      </c>
      <c r="J54" s="23">
        <v>243</v>
      </c>
    </row>
    <row r="55" spans="1:10" ht="15.75">
      <c r="A55" s="7" t="s">
        <v>122</v>
      </c>
      <c r="B55" s="23">
        <v>6707</v>
      </c>
      <c r="C55" s="23">
        <v>2</v>
      </c>
      <c r="D55" s="23">
        <v>6</v>
      </c>
      <c r="E55" s="23">
        <v>30</v>
      </c>
      <c r="F55" s="23">
        <v>217</v>
      </c>
      <c r="G55" s="23">
        <v>486</v>
      </c>
      <c r="H55" s="23">
        <v>787</v>
      </c>
      <c r="I55" s="23">
        <v>4802</v>
      </c>
      <c r="J55" s="23">
        <v>379</v>
      </c>
    </row>
    <row r="56" spans="1:10" ht="15.75">
      <c r="A56" s="7" t="s">
        <v>123</v>
      </c>
      <c r="B56" s="23">
        <v>2848</v>
      </c>
      <c r="C56" s="23">
        <v>10</v>
      </c>
      <c r="D56" s="18">
        <v>2</v>
      </c>
      <c r="E56" s="23">
        <v>25</v>
      </c>
      <c r="F56" s="23">
        <v>3</v>
      </c>
      <c r="G56" s="23">
        <v>167</v>
      </c>
      <c r="H56" s="23">
        <v>615</v>
      </c>
      <c r="I56" s="23">
        <v>1980</v>
      </c>
      <c r="J56" s="23">
        <v>56</v>
      </c>
    </row>
    <row r="57" spans="1:10" ht="15.75">
      <c r="A57" s="7" t="s">
        <v>124</v>
      </c>
      <c r="B57" s="23">
        <v>2935</v>
      </c>
      <c r="C57" s="23">
        <v>4</v>
      </c>
      <c r="D57" s="18">
        <v>0</v>
      </c>
      <c r="E57" s="23">
        <v>23</v>
      </c>
      <c r="F57" s="23">
        <v>24</v>
      </c>
      <c r="G57" s="23">
        <v>171</v>
      </c>
      <c r="H57" s="23">
        <v>616</v>
      </c>
      <c r="I57" s="23">
        <v>1997</v>
      </c>
      <c r="J57" s="23">
        <v>104</v>
      </c>
    </row>
    <row r="58" spans="1:10" ht="15.75">
      <c r="A58" s="7" t="s">
        <v>125</v>
      </c>
      <c r="B58" s="23">
        <v>5425</v>
      </c>
      <c r="C58" s="18">
        <v>0</v>
      </c>
      <c r="D58" s="23">
        <v>5</v>
      </c>
      <c r="E58" s="23">
        <v>36</v>
      </c>
      <c r="F58" s="23">
        <v>212</v>
      </c>
      <c r="G58" s="23">
        <v>317</v>
      </c>
      <c r="H58" s="23">
        <v>1156</v>
      </c>
      <c r="I58" s="23">
        <v>3460</v>
      </c>
      <c r="J58" s="23">
        <v>239</v>
      </c>
    </row>
    <row r="59" spans="1:10" ht="15.75">
      <c r="A59" s="7" t="s">
        <v>126</v>
      </c>
      <c r="B59" s="23">
        <v>513</v>
      </c>
      <c r="C59" s="23">
        <v>3</v>
      </c>
      <c r="D59" s="18">
        <v>1</v>
      </c>
      <c r="E59" s="23">
        <v>6</v>
      </c>
      <c r="F59" s="23">
        <v>2</v>
      </c>
      <c r="G59" s="23">
        <v>34</v>
      </c>
      <c r="H59" s="23">
        <v>113</v>
      </c>
      <c r="I59" s="23">
        <v>340</v>
      </c>
      <c r="J59" s="23">
        <v>17</v>
      </c>
    </row>
    <row r="60" spans="1:10" ht="15.75">
      <c r="A60" s="7" t="s">
        <v>127</v>
      </c>
      <c r="B60" s="23">
        <v>451</v>
      </c>
      <c r="C60" s="18">
        <v>0</v>
      </c>
      <c r="D60" s="18">
        <v>0</v>
      </c>
      <c r="E60" s="23">
        <v>4</v>
      </c>
      <c r="F60" s="23">
        <v>2</v>
      </c>
      <c r="G60" s="23">
        <v>20</v>
      </c>
      <c r="H60" s="23">
        <v>120</v>
      </c>
      <c r="I60" s="23">
        <v>291</v>
      </c>
      <c r="J60" s="23">
        <v>14</v>
      </c>
    </row>
    <row r="61" spans="1:10" ht="15.75">
      <c r="A61" s="7" t="s">
        <v>128</v>
      </c>
      <c r="B61" s="23">
        <v>671</v>
      </c>
      <c r="C61" s="18">
        <v>0</v>
      </c>
      <c r="D61" s="18">
        <v>0</v>
      </c>
      <c r="E61" s="23">
        <v>7</v>
      </c>
      <c r="F61" s="23">
        <v>5</v>
      </c>
      <c r="G61" s="23">
        <v>28</v>
      </c>
      <c r="H61" s="23">
        <v>120</v>
      </c>
      <c r="I61" s="23">
        <v>495</v>
      </c>
      <c r="J61" s="23">
        <v>16</v>
      </c>
    </row>
    <row r="62" spans="1:10" ht="15.75">
      <c r="A62" s="7" t="s">
        <v>129</v>
      </c>
      <c r="B62" s="23">
        <v>2427</v>
      </c>
      <c r="C62" s="23">
        <v>3</v>
      </c>
      <c r="D62" s="18">
        <v>1</v>
      </c>
      <c r="E62" s="23">
        <v>18</v>
      </c>
      <c r="F62" s="23">
        <v>14</v>
      </c>
      <c r="G62" s="23">
        <v>153</v>
      </c>
      <c r="H62" s="23">
        <v>540</v>
      </c>
      <c r="I62" s="23">
        <v>1658</v>
      </c>
      <c r="J62" s="23">
        <v>43</v>
      </c>
    </row>
    <row r="63" spans="1:10" ht="17.25">
      <c r="A63" s="7" t="s">
        <v>180</v>
      </c>
      <c r="B63" s="23">
        <v>38235</v>
      </c>
      <c r="C63" s="23">
        <v>1</v>
      </c>
      <c r="D63" s="23">
        <v>23</v>
      </c>
      <c r="E63" s="23">
        <v>39</v>
      </c>
      <c r="F63" s="23">
        <v>921</v>
      </c>
      <c r="G63" s="23">
        <v>1414</v>
      </c>
      <c r="H63" s="23">
        <v>5091</v>
      </c>
      <c r="I63" s="23">
        <v>27980</v>
      </c>
      <c r="J63" s="23">
        <v>2767</v>
      </c>
    </row>
    <row r="64" spans="1:10" ht="15.75">
      <c r="A64" s="7" t="s">
        <v>131</v>
      </c>
      <c r="B64" s="23">
        <v>2108</v>
      </c>
      <c r="C64" s="23">
        <v>7</v>
      </c>
      <c r="D64" s="23">
        <v>6</v>
      </c>
      <c r="E64" s="23">
        <v>13</v>
      </c>
      <c r="F64" s="23">
        <v>26</v>
      </c>
      <c r="G64" s="23">
        <v>190</v>
      </c>
      <c r="H64" s="23">
        <v>572</v>
      </c>
      <c r="I64" s="23">
        <v>1239</v>
      </c>
      <c r="J64" s="23">
        <v>62</v>
      </c>
    </row>
    <row r="65" spans="1:10" ht="15.75">
      <c r="A65" s="7" t="s">
        <v>132</v>
      </c>
      <c r="B65" s="23">
        <v>614</v>
      </c>
      <c r="C65" s="18">
        <v>0</v>
      </c>
      <c r="D65" s="18">
        <v>2</v>
      </c>
      <c r="E65" s="23">
        <v>9</v>
      </c>
      <c r="F65" s="23">
        <v>6</v>
      </c>
      <c r="G65" s="23">
        <v>26</v>
      </c>
      <c r="H65" s="23">
        <v>147</v>
      </c>
      <c r="I65" s="23">
        <v>408</v>
      </c>
      <c r="J65" s="23">
        <v>16</v>
      </c>
    </row>
    <row r="66" spans="1:10" ht="15.75">
      <c r="A66" s="7" t="s">
        <v>133</v>
      </c>
      <c r="B66" s="23">
        <v>2710</v>
      </c>
      <c r="C66" s="18">
        <v>0</v>
      </c>
      <c r="D66" s="18">
        <v>1</v>
      </c>
      <c r="E66" s="23">
        <v>32</v>
      </c>
      <c r="F66" s="23">
        <v>39</v>
      </c>
      <c r="G66" s="23">
        <v>89</v>
      </c>
      <c r="H66" s="23">
        <v>543</v>
      </c>
      <c r="I66" s="23">
        <v>1970</v>
      </c>
      <c r="J66" s="23">
        <v>36</v>
      </c>
    </row>
    <row r="67" spans="1:10" ht="15.75">
      <c r="A67" s="7" t="s">
        <v>134</v>
      </c>
      <c r="B67" s="23">
        <v>4072</v>
      </c>
      <c r="C67" s="23">
        <v>4</v>
      </c>
      <c r="D67" s="23">
        <v>7</v>
      </c>
      <c r="E67" s="23">
        <v>22</v>
      </c>
      <c r="F67" s="23">
        <v>51</v>
      </c>
      <c r="G67" s="23">
        <v>309</v>
      </c>
      <c r="H67" s="23">
        <v>628</v>
      </c>
      <c r="I67" s="23">
        <v>2851</v>
      </c>
      <c r="J67" s="23">
        <v>204</v>
      </c>
    </row>
    <row r="68" spans="1:10" ht="15.75">
      <c r="A68" s="7" t="s">
        <v>135</v>
      </c>
      <c r="B68" s="23">
        <v>1705</v>
      </c>
      <c r="C68" s="18">
        <v>0</v>
      </c>
      <c r="D68" s="18">
        <v>0</v>
      </c>
      <c r="E68" s="23">
        <v>10</v>
      </c>
      <c r="F68" s="23">
        <v>15</v>
      </c>
      <c r="G68" s="23">
        <v>84</v>
      </c>
      <c r="H68" s="23">
        <v>272</v>
      </c>
      <c r="I68" s="23">
        <v>1278</v>
      </c>
      <c r="J68" s="23">
        <v>46</v>
      </c>
    </row>
    <row r="69" spans="1:10" ht="15.75">
      <c r="A69" s="7" t="s">
        <v>136</v>
      </c>
      <c r="B69" s="23">
        <v>1122</v>
      </c>
      <c r="C69" s="23">
        <v>1</v>
      </c>
      <c r="D69" s="18">
        <v>1</v>
      </c>
      <c r="E69" s="23">
        <v>8</v>
      </c>
      <c r="F69" s="23">
        <v>4</v>
      </c>
      <c r="G69" s="23">
        <v>180</v>
      </c>
      <c r="H69" s="23">
        <v>248</v>
      </c>
      <c r="I69" s="23">
        <v>658</v>
      </c>
      <c r="J69" s="23">
        <v>23</v>
      </c>
    </row>
    <row r="70" spans="1:10" ht="15.75">
      <c r="A70" s="7" t="s">
        <v>137</v>
      </c>
      <c r="B70" s="23">
        <v>1953</v>
      </c>
      <c r="C70" s="23">
        <v>1</v>
      </c>
      <c r="D70" s="23">
        <v>2</v>
      </c>
      <c r="E70" s="23">
        <v>11</v>
      </c>
      <c r="F70" s="23">
        <v>16</v>
      </c>
      <c r="G70" s="23">
        <v>80</v>
      </c>
      <c r="H70" s="23">
        <v>443</v>
      </c>
      <c r="I70" s="23">
        <v>1325</v>
      </c>
      <c r="J70" s="23">
        <v>76</v>
      </c>
    </row>
    <row r="71" spans="1:10" ht="15.75">
      <c r="A71" s="7" t="s">
        <v>138</v>
      </c>
      <c r="B71" s="23">
        <v>22710</v>
      </c>
      <c r="C71" s="23">
        <v>9</v>
      </c>
      <c r="D71" s="23">
        <v>13</v>
      </c>
      <c r="E71" s="23">
        <v>80</v>
      </c>
      <c r="F71" s="23">
        <v>1140</v>
      </c>
      <c r="G71" s="23">
        <v>1507</v>
      </c>
      <c r="H71" s="23">
        <v>2783</v>
      </c>
      <c r="I71" s="23">
        <v>14270</v>
      </c>
      <c r="J71" s="23">
        <v>2917</v>
      </c>
    </row>
    <row r="72" spans="1:10" ht="15.75">
      <c r="A72" s="7" t="s">
        <v>139</v>
      </c>
      <c r="B72" s="23">
        <v>1023</v>
      </c>
      <c r="C72" s="23">
        <v>1</v>
      </c>
      <c r="D72" s="18">
        <v>0</v>
      </c>
      <c r="E72" s="23">
        <v>8</v>
      </c>
      <c r="F72" s="23">
        <v>10</v>
      </c>
      <c r="G72" s="23">
        <v>87</v>
      </c>
      <c r="H72" s="23">
        <v>386</v>
      </c>
      <c r="I72" s="23">
        <v>504</v>
      </c>
      <c r="J72" s="23">
        <v>28</v>
      </c>
    </row>
    <row r="73" spans="1:10" ht="15.75">
      <c r="A73" s="7" t="s">
        <v>140</v>
      </c>
      <c r="B73" s="46">
        <v>441</v>
      </c>
      <c r="C73" s="18">
        <v>0</v>
      </c>
      <c r="D73" s="18">
        <v>0</v>
      </c>
      <c r="E73" s="23">
        <v>3</v>
      </c>
      <c r="F73" s="18">
        <v>4</v>
      </c>
      <c r="G73" s="23">
        <v>25</v>
      </c>
      <c r="H73" s="23">
        <v>112</v>
      </c>
      <c r="I73" s="23">
        <v>291</v>
      </c>
      <c r="J73" s="23">
        <v>6</v>
      </c>
    </row>
    <row r="74" spans="1:10" ht="15.75">
      <c r="A74" s="45" t="s">
        <v>176</v>
      </c>
      <c r="B74" s="45"/>
      <c r="C74" s="28"/>
      <c r="D74" s="28"/>
      <c r="E74" s="38"/>
      <c r="F74" s="38"/>
      <c r="G74" s="38"/>
      <c r="H74" s="38"/>
      <c r="I74" s="28"/>
      <c r="J74" s="28"/>
    </row>
    <row r="75" spans="1:10" ht="47.25" customHeight="1">
      <c r="A75" s="66" t="s">
        <v>181</v>
      </c>
      <c r="B75" s="66"/>
      <c r="C75" s="66"/>
      <c r="D75" s="66"/>
      <c r="E75" s="66"/>
      <c r="F75" s="66"/>
      <c r="G75" s="66"/>
      <c r="H75" s="66"/>
      <c r="I75" s="66"/>
      <c r="J75" s="66"/>
    </row>
    <row r="76" spans="1:10" ht="15.75">
      <c r="A76" s="39" t="s">
        <v>171</v>
      </c>
      <c r="B76" s="7"/>
      <c r="C76" s="5"/>
      <c r="D76" s="5"/>
      <c r="E76" s="5"/>
      <c r="F76" s="5"/>
      <c r="G76" s="5"/>
      <c r="H76" s="5"/>
      <c r="I76" s="5"/>
      <c r="J76" s="5"/>
    </row>
    <row r="77" spans="1:10" ht="15.75">
      <c r="A77" s="39"/>
      <c r="B77" s="7"/>
      <c r="C77" s="5"/>
      <c r="D77" s="5"/>
      <c r="E77" s="5"/>
      <c r="F77" s="5"/>
      <c r="G77" s="5"/>
      <c r="H77" s="5"/>
      <c r="I77" s="5"/>
      <c r="J77" s="5"/>
    </row>
  </sheetData>
  <sheetProtection/>
  <mergeCells count="2">
    <mergeCell ref="C4:J4"/>
    <mergeCell ref="A75:J75"/>
  </mergeCells>
  <printOptions/>
  <pageMargins left="0.7" right="0.7" top="0.75" bottom="0.75" header="0.3" footer="0.3"/>
  <pageSetup fitToHeight="2"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dimension ref="A1:L79"/>
  <sheetViews>
    <sheetView zoomScalePageLayoutView="0" workbookViewId="0" topLeftCell="A1">
      <selection activeCell="A1" sqref="A1"/>
    </sheetView>
  </sheetViews>
  <sheetFormatPr defaultColWidth="12.77734375" defaultRowHeight="15.75"/>
  <cols>
    <col min="1" max="1" width="20.77734375" style="0" customWidth="1"/>
    <col min="2" max="7" width="12.77734375" style="0" customWidth="1"/>
    <col min="8" max="8" width="2.77734375" style="0" customWidth="1"/>
  </cols>
  <sheetData>
    <row r="1" spans="1:12" ht="20.25">
      <c r="A1" s="29" t="s">
        <v>4</v>
      </c>
      <c r="B1" s="4"/>
      <c r="C1" s="4"/>
      <c r="D1" s="4"/>
      <c r="E1" s="4"/>
      <c r="F1" s="6"/>
      <c r="G1" s="4"/>
      <c r="H1" s="4"/>
      <c r="I1" s="4"/>
      <c r="J1" s="4"/>
      <c r="K1" s="4"/>
      <c r="L1" s="4"/>
    </row>
    <row r="2" spans="1:12" ht="20.25">
      <c r="A2" s="29" t="s">
        <v>202</v>
      </c>
      <c r="B2" s="4"/>
      <c r="C2" s="5"/>
      <c r="D2" s="4"/>
      <c r="E2" s="4"/>
      <c r="F2" s="4"/>
      <c r="G2" s="4"/>
      <c r="H2" s="4"/>
      <c r="I2" s="4"/>
      <c r="J2" s="4"/>
      <c r="K2" s="4"/>
      <c r="L2" s="4"/>
    </row>
    <row r="3" spans="1:12" ht="15.75">
      <c r="A3" s="5"/>
      <c r="B3" s="5"/>
      <c r="C3" s="5"/>
      <c r="D3" s="5"/>
      <c r="E3" s="5"/>
      <c r="F3" s="5"/>
      <c r="G3" s="5"/>
      <c r="H3" s="5"/>
      <c r="I3" s="5"/>
      <c r="J3" s="5"/>
      <c r="K3" s="5"/>
      <c r="L3" s="5"/>
    </row>
    <row r="4" spans="1:12" ht="15.75">
      <c r="A4" s="28"/>
      <c r="B4" s="11"/>
      <c r="C4" s="61" t="s">
        <v>9</v>
      </c>
      <c r="D4" s="61"/>
      <c r="E4" s="61"/>
      <c r="F4" s="61"/>
      <c r="G4" s="61"/>
      <c r="H4" s="11"/>
      <c r="I4" s="61" t="s">
        <v>10</v>
      </c>
      <c r="J4" s="61"/>
      <c r="K4" s="61"/>
      <c r="L4" s="61"/>
    </row>
    <row r="5" spans="1:12" ht="29.25">
      <c r="A5" s="15" t="s">
        <v>0</v>
      </c>
      <c r="B5" s="16" t="s">
        <v>152</v>
      </c>
      <c r="C5" s="16" t="s">
        <v>5</v>
      </c>
      <c r="D5" s="16" t="s">
        <v>6</v>
      </c>
      <c r="E5" s="16" t="s">
        <v>7</v>
      </c>
      <c r="F5" s="16" t="s">
        <v>8</v>
      </c>
      <c r="G5" s="33" t="s">
        <v>150</v>
      </c>
      <c r="H5" s="16"/>
      <c r="I5" s="16" t="s">
        <v>5</v>
      </c>
      <c r="J5" s="16" t="s">
        <v>11</v>
      </c>
      <c r="K5" s="16" t="s">
        <v>12</v>
      </c>
      <c r="L5" s="33" t="s">
        <v>151</v>
      </c>
    </row>
    <row r="6" spans="1:12" ht="15.75">
      <c r="A6" s="5"/>
      <c r="B6" s="5"/>
      <c r="C6" s="5"/>
      <c r="D6" s="5"/>
      <c r="E6" s="5"/>
      <c r="F6" s="5"/>
      <c r="G6" s="17"/>
      <c r="H6" s="17"/>
      <c r="I6" s="17"/>
      <c r="J6" s="5"/>
      <c r="K6" s="5"/>
      <c r="L6" s="5"/>
    </row>
    <row r="7" spans="1:12" ht="15.75">
      <c r="A7" s="4" t="s">
        <v>1</v>
      </c>
      <c r="B7" s="12">
        <f aca="true" t="shared" si="0" ref="B7:G7">+B9+B16</f>
        <v>336788</v>
      </c>
      <c r="C7" s="12">
        <f t="shared" si="0"/>
        <v>69865</v>
      </c>
      <c r="D7" s="12">
        <f t="shared" si="0"/>
        <v>570</v>
      </c>
      <c r="E7" s="12">
        <f t="shared" si="0"/>
        <v>6636</v>
      </c>
      <c r="F7" s="12">
        <f t="shared" si="0"/>
        <v>18071</v>
      </c>
      <c r="G7" s="12">
        <f t="shared" si="0"/>
        <v>44588</v>
      </c>
      <c r="H7" s="5"/>
      <c r="I7" s="12">
        <f>+I9+I16</f>
        <v>266923</v>
      </c>
      <c r="J7" s="12">
        <f>+J9+J16</f>
        <v>27596</v>
      </c>
      <c r="K7" s="12">
        <f>+K9+K16</f>
        <v>226625</v>
      </c>
      <c r="L7" s="12">
        <f>+L9+L16</f>
        <v>12702</v>
      </c>
    </row>
    <row r="8" spans="1:12" ht="15.75">
      <c r="A8" s="5"/>
      <c r="B8" s="5"/>
      <c r="C8" s="18"/>
      <c r="D8" s="18"/>
      <c r="E8" s="18"/>
      <c r="F8" s="18"/>
      <c r="G8" s="18"/>
      <c r="H8" s="5"/>
      <c r="I8" s="18"/>
      <c r="J8" s="18"/>
      <c r="K8" s="18"/>
      <c r="L8" s="18"/>
    </row>
    <row r="9" spans="1:12" ht="15.75">
      <c r="A9" s="19" t="s">
        <v>75</v>
      </c>
      <c r="B9" s="20">
        <f>SUM(B10:B14)</f>
        <v>170120</v>
      </c>
      <c r="C9" s="20">
        <f aca="true" t="shared" si="1" ref="C9:C14">SUM(D9:G9)</f>
        <v>47821</v>
      </c>
      <c r="D9" s="20">
        <f>SUM(D10:D14)</f>
        <v>319</v>
      </c>
      <c r="E9" s="20">
        <f>SUM(E10:E14)</f>
        <v>2770</v>
      </c>
      <c r="F9" s="20">
        <f>SUM(F10:F14)</f>
        <v>13396</v>
      </c>
      <c r="G9" s="20">
        <f>SUM(G10:G14)</f>
        <v>31336</v>
      </c>
      <c r="H9" s="5"/>
      <c r="I9" s="20">
        <f>SUM(I10:I14)</f>
        <v>122299</v>
      </c>
      <c r="J9" s="20">
        <f>SUM(J10:J14)</f>
        <v>9846</v>
      </c>
      <c r="K9" s="20">
        <f>SUM(K10:K14)</f>
        <v>106931</v>
      </c>
      <c r="L9" s="20">
        <f>SUM(L10:L14)</f>
        <v>5522</v>
      </c>
    </row>
    <row r="10" spans="1:12" ht="15.75">
      <c r="A10" s="21" t="s">
        <v>70</v>
      </c>
      <c r="B10" s="22">
        <f>+C10+I10</f>
        <v>35255</v>
      </c>
      <c r="C10" s="20">
        <f t="shared" si="1"/>
        <v>13157</v>
      </c>
      <c r="D10" s="58">
        <v>84</v>
      </c>
      <c r="E10" s="58">
        <v>645</v>
      </c>
      <c r="F10" s="58">
        <v>3530</v>
      </c>
      <c r="G10" s="58">
        <v>8898</v>
      </c>
      <c r="I10" s="22">
        <f>SUM(J10:L10)</f>
        <v>22098</v>
      </c>
      <c r="J10" s="58">
        <v>1750</v>
      </c>
      <c r="K10" s="58">
        <v>19081</v>
      </c>
      <c r="L10" s="58">
        <v>1267</v>
      </c>
    </row>
    <row r="11" spans="1:12" ht="15.75">
      <c r="A11" s="21" t="s">
        <v>71</v>
      </c>
      <c r="B11" s="22">
        <f>+C11+I11</f>
        <v>47735</v>
      </c>
      <c r="C11" s="20">
        <f t="shared" si="1"/>
        <v>14194</v>
      </c>
      <c r="D11" s="58">
        <v>100</v>
      </c>
      <c r="E11" s="58">
        <v>842</v>
      </c>
      <c r="F11" s="58">
        <v>4031</v>
      </c>
      <c r="G11" s="58">
        <v>9221</v>
      </c>
      <c r="I11" s="22">
        <f>SUM(J11:L11)</f>
        <v>33541</v>
      </c>
      <c r="J11" s="58">
        <v>3203</v>
      </c>
      <c r="K11" s="58">
        <v>28505</v>
      </c>
      <c r="L11" s="58">
        <v>1833</v>
      </c>
    </row>
    <row r="12" spans="1:12" ht="15.75">
      <c r="A12" s="21" t="s">
        <v>72</v>
      </c>
      <c r="B12" s="22">
        <f>+C12+I12</f>
        <v>49858</v>
      </c>
      <c r="C12" s="20">
        <f t="shared" si="1"/>
        <v>9779</v>
      </c>
      <c r="D12" s="60">
        <v>52</v>
      </c>
      <c r="E12" s="60">
        <v>527</v>
      </c>
      <c r="F12" s="60">
        <v>3115</v>
      </c>
      <c r="G12" s="60">
        <v>6085</v>
      </c>
      <c r="I12" s="22">
        <f>SUM(J12:L12)</f>
        <v>40079</v>
      </c>
      <c r="J12" s="60">
        <v>2333</v>
      </c>
      <c r="K12" s="60">
        <v>37064</v>
      </c>
      <c r="L12" s="60">
        <v>682</v>
      </c>
    </row>
    <row r="13" spans="1:12" ht="15.75">
      <c r="A13" s="21" t="s">
        <v>73</v>
      </c>
      <c r="B13" s="22">
        <f>+C13+I13</f>
        <v>32483</v>
      </c>
      <c r="C13" s="20">
        <f t="shared" si="1"/>
        <v>9393</v>
      </c>
      <c r="D13" s="58">
        <v>69</v>
      </c>
      <c r="E13" s="58">
        <v>643</v>
      </c>
      <c r="F13" s="58">
        <v>2493</v>
      </c>
      <c r="G13" s="58">
        <v>6188</v>
      </c>
      <c r="I13" s="22">
        <f>SUM(J13:L13)</f>
        <v>23090</v>
      </c>
      <c r="J13" s="58">
        <v>2298</v>
      </c>
      <c r="K13" s="58">
        <v>19231</v>
      </c>
      <c r="L13" s="58">
        <v>1561</v>
      </c>
    </row>
    <row r="14" spans="1:12" ht="15.75">
      <c r="A14" s="21" t="s">
        <v>74</v>
      </c>
      <c r="B14" s="22">
        <f>+C14+I14</f>
        <v>4789</v>
      </c>
      <c r="C14" s="20">
        <f t="shared" si="1"/>
        <v>1298</v>
      </c>
      <c r="D14" s="58">
        <v>14</v>
      </c>
      <c r="E14" s="58">
        <v>113</v>
      </c>
      <c r="F14" s="58">
        <v>227</v>
      </c>
      <c r="G14" s="58">
        <v>944</v>
      </c>
      <c r="I14" s="22">
        <f>SUM(J14:L14)</f>
        <v>3491</v>
      </c>
      <c r="J14" s="58">
        <v>262</v>
      </c>
      <c r="K14" s="58">
        <v>3050</v>
      </c>
      <c r="L14" s="58">
        <v>179</v>
      </c>
    </row>
    <row r="15" spans="1:9" ht="15.75">
      <c r="A15" s="5"/>
      <c r="B15" s="5"/>
      <c r="C15" s="23"/>
      <c r="I15" s="23"/>
    </row>
    <row r="16" spans="1:12" ht="15.75">
      <c r="A16" s="19" t="s">
        <v>13</v>
      </c>
      <c r="B16" s="24">
        <f aca="true" t="shared" si="2" ref="B16:G16">SUM(B17:B73)</f>
        <v>166668</v>
      </c>
      <c r="C16" s="24">
        <f t="shared" si="2"/>
        <v>22044</v>
      </c>
      <c r="D16" s="24">
        <f t="shared" si="2"/>
        <v>251</v>
      </c>
      <c r="E16" s="24">
        <f t="shared" si="2"/>
        <v>3866</v>
      </c>
      <c r="F16" s="24">
        <f t="shared" si="2"/>
        <v>4675</v>
      </c>
      <c r="G16" s="24">
        <f t="shared" si="2"/>
        <v>13252</v>
      </c>
      <c r="H16" s="24"/>
      <c r="I16" s="24">
        <f>SUM(I17:I73)</f>
        <v>144624</v>
      </c>
      <c r="J16" s="24">
        <f>SUM(J17:J73)</f>
        <v>17750</v>
      </c>
      <c r="K16" s="24">
        <f>SUM(K17:K73)</f>
        <v>119694</v>
      </c>
      <c r="L16" s="24">
        <f>SUM(L17:L73)</f>
        <v>7180</v>
      </c>
    </row>
    <row r="17" spans="1:12" ht="15.75">
      <c r="A17" s="25" t="s">
        <v>14</v>
      </c>
      <c r="B17" s="22">
        <f aca="true" t="shared" si="3" ref="B17:B73">+C17+I17</f>
        <v>7993</v>
      </c>
      <c r="C17" s="20">
        <f aca="true" t="shared" si="4" ref="C17:C73">SUM(D17:G17)</f>
        <v>1003</v>
      </c>
      <c r="D17" s="58">
        <v>8</v>
      </c>
      <c r="E17" s="58">
        <v>129</v>
      </c>
      <c r="F17" s="58">
        <v>234</v>
      </c>
      <c r="G17" s="58">
        <v>632</v>
      </c>
      <c r="I17" s="22">
        <f aca="true" t="shared" si="5" ref="I17:I73">SUM(J17:L17)</f>
        <v>6990</v>
      </c>
      <c r="J17" s="58">
        <v>742</v>
      </c>
      <c r="K17" s="58">
        <v>6003</v>
      </c>
      <c r="L17" s="58">
        <v>245</v>
      </c>
    </row>
    <row r="18" spans="1:12" ht="15.75">
      <c r="A18" s="25" t="s">
        <v>15</v>
      </c>
      <c r="B18" s="22">
        <f t="shared" si="3"/>
        <v>456</v>
      </c>
      <c r="C18" s="20">
        <f t="shared" si="4"/>
        <v>61</v>
      </c>
      <c r="D18" s="58">
        <v>0</v>
      </c>
      <c r="E18" s="58">
        <v>30</v>
      </c>
      <c r="F18" s="58">
        <v>1</v>
      </c>
      <c r="G18" s="58">
        <v>30</v>
      </c>
      <c r="I18" s="22">
        <f t="shared" si="5"/>
        <v>395</v>
      </c>
      <c r="J18" s="58">
        <v>97</v>
      </c>
      <c r="K18" s="58">
        <v>272</v>
      </c>
      <c r="L18" s="58">
        <v>26</v>
      </c>
    </row>
    <row r="19" spans="1:12" ht="15.75">
      <c r="A19" s="25" t="s">
        <v>16</v>
      </c>
      <c r="B19" s="22">
        <f t="shared" si="3"/>
        <v>5173</v>
      </c>
      <c r="C19" s="20">
        <f t="shared" si="4"/>
        <v>623</v>
      </c>
      <c r="D19" s="58">
        <v>3</v>
      </c>
      <c r="E19" s="58">
        <v>138</v>
      </c>
      <c r="F19" s="58">
        <v>101</v>
      </c>
      <c r="G19" s="58">
        <v>381</v>
      </c>
      <c r="I19" s="22">
        <f t="shared" si="5"/>
        <v>4550</v>
      </c>
      <c r="J19" s="58">
        <v>730</v>
      </c>
      <c r="K19" s="58">
        <v>3677</v>
      </c>
      <c r="L19" s="58">
        <v>143</v>
      </c>
    </row>
    <row r="20" spans="1:12" ht="15.75">
      <c r="A20" s="25" t="s">
        <v>17</v>
      </c>
      <c r="B20" s="22">
        <f t="shared" si="3"/>
        <v>932</v>
      </c>
      <c r="C20" s="20">
        <f t="shared" si="4"/>
        <v>151</v>
      </c>
      <c r="D20" s="58">
        <v>0</v>
      </c>
      <c r="E20" s="58">
        <v>34</v>
      </c>
      <c r="F20" s="58">
        <v>8</v>
      </c>
      <c r="G20" s="58">
        <v>109</v>
      </c>
      <c r="I20" s="22">
        <f t="shared" si="5"/>
        <v>781</v>
      </c>
      <c r="J20" s="58">
        <v>123</v>
      </c>
      <c r="K20" s="58">
        <v>610</v>
      </c>
      <c r="L20" s="58">
        <v>48</v>
      </c>
    </row>
    <row r="21" spans="1:12" ht="15.75">
      <c r="A21" s="25" t="s">
        <v>18</v>
      </c>
      <c r="B21" s="22">
        <f t="shared" si="3"/>
        <v>1215</v>
      </c>
      <c r="C21" s="20">
        <f t="shared" si="4"/>
        <v>154</v>
      </c>
      <c r="D21" s="58">
        <v>1</v>
      </c>
      <c r="E21" s="58">
        <v>60</v>
      </c>
      <c r="F21" s="58">
        <v>14</v>
      </c>
      <c r="G21" s="58">
        <v>79</v>
      </c>
      <c r="I21" s="22">
        <f t="shared" si="5"/>
        <v>1061</v>
      </c>
      <c r="J21" s="58">
        <v>128</v>
      </c>
      <c r="K21" s="58">
        <v>895</v>
      </c>
      <c r="L21" s="58">
        <v>38</v>
      </c>
    </row>
    <row r="22" spans="1:12" ht="15.75">
      <c r="A22" s="25" t="s">
        <v>19</v>
      </c>
      <c r="B22" s="22">
        <f t="shared" si="3"/>
        <v>2794</v>
      </c>
      <c r="C22" s="20">
        <f t="shared" si="4"/>
        <v>305</v>
      </c>
      <c r="D22" s="58">
        <v>2</v>
      </c>
      <c r="E22" s="58">
        <v>70</v>
      </c>
      <c r="F22" s="58">
        <v>33</v>
      </c>
      <c r="G22" s="58">
        <v>200</v>
      </c>
      <c r="I22" s="22">
        <f t="shared" si="5"/>
        <v>2489</v>
      </c>
      <c r="J22" s="58">
        <v>541</v>
      </c>
      <c r="K22" s="58">
        <v>1875</v>
      </c>
      <c r="L22" s="58">
        <v>73</v>
      </c>
    </row>
    <row r="23" spans="1:12" ht="15.75">
      <c r="A23" s="25" t="s">
        <v>20</v>
      </c>
      <c r="B23" s="22">
        <f t="shared" si="3"/>
        <v>1623</v>
      </c>
      <c r="C23" s="20">
        <f t="shared" si="4"/>
        <v>178</v>
      </c>
      <c r="D23" s="58">
        <v>1</v>
      </c>
      <c r="E23" s="58">
        <v>19</v>
      </c>
      <c r="F23" s="58">
        <v>45</v>
      </c>
      <c r="G23" s="58">
        <v>113</v>
      </c>
      <c r="I23" s="22">
        <f t="shared" si="5"/>
        <v>1445</v>
      </c>
      <c r="J23" s="58">
        <v>238</v>
      </c>
      <c r="K23" s="58">
        <v>1174</v>
      </c>
      <c r="L23" s="58">
        <v>33</v>
      </c>
    </row>
    <row r="24" spans="1:12" ht="15.75">
      <c r="A24" s="25" t="s">
        <v>21</v>
      </c>
      <c r="B24" s="22">
        <f t="shared" si="3"/>
        <v>784</v>
      </c>
      <c r="C24" s="20">
        <f t="shared" si="4"/>
        <v>111</v>
      </c>
      <c r="D24" s="58">
        <v>0</v>
      </c>
      <c r="E24" s="58">
        <v>60</v>
      </c>
      <c r="F24" s="58">
        <v>2</v>
      </c>
      <c r="G24" s="58">
        <v>49</v>
      </c>
      <c r="I24" s="22">
        <f t="shared" si="5"/>
        <v>673</v>
      </c>
      <c r="J24" s="58">
        <v>151</v>
      </c>
      <c r="K24" s="58">
        <v>504</v>
      </c>
      <c r="L24" s="58">
        <v>18</v>
      </c>
    </row>
    <row r="25" spans="1:12" ht="15.75">
      <c r="A25" s="25" t="s">
        <v>22</v>
      </c>
      <c r="B25" s="22">
        <f t="shared" si="3"/>
        <v>1172</v>
      </c>
      <c r="C25" s="20">
        <f t="shared" si="4"/>
        <v>128</v>
      </c>
      <c r="D25" s="58">
        <v>1</v>
      </c>
      <c r="E25" s="58">
        <v>63</v>
      </c>
      <c r="F25" s="58">
        <v>4</v>
      </c>
      <c r="G25" s="58">
        <v>60</v>
      </c>
      <c r="I25" s="22">
        <f t="shared" si="5"/>
        <v>1044</v>
      </c>
      <c r="J25" s="58">
        <v>128</v>
      </c>
      <c r="K25" s="58">
        <v>896</v>
      </c>
      <c r="L25" s="58">
        <v>20</v>
      </c>
    </row>
    <row r="26" spans="1:12" ht="15.75">
      <c r="A26" s="25" t="s">
        <v>23</v>
      </c>
      <c r="B26" s="22">
        <f t="shared" si="3"/>
        <v>719</v>
      </c>
      <c r="C26" s="20">
        <f t="shared" si="4"/>
        <v>97</v>
      </c>
      <c r="D26" s="58">
        <v>2</v>
      </c>
      <c r="E26" s="58">
        <v>34</v>
      </c>
      <c r="F26" s="58">
        <v>7</v>
      </c>
      <c r="G26" s="58">
        <v>54</v>
      </c>
      <c r="I26" s="22">
        <f t="shared" si="5"/>
        <v>622</v>
      </c>
      <c r="J26" s="58">
        <v>105</v>
      </c>
      <c r="K26" s="58">
        <v>499</v>
      </c>
      <c r="L26" s="58">
        <v>18</v>
      </c>
    </row>
    <row r="27" spans="1:12" ht="15.75">
      <c r="A27" s="25" t="s">
        <v>24</v>
      </c>
      <c r="B27" s="22">
        <f t="shared" si="3"/>
        <v>740</v>
      </c>
      <c r="C27" s="20">
        <f t="shared" si="4"/>
        <v>87</v>
      </c>
      <c r="D27" s="58">
        <v>0</v>
      </c>
      <c r="E27" s="58">
        <v>50</v>
      </c>
      <c r="F27" s="58">
        <v>6</v>
      </c>
      <c r="G27" s="58">
        <v>31</v>
      </c>
      <c r="I27" s="22">
        <f t="shared" si="5"/>
        <v>653</v>
      </c>
      <c r="J27" s="58">
        <v>131</v>
      </c>
      <c r="K27" s="58">
        <v>514</v>
      </c>
      <c r="L27" s="58">
        <v>8</v>
      </c>
    </row>
    <row r="28" spans="1:12" ht="15.75">
      <c r="A28" s="25" t="s">
        <v>25</v>
      </c>
      <c r="B28" s="22">
        <f t="shared" si="3"/>
        <v>550</v>
      </c>
      <c r="C28" s="20">
        <f t="shared" si="4"/>
        <v>84</v>
      </c>
      <c r="D28" s="58">
        <v>0</v>
      </c>
      <c r="E28" s="58">
        <v>40</v>
      </c>
      <c r="F28" s="58">
        <v>5</v>
      </c>
      <c r="G28" s="58">
        <v>39</v>
      </c>
      <c r="I28" s="22">
        <f t="shared" si="5"/>
        <v>466</v>
      </c>
      <c r="J28" s="58">
        <v>93</v>
      </c>
      <c r="K28" s="58">
        <v>359</v>
      </c>
      <c r="L28" s="58">
        <v>14</v>
      </c>
    </row>
    <row r="29" spans="1:12" ht="15.75">
      <c r="A29" s="25" t="s">
        <v>26</v>
      </c>
      <c r="B29" s="22">
        <f t="shared" si="3"/>
        <v>3549</v>
      </c>
      <c r="C29" s="20">
        <f t="shared" si="4"/>
        <v>568</v>
      </c>
      <c r="D29" s="58">
        <v>5</v>
      </c>
      <c r="E29" s="58">
        <v>104</v>
      </c>
      <c r="F29" s="58">
        <v>108</v>
      </c>
      <c r="G29" s="58">
        <v>351</v>
      </c>
      <c r="I29" s="22">
        <f t="shared" si="5"/>
        <v>2981</v>
      </c>
      <c r="J29" s="58">
        <v>285</v>
      </c>
      <c r="K29" s="58">
        <v>2570</v>
      </c>
      <c r="L29" s="58">
        <v>126</v>
      </c>
    </row>
    <row r="30" spans="1:12" ht="15.75">
      <c r="A30" s="25" t="s">
        <v>27</v>
      </c>
      <c r="B30" s="22">
        <f t="shared" si="3"/>
        <v>20949</v>
      </c>
      <c r="C30" s="20">
        <f t="shared" si="4"/>
        <v>3388</v>
      </c>
      <c r="D30" s="58">
        <v>59</v>
      </c>
      <c r="E30" s="58">
        <v>245</v>
      </c>
      <c r="F30" s="58">
        <v>1002</v>
      </c>
      <c r="G30" s="58">
        <v>2082</v>
      </c>
      <c r="I30" s="22">
        <f t="shared" si="5"/>
        <v>17561</v>
      </c>
      <c r="J30" s="58">
        <v>2618</v>
      </c>
      <c r="K30" s="58">
        <v>13914</v>
      </c>
      <c r="L30" s="58">
        <v>1029</v>
      </c>
    </row>
    <row r="31" spans="1:12" ht="15.75">
      <c r="A31" s="25" t="s">
        <v>28</v>
      </c>
      <c r="B31" s="22">
        <f t="shared" si="3"/>
        <v>329</v>
      </c>
      <c r="C31" s="20">
        <f t="shared" si="4"/>
        <v>48</v>
      </c>
      <c r="D31" s="58">
        <v>0</v>
      </c>
      <c r="E31" s="58">
        <v>25</v>
      </c>
      <c r="F31" s="58">
        <v>2</v>
      </c>
      <c r="G31" s="58">
        <v>21</v>
      </c>
      <c r="I31" s="22">
        <f t="shared" si="5"/>
        <v>281</v>
      </c>
      <c r="J31" s="58">
        <v>57</v>
      </c>
      <c r="K31" s="58">
        <v>214</v>
      </c>
      <c r="L31" s="58">
        <v>10</v>
      </c>
    </row>
    <row r="32" spans="1:12" ht="15.75">
      <c r="A32" s="25" t="s">
        <v>29</v>
      </c>
      <c r="B32" s="22">
        <f t="shared" si="3"/>
        <v>512</v>
      </c>
      <c r="C32" s="20">
        <f t="shared" si="4"/>
        <v>68</v>
      </c>
      <c r="D32" s="58">
        <v>0</v>
      </c>
      <c r="E32" s="58">
        <v>43</v>
      </c>
      <c r="F32" s="58">
        <v>4</v>
      </c>
      <c r="G32" s="58">
        <v>21</v>
      </c>
      <c r="I32" s="22">
        <f t="shared" si="5"/>
        <v>444</v>
      </c>
      <c r="J32" s="58">
        <v>84</v>
      </c>
      <c r="K32" s="58">
        <v>341</v>
      </c>
      <c r="L32" s="58">
        <v>19</v>
      </c>
    </row>
    <row r="33" spans="1:12" ht="15.75">
      <c r="A33" s="25" t="s">
        <v>30</v>
      </c>
      <c r="B33" s="22">
        <f t="shared" si="3"/>
        <v>1012</v>
      </c>
      <c r="C33" s="20">
        <f t="shared" si="4"/>
        <v>125</v>
      </c>
      <c r="D33" s="58">
        <v>1</v>
      </c>
      <c r="E33" s="58">
        <v>57</v>
      </c>
      <c r="F33" s="58">
        <v>3</v>
      </c>
      <c r="G33" s="58">
        <v>64</v>
      </c>
      <c r="I33" s="22">
        <f t="shared" si="5"/>
        <v>887</v>
      </c>
      <c r="J33" s="58">
        <v>94</v>
      </c>
      <c r="K33" s="58">
        <v>767</v>
      </c>
      <c r="L33" s="58">
        <v>26</v>
      </c>
    </row>
    <row r="34" spans="1:12" ht="15.75">
      <c r="A34" s="25" t="s">
        <v>31</v>
      </c>
      <c r="B34" s="22">
        <f t="shared" si="3"/>
        <v>1014</v>
      </c>
      <c r="C34" s="20">
        <f t="shared" si="4"/>
        <v>135</v>
      </c>
      <c r="D34" s="58">
        <v>1</v>
      </c>
      <c r="E34" s="58">
        <v>41</v>
      </c>
      <c r="F34" s="58">
        <v>19</v>
      </c>
      <c r="G34" s="58">
        <v>74</v>
      </c>
      <c r="I34" s="22">
        <f t="shared" si="5"/>
        <v>879</v>
      </c>
      <c r="J34" s="58">
        <v>116</v>
      </c>
      <c r="K34" s="58">
        <v>730</v>
      </c>
      <c r="L34" s="58">
        <v>33</v>
      </c>
    </row>
    <row r="35" spans="1:12" ht="15.75">
      <c r="A35" s="25" t="s">
        <v>32</v>
      </c>
      <c r="B35" s="22">
        <f t="shared" si="3"/>
        <v>591</v>
      </c>
      <c r="C35" s="20">
        <f t="shared" si="4"/>
        <v>180</v>
      </c>
      <c r="D35" s="58">
        <v>0</v>
      </c>
      <c r="E35" s="58">
        <v>41</v>
      </c>
      <c r="F35" s="58">
        <v>8</v>
      </c>
      <c r="G35" s="58">
        <v>131</v>
      </c>
      <c r="I35" s="22">
        <f t="shared" si="5"/>
        <v>411</v>
      </c>
      <c r="J35" s="58">
        <v>90</v>
      </c>
      <c r="K35" s="58">
        <v>309</v>
      </c>
      <c r="L35" s="58">
        <v>12</v>
      </c>
    </row>
    <row r="36" spans="1:12" ht="15.75">
      <c r="A36" s="25" t="s">
        <v>33</v>
      </c>
      <c r="B36" s="22">
        <f t="shared" si="3"/>
        <v>29</v>
      </c>
      <c r="C36" s="20">
        <f t="shared" si="4"/>
        <v>3</v>
      </c>
      <c r="D36" s="58">
        <v>0</v>
      </c>
      <c r="E36" s="58">
        <v>1</v>
      </c>
      <c r="F36" s="58">
        <v>0</v>
      </c>
      <c r="G36" s="58">
        <v>2</v>
      </c>
      <c r="I36" s="22">
        <f t="shared" si="5"/>
        <v>26</v>
      </c>
      <c r="J36" s="58">
        <v>6</v>
      </c>
      <c r="K36" s="58">
        <v>18</v>
      </c>
      <c r="L36" s="58">
        <v>2</v>
      </c>
    </row>
    <row r="37" spans="1:12" ht="15.75">
      <c r="A37" s="25" t="s">
        <v>34</v>
      </c>
      <c r="B37" s="22">
        <f t="shared" si="3"/>
        <v>782</v>
      </c>
      <c r="C37" s="20">
        <f t="shared" si="4"/>
        <v>141</v>
      </c>
      <c r="D37" s="58">
        <v>0</v>
      </c>
      <c r="E37" s="58">
        <v>42</v>
      </c>
      <c r="F37" s="58">
        <v>6</v>
      </c>
      <c r="G37" s="58">
        <v>93</v>
      </c>
      <c r="I37" s="22">
        <f t="shared" si="5"/>
        <v>641</v>
      </c>
      <c r="J37" s="58">
        <v>107</v>
      </c>
      <c r="K37" s="58">
        <v>508</v>
      </c>
      <c r="L37" s="58">
        <v>26</v>
      </c>
    </row>
    <row r="38" spans="1:12" ht="15.75">
      <c r="A38" s="25" t="s">
        <v>35</v>
      </c>
      <c r="B38" s="22">
        <f t="shared" si="3"/>
        <v>1874</v>
      </c>
      <c r="C38" s="20">
        <f t="shared" si="4"/>
        <v>243</v>
      </c>
      <c r="D38" s="58">
        <v>0</v>
      </c>
      <c r="E38" s="58">
        <v>96</v>
      </c>
      <c r="F38" s="58">
        <v>20</v>
      </c>
      <c r="G38" s="58">
        <v>127</v>
      </c>
      <c r="I38" s="22">
        <f t="shared" si="5"/>
        <v>1631</v>
      </c>
      <c r="J38" s="58">
        <v>190</v>
      </c>
      <c r="K38" s="58">
        <v>1387</v>
      </c>
      <c r="L38" s="58">
        <v>54</v>
      </c>
    </row>
    <row r="39" spans="1:12" ht="15.75">
      <c r="A39" s="25" t="s">
        <v>36</v>
      </c>
      <c r="B39" s="22">
        <f t="shared" si="3"/>
        <v>161</v>
      </c>
      <c r="C39" s="20">
        <f t="shared" si="4"/>
        <v>30</v>
      </c>
      <c r="D39" s="58">
        <v>2</v>
      </c>
      <c r="E39" s="58">
        <v>11</v>
      </c>
      <c r="F39" s="58">
        <v>0</v>
      </c>
      <c r="G39" s="58">
        <v>17</v>
      </c>
      <c r="I39" s="22">
        <f t="shared" si="5"/>
        <v>131</v>
      </c>
      <c r="J39" s="58">
        <v>39</v>
      </c>
      <c r="K39" s="58">
        <v>85</v>
      </c>
      <c r="L39" s="58">
        <v>7</v>
      </c>
    </row>
    <row r="40" spans="1:12" ht="15.75">
      <c r="A40" s="25" t="s">
        <v>37</v>
      </c>
      <c r="B40" s="22">
        <f t="shared" si="3"/>
        <v>599</v>
      </c>
      <c r="C40" s="20">
        <f t="shared" si="4"/>
        <v>61</v>
      </c>
      <c r="D40" s="58">
        <v>0</v>
      </c>
      <c r="E40" s="58">
        <v>33</v>
      </c>
      <c r="F40" s="58">
        <v>8</v>
      </c>
      <c r="G40" s="58">
        <v>20</v>
      </c>
      <c r="I40" s="22">
        <f t="shared" si="5"/>
        <v>538</v>
      </c>
      <c r="J40" s="58">
        <v>68</v>
      </c>
      <c r="K40" s="58">
        <v>465</v>
      </c>
      <c r="L40" s="58">
        <v>5</v>
      </c>
    </row>
    <row r="41" spans="1:12" ht="15.75">
      <c r="A41" s="25" t="s">
        <v>38</v>
      </c>
      <c r="B41" s="22">
        <f t="shared" si="3"/>
        <v>835</v>
      </c>
      <c r="C41" s="20">
        <f t="shared" si="4"/>
        <v>107</v>
      </c>
      <c r="D41" s="58">
        <v>0</v>
      </c>
      <c r="E41" s="58">
        <v>53</v>
      </c>
      <c r="F41" s="58">
        <v>6</v>
      </c>
      <c r="G41" s="58">
        <v>48</v>
      </c>
      <c r="I41" s="22">
        <f t="shared" si="5"/>
        <v>728</v>
      </c>
      <c r="J41" s="58">
        <v>111</v>
      </c>
      <c r="K41" s="58">
        <v>606</v>
      </c>
      <c r="L41" s="58">
        <v>11</v>
      </c>
    </row>
    <row r="42" spans="1:12" ht="15.75">
      <c r="A42" s="25" t="s">
        <v>39</v>
      </c>
      <c r="B42" s="22">
        <f t="shared" si="3"/>
        <v>16480</v>
      </c>
      <c r="C42" s="20">
        <f t="shared" si="4"/>
        <v>2177</v>
      </c>
      <c r="D42" s="58">
        <v>37</v>
      </c>
      <c r="E42" s="58">
        <v>266</v>
      </c>
      <c r="F42" s="58">
        <v>564</v>
      </c>
      <c r="G42" s="58">
        <v>1310</v>
      </c>
      <c r="I42" s="22">
        <f t="shared" si="5"/>
        <v>14303</v>
      </c>
      <c r="J42" s="58">
        <v>2081</v>
      </c>
      <c r="K42" s="58">
        <v>11258</v>
      </c>
      <c r="L42" s="58">
        <v>964</v>
      </c>
    </row>
    <row r="43" spans="1:12" ht="15.75">
      <c r="A43" s="25" t="s">
        <v>40</v>
      </c>
      <c r="B43" s="22">
        <f t="shared" si="3"/>
        <v>687</v>
      </c>
      <c r="C43" s="20">
        <f t="shared" si="4"/>
        <v>79</v>
      </c>
      <c r="D43" s="58">
        <v>1</v>
      </c>
      <c r="E43" s="58">
        <v>22</v>
      </c>
      <c r="F43" s="58">
        <v>9</v>
      </c>
      <c r="G43" s="58">
        <v>47</v>
      </c>
      <c r="I43" s="22">
        <f t="shared" si="5"/>
        <v>608</v>
      </c>
      <c r="J43" s="58">
        <v>74</v>
      </c>
      <c r="K43" s="58">
        <v>499</v>
      </c>
      <c r="L43" s="58">
        <v>35</v>
      </c>
    </row>
    <row r="44" spans="1:12" ht="15.75">
      <c r="A44" s="25" t="s">
        <v>41</v>
      </c>
      <c r="B44" s="22">
        <f t="shared" si="3"/>
        <v>13385</v>
      </c>
      <c r="C44" s="20">
        <f t="shared" si="4"/>
        <v>1644</v>
      </c>
      <c r="D44" s="58">
        <v>16</v>
      </c>
      <c r="E44" s="58">
        <v>57</v>
      </c>
      <c r="F44" s="58">
        <v>490</v>
      </c>
      <c r="G44" s="58">
        <v>1081</v>
      </c>
      <c r="I44" s="22">
        <f t="shared" si="5"/>
        <v>11741</v>
      </c>
      <c r="J44" s="58">
        <v>869</v>
      </c>
      <c r="K44" s="58">
        <v>10233</v>
      </c>
      <c r="L44" s="58">
        <v>639</v>
      </c>
    </row>
    <row r="45" spans="1:12" ht="15.75">
      <c r="A45" s="25" t="s">
        <v>42</v>
      </c>
      <c r="B45" s="22">
        <f t="shared" si="3"/>
        <v>4171</v>
      </c>
      <c r="C45" s="20">
        <f t="shared" si="4"/>
        <v>632</v>
      </c>
      <c r="D45" s="58">
        <v>3</v>
      </c>
      <c r="E45" s="58">
        <v>87</v>
      </c>
      <c r="F45" s="58">
        <v>134</v>
      </c>
      <c r="G45" s="58">
        <v>408</v>
      </c>
      <c r="I45" s="22">
        <f t="shared" si="5"/>
        <v>3539</v>
      </c>
      <c r="J45" s="58">
        <v>473</v>
      </c>
      <c r="K45" s="58">
        <v>2873</v>
      </c>
      <c r="L45" s="58">
        <v>193</v>
      </c>
    </row>
    <row r="46" spans="1:12" ht="15.75">
      <c r="A46" s="25" t="s">
        <v>43</v>
      </c>
      <c r="B46" s="22">
        <f t="shared" si="3"/>
        <v>4557</v>
      </c>
      <c r="C46" s="20">
        <f t="shared" si="4"/>
        <v>641</v>
      </c>
      <c r="D46" s="58">
        <v>8</v>
      </c>
      <c r="E46" s="58">
        <v>137</v>
      </c>
      <c r="F46" s="58">
        <v>167</v>
      </c>
      <c r="G46" s="58">
        <v>329</v>
      </c>
      <c r="I46" s="22">
        <f t="shared" si="5"/>
        <v>3916</v>
      </c>
      <c r="J46" s="58">
        <v>489</v>
      </c>
      <c r="K46" s="58">
        <v>3262</v>
      </c>
      <c r="L46" s="58">
        <v>165</v>
      </c>
    </row>
    <row r="47" spans="1:12" ht="15.75">
      <c r="A47" s="25" t="s">
        <v>44</v>
      </c>
      <c r="B47" s="22">
        <f t="shared" si="3"/>
        <v>9917</v>
      </c>
      <c r="C47" s="20">
        <f t="shared" si="4"/>
        <v>1523</v>
      </c>
      <c r="D47" s="58">
        <v>19</v>
      </c>
      <c r="E47" s="58">
        <v>228</v>
      </c>
      <c r="F47" s="58">
        <v>313</v>
      </c>
      <c r="G47" s="58">
        <v>963</v>
      </c>
      <c r="I47" s="22">
        <f t="shared" si="5"/>
        <v>8394</v>
      </c>
      <c r="J47" s="58">
        <v>1295</v>
      </c>
      <c r="K47" s="58">
        <v>6317</v>
      </c>
      <c r="L47" s="58">
        <v>782</v>
      </c>
    </row>
    <row r="48" spans="1:12" ht="15.75">
      <c r="A48" s="25" t="s">
        <v>45</v>
      </c>
      <c r="B48" s="22">
        <f t="shared" si="3"/>
        <v>1471</v>
      </c>
      <c r="C48" s="20">
        <f t="shared" si="4"/>
        <v>166</v>
      </c>
      <c r="D48" s="58">
        <v>2</v>
      </c>
      <c r="E48" s="58">
        <v>75</v>
      </c>
      <c r="F48" s="58">
        <v>14</v>
      </c>
      <c r="G48" s="58">
        <v>75</v>
      </c>
      <c r="I48" s="22">
        <f t="shared" si="5"/>
        <v>1305</v>
      </c>
      <c r="J48" s="58">
        <v>183</v>
      </c>
      <c r="K48" s="58">
        <v>1095</v>
      </c>
      <c r="L48" s="58">
        <v>27</v>
      </c>
    </row>
    <row r="49" spans="1:12" ht="15.75">
      <c r="A49" s="25" t="s">
        <v>46</v>
      </c>
      <c r="B49" s="22">
        <f t="shared" si="3"/>
        <v>5186</v>
      </c>
      <c r="C49" s="20">
        <f t="shared" si="4"/>
        <v>712</v>
      </c>
      <c r="D49" s="58">
        <v>11</v>
      </c>
      <c r="E49" s="58">
        <v>140</v>
      </c>
      <c r="F49" s="58">
        <v>129</v>
      </c>
      <c r="G49" s="58">
        <v>432</v>
      </c>
      <c r="I49" s="22">
        <f t="shared" si="5"/>
        <v>4474</v>
      </c>
      <c r="J49" s="58">
        <v>410</v>
      </c>
      <c r="K49" s="58">
        <v>3955</v>
      </c>
      <c r="L49" s="58">
        <v>109</v>
      </c>
    </row>
    <row r="50" spans="1:12" ht="15.75">
      <c r="A50" s="25" t="s">
        <v>47</v>
      </c>
      <c r="B50" s="22">
        <f t="shared" si="3"/>
        <v>486</v>
      </c>
      <c r="C50" s="20">
        <f t="shared" si="4"/>
        <v>58</v>
      </c>
      <c r="D50" s="58">
        <v>0</v>
      </c>
      <c r="E50" s="58">
        <v>21</v>
      </c>
      <c r="F50" s="58">
        <v>5</v>
      </c>
      <c r="G50" s="58">
        <v>32</v>
      </c>
      <c r="I50" s="22">
        <f t="shared" si="5"/>
        <v>428</v>
      </c>
      <c r="J50" s="58">
        <v>78</v>
      </c>
      <c r="K50" s="58">
        <v>321</v>
      </c>
      <c r="L50" s="58">
        <v>29</v>
      </c>
    </row>
    <row r="51" spans="1:12" ht="15.75">
      <c r="A51" s="25" t="s">
        <v>48</v>
      </c>
      <c r="B51" s="22">
        <f t="shared" si="3"/>
        <v>1891</v>
      </c>
      <c r="C51" s="20">
        <f t="shared" si="4"/>
        <v>182</v>
      </c>
      <c r="D51" s="58">
        <v>1</v>
      </c>
      <c r="E51" s="58">
        <v>89</v>
      </c>
      <c r="F51" s="58">
        <v>9</v>
      </c>
      <c r="G51" s="58">
        <v>83</v>
      </c>
      <c r="I51" s="22">
        <f t="shared" si="5"/>
        <v>1709</v>
      </c>
      <c r="J51" s="58">
        <v>235</v>
      </c>
      <c r="K51" s="58">
        <v>1390</v>
      </c>
      <c r="L51" s="58">
        <v>84</v>
      </c>
    </row>
    <row r="52" spans="1:12" ht="15.75">
      <c r="A52" s="25" t="s">
        <v>49</v>
      </c>
      <c r="B52" s="22">
        <f t="shared" si="3"/>
        <v>624</v>
      </c>
      <c r="C52" s="20">
        <f t="shared" si="4"/>
        <v>100</v>
      </c>
      <c r="D52" s="58">
        <v>1</v>
      </c>
      <c r="E52" s="58">
        <v>41</v>
      </c>
      <c r="F52" s="58">
        <v>4</v>
      </c>
      <c r="G52" s="58">
        <v>54</v>
      </c>
      <c r="I52" s="22">
        <f t="shared" si="5"/>
        <v>524</v>
      </c>
      <c r="J52" s="58">
        <v>62</v>
      </c>
      <c r="K52" s="58">
        <v>445</v>
      </c>
      <c r="L52" s="58">
        <v>17</v>
      </c>
    </row>
    <row r="53" spans="1:12" ht="15.75">
      <c r="A53" s="25" t="s">
        <v>50</v>
      </c>
      <c r="B53" s="22">
        <f t="shared" si="3"/>
        <v>377</v>
      </c>
      <c r="C53" s="20">
        <f t="shared" si="4"/>
        <v>49</v>
      </c>
      <c r="D53" s="58">
        <v>0</v>
      </c>
      <c r="E53" s="58">
        <v>18</v>
      </c>
      <c r="F53" s="58">
        <v>6</v>
      </c>
      <c r="G53" s="58">
        <v>25</v>
      </c>
      <c r="I53" s="22">
        <f t="shared" si="5"/>
        <v>328</v>
      </c>
      <c r="J53" s="58">
        <v>30</v>
      </c>
      <c r="K53" s="58">
        <v>284</v>
      </c>
      <c r="L53" s="58">
        <v>14</v>
      </c>
    </row>
    <row r="54" spans="1:12" ht="15.75">
      <c r="A54" s="25" t="s">
        <v>51</v>
      </c>
      <c r="B54" s="22">
        <f t="shared" si="3"/>
        <v>3207</v>
      </c>
      <c r="C54" s="20">
        <f t="shared" si="4"/>
        <v>399</v>
      </c>
      <c r="D54" s="58">
        <v>3</v>
      </c>
      <c r="E54" s="58">
        <v>58</v>
      </c>
      <c r="F54" s="58">
        <v>90</v>
      </c>
      <c r="G54" s="58">
        <v>248</v>
      </c>
      <c r="I54" s="22">
        <f t="shared" si="5"/>
        <v>2808</v>
      </c>
      <c r="J54" s="58">
        <v>397</v>
      </c>
      <c r="K54" s="58">
        <v>2264</v>
      </c>
      <c r="L54" s="58">
        <v>147</v>
      </c>
    </row>
    <row r="55" spans="1:12" ht="15.75">
      <c r="A55" s="25" t="s">
        <v>52</v>
      </c>
      <c r="B55" s="22">
        <f t="shared" si="3"/>
        <v>2881</v>
      </c>
      <c r="C55" s="20">
        <f t="shared" si="4"/>
        <v>376</v>
      </c>
      <c r="D55" s="58">
        <v>8</v>
      </c>
      <c r="E55" s="58">
        <v>59</v>
      </c>
      <c r="F55" s="58">
        <v>76</v>
      </c>
      <c r="G55" s="58">
        <v>233</v>
      </c>
      <c r="I55" s="22">
        <f t="shared" si="5"/>
        <v>2505</v>
      </c>
      <c r="J55" s="58">
        <v>170</v>
      </c>
      <c r="K55" s="58">
        <v>2264</v>
      </c>
      <c r="L55" s="58">
        <v>71</v>
      </c>
    </row>
    <row r="56" spans="1:12" ht="15.75">
      <c r="A56" s="25" t="s">
        <v>76</v>
      </c>
      <c r="B56" s="22">
        <f t="shared" si="3"/>
        <v>1114</v>
      </c>
      <c r="C56" s="20">
        <f t="shared" si="4"/>
        <v>105</v>
      </c>
      <c r="D56" s="58">
        <v>0</v>
      </c>
      <c r="E56" s="58">
        <v>32</v>
      </c>
      <c r="F56" s="58">
        <v>9</v>
      </c>
      <c r="G56" s="58">
        <v>64</v>
      </c>
      <c r="I56" s="22">
        <f t="shared" si="5"/>
        <v>1009</v>
      </c>
      <c r="J56" s="58">
        <v>182</v>
      </c>
      <c r="K56" s="58">
        <v>788</v>
      </c>
      <c r="L56" s="58">
        <v>39</v>
      </c>
    </row>
    <row r="57" spans="1:12" ht="15.75">
      <c r="A57" s="25" t="s">
        <v>53</v>
      </c>
      <c r="B57" s="22">
        <f t="shared" si="3"/>
        <v>2311</v>
      </c>
      <c r="C57" s="20">
        <f t="shared" si="4"/>
        <v>199</v>
      </c>
      <c r="D57" s="58">
        <v>2</v>
      </c>
      <c r="E57" s="58">
        <v>77</v>
      </c>
      <c r="F57" s="58">
        <v>16</v>
      </c>
      <c r="G57" s="58">
        <v>104</v>
      </c>
      <c r="I57" s="22">
        <f t="shared" si="5"/>
        <v>2112</v>
      </c>
      <c r="J57" s="58">
        <v>222</v>
      </c>
      <c r="K57" s="58">
        <v>1841</v>
      </c>
      <c r="L57" s="58">
        <v>49</v>
      </c>
    </row>
    <row r="58" spans="1:12" ht="15.75">
      <c r="A58" s="25" t="s">
        <v>54</v>
      </c>
      <c r="B58" s="22">
        <f t="shared" si="3"/>
        <v>3954</v>
      </c>
      <c r="C58" s="20">
        <f t="shared" si="4"/>
        <v>607</v>
      </c>
      <c r="D58" s="58">
        <v>3</v>
      </c>
      <c r="E58" s="58">
        <v>76</v>
      </c>
      <c r="F58" s="58">
        <v>147</v>
      </c>
      <c r="G58" s="58">
        <v>381</v>
      </c>
      <c r="I58" s="22">
        <f t="shared" si="5"/>
        <v>3347</v>
      </c>
      <c r="J58" s="58">
        <v>372</v>
      </c>
      <c r="K58" s="58">
        <v>2788</v>
      </c>
      <c r="L58" s="58">
        <v>187</v>
      </c>
    </row>
    <row r="59" spans="1:12" ht="15.75">
      <c r="A59" s="25" t="s">
        <v>55</v>
      </c>
      <c r="B59" s="22">
        <f t="shared" si="3"/>
        <v>235</v>
      </c>
      <c r="C59" s="20">
        <f t="shared" si="4"/>
        <v>46</v>
      </c>
      <c r="D59" s="58">
        <v>0</v>
      </c>
      <c r="E59" s="58">
        <v>18</v>
      </c>
      <c r="F59" s="58">
        <v>1</v>
      </c>
      <c r="G59" s="58">
        <v>27</v>
      </c>
      <c r="I59" s="22">
        <f t="shared" si="5"/>
        <v>189</v>
      </c>
      <c r="J59" s="58">
        <v>35</v>
      </c>
      <c r="K59" s="58">
        <v>145</v>
      </c>
      <c r="L59" s="58">
        <v>9</v>
      </c>
    </row>
    <row r="60" spans="1:12" ht="15.75">
      <c r="A60" s="25" t="s">
        <v>56</v>
      </c>
      <c r="B60" s="22">
        <f t="shared" si="3"/>
        <v>66</v>
      </c>
      <c r="C60" s="20">
        <f t="shared" si="4"/>
        <v>10</v>
      </c>
      <c r="D60" s="58">
        <v>0</v>
      </c>
      <c r="E60" s="58">
        <v>4</v>
      </c>
      <c r="F60" s="58">
        <v>0</v>
      </c>
      <c r="G60" s="58">
        <v>6</v>
      </c>
      <c r="I60" s="22">
        <f t="shared" si="5"/>
        <v>56</v>
      </c>
      <c r="J60" s="58">
        <v>11</v>
      </c>
      <c r="K60" s="58">
        <v>42</v>
      </c>
      <c r="L60" s="58">
        <v>3</v>
      </c>
    </row>
    <row r="61" spans="1:12" ht="15.75">
      <c r="A61" s="25" t="s">
        <v>57</v>
      </c>
      <c r="B61" s="22">
        <f t="shared" si="3"/>
        <v>440</v>
      </c>
      <c r="C61" s="20">
        <f t="shared" si="4"/>
        <v>45</v>
      </c>
      <c r="D61" s="58">
        <v>0</v>
      </c>
      <c r="E61" s="58">
        <v>22</v>
      </c>
      <c r="F61" s="58">
        <v>1</v>
      </c>
      <c r="G61" s="58">
        <v>22</v>
      </c>
      <c r="I61" s="22">
        <f t="shared" si="5"/>
        <v>395</v>
      </c>
      <c r="J61" s="58">
        <v>36</v>
      </c>
      <c r="K61" s="58">
        <v>352</v>
      </c>
      <c r="L61" s="58">
        <v>7</v>
      </c>
    </row>
    <row r="62" spans="1:12" ht="15.75">
      <c r="A62" s="25" t="s">
        <v>58</v>
      </c>
      <c r="B62" s="22">
        <f t="shared" si="3"/>
        <v>904</v>
      </c>
      <c r="C62" s="20">
        <f t="shared" si="4"/>
        <v>138</v>
      </c>
      <c r="D62" s="58">
        <v>0</v>
      </c>
      <c r="E62" s="58">
        <v>53</v>
      </c>
      <c r="F62" s="58">
        <v>8</v>
      </c>
      <c r="G62" s="58">
        <v>77</v>
      </c>
      <c r="I62" s="22">
        <f t="shared" si="5"/>
        <v>766</v>
      </c>
      <c r="J62" s="58">
        <v>152</v>
      </c>
      <c r="K62" s="58">
        <v>582</v>
      </c>
      <c r="L62" s="58">
        <v>32</v>
      </c>
    </row>
    <row r="63" spans="1:12" ht="15.75">
      <c r="A63" s="25" t="s">
        <v>59</v>
      </c>
      <c r="B63" s="22">
        <f t="shared" si="3"/>
        <v>18164</v>
      </c>
      <c r="C63" s="20">
        <f t="shared" si="4"/>
        <v>1414</v>
      </c>
      <c r="D63" s="58">
        <v>26</v>
      </c>
      <c r="E63" s="58">
        <v>234</v>
      </c>
      <c r="F63" s="58">
        <v>302</v>
      </c>
      <c r="G63" s="58">
        <v>852</v>
      </c>
      <c r="I63" s="22">
        <f t="shared" si="5"/>
        <v>16750</v>
      </c>
      <c r="J63" s="58">
        <v>1061</v>
      </c>
      <c r="K63" s="58">
        <v>14854</v>
      </c>
      <c r="L63" s="58">
        <v>835</v>
      </c>
    </row>
    <row r="64" spans="1:12" ht="15.75">
      <c r="A64" s="25" t="s">
        <v>60</v>
      </c>
      <c r="B64" s="22">
        <f t="shared" si="3"/>
        <v>1017</v>
      </c>
      <c r="C64" s="20">
        <f t="shared" si="4"/>
        <v>187</v>
      </c>
      <c r="D64" s="58">
        <v>1</v>
      </c>
      <c r="E64" s="58">
        <v>69</v>
      </c>
      <c r="F64" s="58">
        <v>12</v>
      </c>
      <c r="G64" s="58">
        <v>105</v>
      </c>
      <c r="I64" s="22">
        <f t="shared" si="5"/>
        <v>830</v>
      </c>
      <c r="J64" s="58">
        <v>178</v>
      </c>
      <c r="K64" s="58">
        <v>625</v>
      </c>
      <c r="L64" s="58">
        <v>27</v>
      </c>
    </row>
    <row r="65" spans="1:12" ht="15.75">
      <c r="A65" s="25" t="s">
        <v>61</v>
      </c>
      <c r="B65" s="22">
        <f t="shared" si="3"/>
        <v>396</v>
      </c>
      <c r="C65" s="20">
        <f t="shared" si="4"/>
        <v>58</v>
      </c>
      <c r="D65" s="58">
        <v>2</v>
      </c>
      <c r="E65" s="58">
        <v>33</v>
      </c>
      <c r="F65" s="58">
        <v>4</v>
      </c>
      <c r="G65" s="58">
        <v>19</v>
      </c>
      <c r="I65" s="22">
        <f t="shared" si="5"/>
        <v>338</v>
      </c>
      <c r="J65" s="58">
        <v>75</v>
      </c>
      <c r="K65" s="58">
        <v>248</v>
      </c>
      <c r="L65" s="58">
        <v>15</v>
      </c>
    </row>
    <row r="66" spans="1:12" ht="15.75">
      <c r="A66" s="25" t="s">
        <v>62</v>
      </c>
      <c r="B66" s="22">
        <f t="shared" si="3"/>
        <v>1864</v>
      </c>
      <c r="C66" s="20">
        <f t="shared" si="4"/>
        <v>131</v>
      </c>
      <c r="D66" s="58">
        <v>2</v>
      </c>
      <c r="E66" s="58">
        <v>53</v>
      </c>
      <c r="F66" s="58">
        <v>19</v>
      </c>
      <c r="G66" s="58">
        <v>57</v>
      </c>
      <c r="I66" s="22">
        <f t="shared" si="5"/>
        <v>1733</v>
      </c>
      <c r="J66" s="58">
        <v>191</v>
      </c>
      <c r="K66" s="58">
        <v>1510</v>
      </c>
      <c r="L66" s="58">
        <v>32</v>
      </c>
    </row>
    <row r="67" spans="1:12" ht="15.75">
      <c r="A67" s="25" t="s">
        <v>63</v>
      </c>
      <c r="B67" s="22">
        <f t="shared" si="3"/>
        <v>2111</v>
      </c>
      <c r="C67" s="20">
        <f t="shared" si="4"/>
        <v>258</v>
      </c>
      <c r="D67" s="58">
        <v>4</v>
      </c>
      <c r="E67" s="58">
        <v>74</v>
      </c>
      <c r="F67" s="58">
        <v>19</v>
      </c>
      <c r="G67" s="58">
        <v>161</v>
      </c>
      <c r="I67" s="22">
        <f t="shared" si="5"/>
        <v>1853</v>
      </c>
      <c r="J67" s="58">
        <v>242</v>
      </c>
      <c r="K67" s="58">
        <v>1544</v>
      </c>
      <c r="L67" s="58">
        <v>67</v>
      </c>
    </row>
    <row r="68" spans="1:12" ht="15.75">
      <c r="A68" s="25" t="s">
        <v>64</v>
      </c>
      <c r="B68" s="22">
        <f t="shared" si="3"/>
        <v>728</v>
      </c>
      <c r="C68" s="20">
        <f t="shared" si="4"/>
        <v>84</v>
      </c>
      <c r="D68" s="58">
        <v>0</v>
      </c>
      <c r="E68" s="58">
        <v>42</v>
      </c>
      <c r="F68" s="58">
        <v>5</v>
      </c>
      <c r="G68" s="58">
        <v>37</v>
      </c>
      <c r="I68" s="22">
        <f t="shared" si="5"/>
        <v>644</v>
      </c>
      <c r="J68" s="58">
        <v>79</v>
      </c>
      <c r="K68" s="58">
        <v>538</v>
      </c>
      <c r="L68" s="58">
        <v>27</v>
      </c>
    </row>
    <row r="69" spans="1:12" ht="15.75">
      <c r="A69" s="25" t="s">
        <v>65</v>
      </c>
      <c r="B69" s="22">
        <f t="shared" si="3"/>
        <v>326</v>
      </c>
      <c r="C69" s="20">
        <f t="shared" si="4"/>
        <v>75</v>
      </c>
      <c r="D69" s="58">
        <v>0</v>
      </c>
      <c r="E69" s="58">
        <v>53</v>
      </c>
      <c r="F69" s="58">
        <v>3</v>
      </c>
      <c r="G69" s="58">
        <v>19</v>
      </c>
      <c r="I69" s="22">
        <f t="shared" si="5"/>
        <v>251</v>
      </c>
      <c r="J69" s="58">
        <v>49</v>
      </c>
      <c r="K69" s="58">
        <v>196</v>
      </c>
      <c r="L69" s="58">
        <v>6</v>
      </c>
    </row>
    <row r="70" spans="1:12" ht="15.75">
      <c r="A70" s="25" t="s">
        <v>66</v>
      </c>
      <c r="B70" s="22">
        <f t="shared" si="3"/>
        <v>1224</v>
      </c>
      <c r="C70" s="20">
        <f t="shared" si="4"/>
        <v>168</v>
      </c>
      <c r="D70" s="58">
        <v>2</v>
      </c>
      <c r="E70" s="58">
        <v>62</v>
      </c>
      <c r="F70" s="58">
        <v>22</v>
      </c>
      <c r="G70" s="58">
        <v>82</v>
      </c>
      <c r="I70" s="22">
        <f t="shared" si="5"/>
        <v>1056</v>
      </c>
      <c r="J70" s="58">
        <v>200</v>
      </c>
      <c r="K70" s="58">
        <v>810</v>
      </c>
      <c r="L70" s="58">
        <v>46</v>
      </c>
    </row>
    <row r="71" spans="1:12" ht="15.75">
      <c r="A71" s="25" t="s">
        <v>67</v>
      </c>
      <c r="B71" s="22">
        <f t="shared" si="3"/>
        <v>9663</v>
      </c>
      <c r="C71" s="20">
        <f t="shared" si="4"/>
        <v>1633</v>
      </c>
      <c r="D71" s="58">
        <v>13</v>
      </c>
      <c r="E71" s="58">
        <v>118</v>
      </c>
      <c r="F71" s="58">
        <v>450</v>
      </c>
      <c r="G71" s="58">
        <v>1052</v>
      </c>
      <c r="I71" s="22">
        <f t="shared" si="5"/>
        <v>8030</v>
      </c>
      <c r="J71" s="58">
        <v>672</v>
      </c>
      <c r="K71" s="58">
        <v>6890</v>
      </c>
      <c r="L71" s="58">
        <v>468</v>
      </c>
    </row>
    <row r="72" spans="1:12" ht="15.75">
      <c r="A72" s="25" t="s">
        <v>68</v>
      </c>
      <c r="B72" s="22">
        <f t="shared" si="3"/>
        <v>257</v>
      </c>
      <c r="C72" s="20">
        <f t="shared" si="4"/>
        <v>46</v>
      </c>
      <c r="D72" s="58">
        <v>0</v>
      </c>
      <c r="E72" s="58">
        <v>17</v>
      </c>
      <c r="F72" s="58">
        <v>1</v>
      </c>
      <c r="G72" s="58">
        <v>28</v>
      </c>
      <c r="I72" s="22">
        <f t="shared" si="5"/>
        <v>211</v>
      </c>
      <c r="J72" s="58">
        <v>33</v>
      </c>
      <c r="K72" s="58">
        <v>169</v>
      </c>
      <c r="L72" s="58">
        <v>9</v>
      </c>
    </row>
    <row r="73" spans="1:12" ht="15.75">
      <c r="A73" s="25" t="s">
        <v>69</v>
      </c>
      <c r="B73" s="22">
        <f t="shared" si="3"/>
        <v>187</v>
      </c>
      <c r="C73" s="20">
        <f t="shared" si="4"/>
        <v>23</v>
      </c>
      <c r="D73" s="58">
        <v>0</v>
      </c>
      <c r="E73" s="58">
        <v>12</v>
      </c>
      <c r="F73" s="58">
        <v>0</v>
      </c>
      <c r="G73" s="58">
        <v>11</v>
      </c>
      <c r="I73" s="22">
        <f t="shared" si="5"/>
        <v>164</v>
      </c>
      <c r="J73" s="58">
        <v>42</v>
      </c>
      <c r="K73" s="58">
        <v>120</v>
      </c>
      <c r="L73" s="58">
        <v>2</v>
      </c>
    </row>
    <row r="74" spans="1:12" ht="15.75">
      <c r="A74" s="50"/>
      <c r="B74" s="51"/>
      <c r="C74" s="51"/>
      <c r="D74" s="52"/>
      <c r="E74" s="54"/>
      <c r="F74" s="52"/>
      <c r="G74" s="52"/>
      <c r="H74" s="52"/>
      <c r="I74" s="51"/>
      <c r="J74" s="52"/>
      <c r="K74" s="52"/>
      <c r="L74" s="52"/>
    </row>
    <row r="75" spans="1:12" ht="15.75">
      <c r="A75" s="8" t="s">
        <v>204</v>
      </c>
      <c r="B75" s="8"/>
      <c r="C75" s="8"/>
      <c r="D75" s="8"/>
      <c r="E75" s="8"/>
      <c r="F75" s="8"/>
      <c r="G75" s="8"/>
      <c r="H75" s="8"/>
      <c r="I75" s="8"/>
      <c r="J75" s="8"/>
      <c r="K75" s="8"/>
      <c r="L75" s="8"/>
    </row>
    <row r="76" spans="1:12" ht="15.75">
      <c r="A76" s="8"/>
      <c r="B76" s="8"/>
      <c r="C76" s="8"/>
      <c r="D76" s="8"/>
      <c r="E76" s="8"/>
      <c r="F76" s="8"/>
      <c r="G76" s="8"/>
      <c r="H76" s="8"/>
      <c r="I76" s="8"/>
      <c r="J76" s="8"/>
      <c r="K76" s="8"/>
      <c r="L76" s="8"/>
    </row>
    <row r="77" spans="1:12" ht="15.75">
      <c r="A77" s="68" t="s">
        <v>199</v>
      </c>
      <c r="B77" s="68"/>
      <c r="C77" s="68"/>
      <c r="D77" s="68"/>
      <c r="E77" s="68"/>
      <c r="F77" s="68"/>
      <c r="G77" s="68"/>
      <c r="H77" s="68"/>
      <c r="I77" s="68"/>
      <c r="J77" s="68"/>
      <c r="K77" s="68"/>
      <c r="L77" s="68"/>
    </row>
    <row r="78" spans="1:12" ht="15.75">
      <c r="A78" s="4"/>
      <c r="B78" s="5"/>
      <c r="C78" s="5"/>
      <c r="D78" s="5"/>
      <c r="E78" s="5"/>
      <c r="F78" s="5"/>
      <c r="G78" s="5"/>
      <c r="H78" s="5"/>
      <c r="I78" s="5"/>
      <c r="J78" s="5"/>
      <c r="K78" s="5"/>
      <c r="L78" s="5"/>
    </row>
    <row r="79" spans="1:12" ht="15.75">
      <c r="A79" s="5"/>
      <c r="B79" s="5"/>
      <c r="C79" s="5"/>
      <c r="D79" s="5"/>
      <c r="E79" s="5"/>
      <c r="F79" s="5"/>
      <c r="G79" s="5"/>
      <c r="H79" s="5"/>
      <c r="I79" s="5"/>
      <c r="J79" s="5"/>
      <c r="K79" s="5"/>
      <c r="L79" s="5"/>
    </row>
  </sheetData>
  <sheetProtection/>
  <mergeCells count="3">
    <mergeCell ref="C4:G4"/>
    <mergeCell ref="I4:L4"/>
    <mergeCell ref="A77:L77"/>
  </mergeCells>
  <hyperlinks>
    <hyperlink ref="A77:L77" r:id="rId1" display="SOURCE: New York State Division of Criminal Justice Services, Uniform Crime Reporting System; https://www.criminaljustice.ny.gov/crimnet/ojsa/stats.htm (last viewed July 7, 2021)."/>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A5" sqref="A5"/>
    </sheetView>
  </sheetViews>
  <sheetFormatPr defaultColWidth="8.88671875" defaultRowHeight="15.75"/>
  <cols>
    <col min="1" max="1" width="20.77734375" style="0" customWidth="1"/>
    <col min="2" max="18" width="11.77734375" style="0" customWidth="1"/>
  </cols>
  <sheetData>
    <row r="1" spans="1:11" ht="20.25">
      <c r="A1" s="44" t="s">
        <v>163</v>
      </c>
      <c r="B1" s="39"/>
      <c r="C1" s="39"/>
      <c r="D1" s="39"/>
      <c r="E1" s="39"/>
      <c r="F1" s="39"/>
      <c r="G1" s="39"/>
      <c r="H1" s="39"/>
      <c r="I1" s="39"/>
      <c r="J1" s="39"/>
      <c r="K1" s="7"/>
    </row>
    <row r="2" spans="1:11" ht="20.25">
      <c r="A2" s="44" t="s">
        <v>182</v>
      </c>
      <c r="B2" s="39"/>
      <c r="C2" s="7"/>
      <c r="D2" s="39"/>
      <c r="E2" s="39"/>
      <c r="F2" s="39"/>
      <c r="G2" s="39"/>
      <c r="H2" s="39"/>
      <c r="I2" s="39"/>
      <c r="J2" s="39"/>
      <c r="K2" s="7"/>
    </row>
    <row r="3" spans="1:11" ht="15.75">
      <c r="A3" s="7"/>
      <c r="B3" s="7"/>
      <c r="C3" s="7"/>
      <c r="D3" s="7"/>
      <c r="E3" s="7"/>
      <c r="F3" s="7"/>
      <c r="G3" s="7"/>
      <c r="H3" s="7"/>
      <c r="I3" s="7"/>
      <c r="J3" s="7"/>
      <c r="K3" s="7"/>
    </row>
    <row r="4" spans="1:11" ht="15.75">
      <c r="A4" s="40"/>
      <c r="B4" s="40"/>
      <c r="C4" s="47"/>
      <c r="D4" s="47"/>
      <c r="E4" s="47"/>
      <c r="F4" s="47"/>
      <c r="G4" s="48" t="s">
        <v>183</v>
      </c>
      <c r="H4" s="48"/>
      <c r="I4" s="47"/>
      <c r="J4" s="47"/>
      <c r="K4" s="7"/>
    </row>
    <row r="5" spans="1:11" ht="31.5">
      <c r="A5" s="15" t="s">
        <v>0</v>
      </c>
      <c r="B5" s="33" t="s">
        <v>148</v>
      </c>
      <c r="C5" s="33" t="s">
        <v>149</v>
      </c>
      <c r="D5" s="16" t="s">
        <v>6</v>
      </c>
      <c r="E5" s="16" t="s">
        <v>7</v>
      </c>
      <c r="F5" s="16" t="s">
        <v>8</v>
      </c>
      <c r="G5" s="33" t="s">
        <v>150</v>
      </c>
      <c r="H5" s="16" t="s">
        <v>11</v>
      </c>
      <c r="I5" s="16" t="s">
        <v>12</v>
      </c>
      <c r="J5" s="33" t="s">
        <v>151</v>
      </c>
      <c r="K5" s="7"/>
    </row>
    <row r="6" spans="1:11" ht="15.75">
      <c r="A6" s="7"/>
      <c r="B6" s="7"/>
      <c r="C6" s="7"/>
      <c r="D6" s="7"/>
      <c r="E6" s="7"/>
      <c r="F6" s="7"/>
      <c r="G6" s="41"/>
      <c r="H6" s="7"/>
      <c r="I6" s="7"/>
      <c r="J6" s="7"/>
      <c r="K6" s="7"/>
    </row>
    <row r="7" spans="1:11" ht="15.75">
      <c r="A7" s="39" t="s">
        <v>1</v>
      </c>
      <c r="B7" s="18">
        <v>648616</v>
      </c>
      <c r="C7" s="18">
        <f aca="true" t="shared" si="0" ref="C7:J7">+C9+C16</f>
        <v>172</v>
      </c>
      <c r="D7" s="18">
        <f t="shared" si="0"/>
        <v>922</v>
      </c>
      <c r="E7" s="18">
        <f t="shared" si="0"/>
        <v>3836</v>
      </c>
      <c r="F7" s="18">
        <f t="shared" si="0"/>
        <v>49218</v>
      </c>
      <c r="G7" s="18">
        <f t="shared" si="0"/>
        <v>61842</v>
      </c>
      <c r="H7" s="18">
        <f t="shared" si="0"/>
        <v>103923</v>
      </c>
      <c r="I7" s="18">
        <f t="shared" si="0"/>
        <v>361210</v>
      </c>
      <c r="J7" s="18">
        <f t="shared" si="0"/>
        <v>67665</v>
      </c>
      <c r="K7" s="5"/>
    </row>
    <row r="8" spans="1:11" ht="15.75">
      <c r="A8" s="7"/>
      <c r="B8" s="18"/>
      <c r="C8" s="18"/>
      <c r="D8" s="18"/>
      <c r="E8" s="18"/>
      <c r="F8" s="18"/>
      <c r="G8" s="18"/>
      <c r="H8" s="18"/>
      <c r="I8" s="18"/>
      <c r="J8" s="18"/>
      <c r="K8" s="5"/>
    </row>
    <row r="9" spans="1:11" ht="15.75">
      <c r="A9" s="39" t="s">
        <v>77</v>
      </c>
      <c r="B9" s="37">
        <v>323441</v>
      </c>
      <c r="C9" s="37">
        <f aca="true" t="shared" si="1" ref="C9:J9">SUM(C10:C14)</f>
        <v>7</v>
      </c>
      <c r="D9" s="37">
        <f t="shared" si="1"/>
        <v>633</v>
      </c>
      <c r="E9" s="37">
        <f t="shared" si="1"/>
        <v>2046</v>
      </c>
      <c r="F9" s="37">
        <f t="shared" si="1"/>
        <v>39378</v>
      </c>
      <c r="G9" s="37">
        <f t="shared" si="1"/>
        <v>43858</v>
      </c>
      <c r="H9" s="37">
        <f t="shared" si="1"/>
        <v>46221</v>
      </c>
      <c r="I9" s="37">
        <f t="shared" si="1"/>
        <v>147211</v>
      </c>
      <c r="J9" s="37">
        <f t="shared" si="1"/>
        <v>44094</v>
      </c>
      <c r="K9" s="5"/>
    </row>
    <row r="10" spans="1:11" ht="15.75">
      <c r="A10" s="42" t="s">
        <v>78</v>
      </c>
      <c r="B10" s="23">
        <v>52464</v>
      </c>
      <c r="C10" s="23">
        <v>3</v>
      </c>
      <c r="D10" s="23">
        <v>170</v>
      </c>
      <c r="E10" s="23">
        <v>533</v>
      </c>
      <c r="F10" s="23">
        <v>7661</v>
      </c>
      <c r="G10" s="23">
        <v>10027</v>
      </c>
      <c r="H10" s="23">
        <v>8210</v>
      </c>
      <c r="I10" s="23">
        <v>18558</v>
      </c>
      <c r="J10" s="23">
        <v>7305</v>
      </c>
      <c r="K10" s="5"/>
    </row>
    <row r="11" spans="1:11" ht="15.75">
      <c r="A11" s="42" t="s">
        <v>79</v>
      </c>
      <c r="B11" s="23">
        <v>96447</v>
      </c>
      <c r="C11" s="23">
        <v>1</v>
      </c>
      <c r="D11" s="23">
        <v>237</v>
      </c>
      <c r="E11" s="23">
        <v>789</v>
      </c>
      <c r="F11" s="23">
        <v>14141</v>
      </c>
      <c r="G11" s="23">
        <v>15956</v>
      </c>
      <c r="H11" s="23">
        <v>15055</v>
      </c>
      <c r="I11" s="23">
        <v>37296</v>
      </c>
      <c r="J11" s="23">
        <v>12973</v>
      </c>
      <c r="K11" s="5"/>
    </row>
    <row r="12" spans="1:11" ht="15.75">
      <c r="A12" s="42" t="s">
        <v>80</v>
      </c>
      <c r="B12" s="23">
        <v>89805</v>
      </c>
      <c r="C12" s="23">
        <v>1</v>
      </c>
      <c r="D12" s="23">
        <v>104</v>
      </c>
      <c r="E12" s="23">
        <v>323</v>
      </c>
      <c r="F12" s="23">
        <v>8849</v>
      </c>
      <c r="G12" s="23">
        <v>8778</v>
      </c>
      <c r="H12" s="23">
        <v>9637</v>
      </c>
      <c r="I12" s="23">
        <v>56365</v>
      </c>
      <c r="J12" s="23">
        <v>5749</v>
      </c>
      <c r="K12" s="5"/>
    </row>
    <row r="13" spans="1:11" ht="15.75">
      <c r="A13" s="42" t="s">
        <v>81</v>
      </c>
      <c r="B13" s="23">
        <v>75665</v>
      </c>
      <c r="C13" s="23">
        <v>2</v>
      </c>
      <c r="D13" s="23">
        <v>110</v>
      </c>
      <c r="E13" s="23">
        <v>358</v>
      </c>
      <c r="F13" s="23">
        <v>8178</v>
      </c>
      <c r="G13" s="23">
        <v>7846</v>
      </c>
      <c r="H13" s="23">
        <v>12039</v>
      </c>
      <c r="I13" s="23">
        <v>30866</v>
      </c>
      <c r="J13" s="23">
        <v>16268</v>
      </c>
      <c r="K13" s="5"/>
    </row>
    <row r="14" spans="1:11" ht="15.75">
      <c r="A14" s="42" t="s">
        <v>82</v>
      </c>
      <c r="B14" s="23">
        <v>9060</v>
      </c>
      <c r="C14" s="18">
        <v>0</v>
      </c>
      <c r="D14" s="23">
        <v>12</v>
      </c>
      <c r="E14" s="23">
        <v>43</v>
      </c>
      <c r="F14" s="23">
        <v>549</v>
      </c>
      <c r="G14" s="23">
        <v>1251</v>
      </c>
      <c r="H14" s="23">
        <v>1280</v>
      </c>
      <c r="I14" s="23">
        <v>4126</v>
      </c>
      <c r="J14" s="23">
        <v>1799</v>
      </c>
      <c r="K14" s="5"/>
    </row>
    <row r="15" spans="1:11" ht="15.75">
      <c r="A15" s="7"/>
      <c r="B15" s="23"/>
      <c r="C15" s="23"/>
      <c r="D15" s="23"/>
      <c r="E15" s="23"/>
      <c r="F15" s="23"/>
      <c r="G15" s="23"/>
      <c r="H15" s="23"/>
      <c r="I15" s="23"/>
      <c r="J15" s="23"/>
      <c r="K15" s="5"/>
    </row>
    <row r="16" spans="1:11" ht="15.75">
      <c r="A16" s="39" t="s">
        <v>83</v>
      </c>
      <c r="B16" s="23">
        <v>325175</v>
      </c>
      <c r="C16" s="23">
        <f aca="true" t="shared" si="2" ref="C16:J16">SUM(C17:C73)</f>
        <v>165</v>
      </c>
      <c r="D16" s="23">
        <f t="shared" si="2"/>
        <v>289</v>
      </c>
      <c r="E16" s="23">
        <f t="shared" si="2"/>
        <v>1790</v>
      </c>
      <c r="F16" s="23">
        <f t="shared" si="2"/>
        <v>9840</v>
      </c>
      <c r="G16" s="23">
        <f t="shared" si="2"/>
        <v>17984</v>
      </c>
      <c r="H16" s="23">
        <f t="shared" si="2"/>
        <v>57702</v>
      </c>
      <c r="I16" s="23">
        <f t="shared" si="2"/>
        <v>213999</v>
      </c>
      <c r="J16" s="23">
        <f t="shared" si="2"/>
        <v>23571</v>
      </c>
      <c r="K16" s="5"/>
    </row>
    <row r="17" spans="1:11" ht="15.75">
      <c r="A17" s="7" t="s">
        <v>84</v>
      </c>
      <c r="B17" s="23">
        <v>13733</v>
      </c>
      <c r="C17" s="23">
        <v>1</v>
      </c>
      <c r="D17" s="23">
        <v>3</v>
      </c>
      <c r="E17" s="23">
        <v>103</v>
      </c>
      <c r="F17" s="23">
        <v>475</v>
      </c>
      <c r="G17" s="23">
        <v>729</v>
      </c>
      <c r="H17" s="23">
        <v>2767</v>
      </c>
      <c r="I17" s="23">
        <v>9077</v>
      </c>
      <c r="J17" s="23">
        <v>579</v>
      </c>
      <c r="K17" s="5"/>
    </row>
    <row r="18" spans="1:11" ht="15.75">
      <c r="A18" s="7" t="s">
        <v>85</v>
      </c>
      <c r="B18" s="23">
        <v>891</v>
      </c>
      <c r="C18" s="23">
        <v>1</v>
      </c>
      <c r="D18" s="23">
        <v>1</v>
      </c>
      <c r="E18" s="23">
        <v>8</v>
      </c>
      <c r="F18" s="23">
        <v>5</v>
      </c>
      <c r="G18" s="23">
        <v>55</v>
      </c>
      <c r="H18" s="23">
        <v>299</v>
      </c>
      <c r="I18" s="23">
        <v>501</v>
      </c>
      <c r="J18" s="23">
        <v>22</v>
      </c>
      <c r="K18" s="5"/>
    </row>
    <row r="19" spans="1:11" ht="15.75">
      <c r="A19" s="7" t="s">
        <v>86</v>
      </c>
      <c r="B19" s="23">
        <v>6548</v>
      </c>
      <c r="C19" s="23">
        <v>1</v>
      </c>
      <c r="D19" s="23">
        <v>1</v>
      </c>
      <c r="E19" s="23">
        <v>26</v>
      </c>
      <c r="F19" s="23">
        <v>81</v>
      </c>
      <c r="G19" s="23">
        <v>278</v>
      </c>
      <c r="H19" s="23">
        <v>1114</v>
      </c>
      <c r="I19" s="23">
        <v>4864</v>
      </c>
      <c r="J19" s="23">
        <v>184</v>
      </c>
      <c r="K19" s="5"/>
    </row>
    <row r="20" spans="1:11" ht="15.75">
      <c r="A20" s="7" t="s">
        <v>87</v>
      </c>
      <c r="B20" s="23">
        <v>2096</v>
      </c>
      <c r="C20" s="23">
        <v>3</v>
      </c>
      <c r="D20" s="23">
        <v>1</v>
      </c>
      <c r="E20" s="23">
        <v>15</v>
      </c>
      <c r="F20" s="23">
        <v>8</v>
      </c>
      <c r="G20" s="23">
        <v>130</v>
      </c>
      <c r="H20" s="23">
        <v>566</v>
      </c>
      <c r="I20" s="23">
        <v>1324</v>
      </c>
      <c r="J20" s="23">
        <v>52</v>
      </c>
      <c r="K20" s="5"/>
    </row>
    <row r="21" spans="1:11" ht="15.75">
      <c r="A21" s="7" t="s">
        <v>88</v>
      </c>
      <c r="B21" s="23">
        <v>2032</v>
      </c>
      <c r="C21" s="23">
        <v>1</v>
      </c>
      <c r="D21" s="18">
        <v>0</v>
      </c>
      <c r="E21" s="23">
        <v>10</v>
      </c>
      <c r="F21" s="23">
        <v>19</v>
      </c>
      <c r="G21" s="23">
        <v>149</v>
      </c>
      <c r="H21" s="23">
        <v>393</v>
      </c>
      <c r="I21" s="23">
        <v>1406</v>
      </c>
      <c r="J21" s="23">
        <v>55</v>
      </c>
      <c r="K21" s="5"/>
    </row>
    <row r="22" spans="1:11" ht="15.75">
      <c r="A22" s="7" t="s">
        <v>89</v>
      </c>
      <c r="B22" s="23">
        <v>4428</v>
      </c>
      <c r="C22" s="23">
        <v>2</v>
      </c>
      <c r="D22" s="23">
        <v>4</v>
      </c>
      <c r="E22" s="23">
        <v>36</v>
      </c>
      <c r="F22" s="23">
        <v>67</v>
      </c>
      <c r="G22" s="23">
        <v>283</v>
      </c>
      <c r="H22" s="23">
        <v>854</v>
      </c>
      <c r="I22" s="23">
        <v>3064</v>
      </c>
      <c r="J22" s="23">
        <v>120</v>
      </c>
      <c r="K22" s="5"/>
    </row>
    <row r="23" spans="1:11" ht="15.75">
      <c r="A23" s="7" t="s">
        <v>90</v>
      </c>
      <c r="B23" s="23">
        <v>3064</v>
      </c>
      <c r="C23" s="18">
        <v>0</v>
      </c>
      <c r="D23" s="23">
        <v>3</v>
      </c>
      <c r="E23" s="23">
        <v>32</v>
      </c>
      <c r="F23" s="23">
        <v>36</v>
      </c>
      <c r="G23" s="23">
        <v>187</v>
      </c>
      <c r="H23" s="23">
        <v>465</v>
      </c>
      <c r="I23" s="23">
        <v>2265</v>
      </c>
      <c r="J23" s="23">
        <v>76</v>
      </c>
      <c r="K23" s="5"/>
    </row>
    <row r="24" spans="1:11" ht="15.75">
      <c r="A24" s="7" t="s">
        <v>91</v>
      </c>
      <c r="B24" s="23">
        <v>1079</v>
      </c>
      <c r="C24" s="18">
        <v>0</v>
      </c>
      <c r="D24" s="23">
        <v>1</v>
      </c>
      <c r="E24" s="23">
        <v>6</v>
      </c>
      <c r="F24" s="23">
        <v>2</v>
      </c>
      <c r="G24" s="23">
        <v>127</v>
      </c>
      <c r="H24" s="23">
        <v>258</v>
      </c>
      <c r="I24" s="23">
        <v>660</v>
      </c>
      <c r="J24" s="23">
        <v>25</v>
      </c>
      <c r="K24" s="5"/>
    </row>
    <row r="25" spans="1:11" ht="15.75">
      <c r="A25" s="7" t="s">
        <v>92</v>
      </c>
      <c r="B25" s="23">
        <v>1373</v>
      </c>
      <c r="C25" s="23">
        <v>3</v>
      </c>
      <c r="D25" s="18">
        <v>0</v>
      </c>
      <c r="E25" s="23">
        <v>9</v>
      </c>
      <c r="F25" s="23">
        <v>6</v>
      </c>
      <c r="G25" s="23">
        <v>234</v>
      </c>
      <c r="H25" s="23">
        <v>289</v>
      </c>
      <c r="I25" s="23">
        <v>811</v>
      </c>
      <c r="J25" s="23">
        <v>24</v>
      </c>
      <c r="K25" s="5"/>
    </row>
    <row r="26" spans="1:11" ht="15.75">
      <c r="A26" s="7" t="s">
        <v>93</v>
      </c>
      <c r="B26" s="23">
        <v>1502</v>
      </c>
      <c r="C26" s="23">
        <v>8</v>
      </c>
      <c r="D26" s="23">
        <v>1</v>
      </c>
      <c r="E26" s="23">
        <v>8</v>
      </c>
      <c r="F26" s="23">
        <v>28</v>
      </c>
      <c r="G26" s="23">
        <v>210</v>
      </c>
      <c r="H26" s="23">
        <v>366</v>
      </c>
      <c r="I26" s="23">
        <v>836</v>
      </c>
      <c r="J26" s="23">
        <v>53</v>
      </c>
      <c r="K26" s="5"/>
    </row>
    <row r="27" spans="1:11" ht="15.75">
      <c r="A27" s="7" t="s">
        <v>94</v>
      </c>
      <c r="B27" s="23">
        <v>1865</v>
      </c>
      <c r="C27" s="23">
        <v>1</v>
      </c>
      <c r="D27" s="18">
        <v>0</v>
      </c>
      <c r="E27" s="23">
        <v>23</v>
      </c>
      <c r="F27" s="23">
        <v>14</v>
      </c>
      <c r="G27" s="23">
        <v>88</v>
      </c>
      <c r="H27" s="23">
        <v>314</v>
      </c>
      <c r="I27" s="23">
        <v>1367</v>
      </c>
      <c r="J27" s="23">
        <v>59</v>
      </c>
      <c r="K27" s="5"/>
    </row>
    <row r="28" spans="1:11" ht="15.75">
      <c r="A28" s="7" t="s">
        <v>95</v>
      </c>
      <c r="B28" s="23">
        <v>798</v>
      </c>
      <c r="C28" s="23">
        <v>2</v>
      </c>
      <c r="D28" s="18">
        <v>0</v>
      </c>
      <c r="E28" s="23">
        <v>13</v>
      </c>
      <c r="F28" s="23">
        <v>5</v>
      </c>
      <c r="G28" s="23">
        <v>81</v>
      </c>
      <c r="H28" s="23">
        <v>221</v>
      </c>
      <c r="I28" s="23">
        <v>456</v>
      </c>
      <c r="J28" s="23">
        <v>22</v>
      </c>
      <c r="K28" s="5"/>
    </row>
    <row r="29" spans="1:11" ht="15.75">
      <c r="A29" s="7" t="s">
        <v>96</v>
      </c>
      <c r="B29" s="23">
        <v>6635</v>
      </c>
      <c r="C29" s="23">
        <v>2</v>
      </c>
      <c r="D29" s="23">
        <v>11</v>
      </c>
      <c r="E29" s="23">
        <v>43</v>
      </c>
      <c r="F29" s="23">
        <v>187</v>
      </c>
      <c r="G29" s="23">
        <v>439</v>
      </c>
      <c r="H29" s="23">
        <v>1074</v>
      </c>
      <c r="I29" s="23">
        <v>4600</v>
      </c>
      <c r="J29" s="23">
        <v>281</v>
      </c>
      <c r="K29" s="5"/>
    </row>
    <row r="30" spans="1:11" ht="15.75">
      <c r="A30" s="43" t="s">
        <v>97</v>
      </c>
      <c r="B30" s="23">
        <v>39325</v>
      </c>
      <c r="C30" s="23">
        <v>6</v>
      </c>
      <c r="D30" s="23">
        <v>45</v>
      </c>
      <c r="E30" s="23">
        <v>254</v>
      </c>
      <c r="F30" s="23">
        <v>2013</v>
      </c>
      <c r="G30" s="23">
        <v>2223</v>
      </c>
      <c r="H30" s="23">
        <v>7800</v>
      </c>
      <c r="I30" s="23">
        <v>22965</v>
      </c>
      <c r="J30" s="23">
        <v>4025</v>
      </c>
      <c r="K30" s="5"/>
    </row>
    <row r="31" spans="1:11" ht="15.75">
      <c r="A31" s="43" t="s">
        <v>98</v>
      </c>
      <c r="B31" s="23">
        <v>646</v>
      </c>
      <c r="C31" s="23">
        <v>1</v>
      </c>
      <c r="D31" s="18">
        <v>0</v>
      </c>
      <c r="E31" s="23">
        <v>6</v>
      </c>
      <c r="F31" s="23">
        <v>1</v>
      </c>
      <c r="G31" s="23">
        <v>79</v>
      </c>
      <c r="H31" s="23">
        <v>226</v>
      </c>
      <c r="I31" s="23">
        <v>311</v>
      </c>
      <c r="J31" s="23">
        <v>23</v>
      </c>
      <c r="K31" s="5"/>
    </row>
    <row r="32" spans="1:11" ht="15.75">
      <c r="A32" s="7" t="s">
        <v>99</v>
      </c>
      <c r="B32" s="23">
        <v>847</v>
      </c>
      <c r="C32" s="18">
        <v>0</v>
      </c>
      <c r="D32" s="23">
        <v>1</v>
      </c>
      <c r="E32" s="23">
        <v>9</v>
      </c>
      <c r="F32" s="23">
        <v>3</v>
      </c>
      <c r="G32" s="23">
        <v>160</v>
      </c>
      <c r="H32" s="23">
        <v>208</v>
      </c>
      <c r="I32" s="23">
        <v>446</v>
      </c>
      <c r="J32" s="23">
        <v>20</v>
      </c>
      <c r="K32" s="5"/>
    </row>
    <row r="33" spans="1:11" ht="15.75">
      <c r="A33" s="7" t="s">
        <v>100</v>
      </c>
      <c r="B33" s="23">
        <v>1596</v>
      </c>
      <c r="C33" s="23">
        <v>1</v>
      </c>
      <c r="D33" s="23">
        <v>5</v>
      </c>
      <c r="E33" s="23">
        <v>12</v>
      </c>
      <c r="F33" s="23">
        <v>8</v>
      </c>
      <c r="G33" s="23">
        <v>134</v>
      </c>
      <c r="H33" s="23">
        <v>373</v>
      </c>
      <c r="I33" s="23">
        <v>994</v>
      </c>
      <c r="J33" s="23">
        <v>70</v>
      </c>
      <c r="K33" s="5"/>
    </row>
    <row r="34" spans="1:11" ht="15.75">
      <c r="A34" s="7" t="s">
        <v>101</v>
      </c>
      <c r="B34" s="23">
        <v>1419</v>
      </c>
      <c r="C34" s="18">
        <v>0</v>
      </c>
      <c r="D34" s="18">
        <v>0</v>
      </c>
      <c r="E34" s="23">
        <v>14</v>
      </c>
      <c r="F34" s="23">
        <v>10</v>
      </c>
      <c r="G34" s="23">
        <v>73</v>
      </c>
      <c r="H34" s="23">
        <v>254</v>
      </c>
      <c r="I34" s="23">
        <v>1021</v>
      </c>
      <c r="J34" s="23">
        <v>47</v>
      </c>
      <c r="K34" s="5"/>
    </row>
    <row r="35" spans="1:11" ht="15.75">
      <c r="A35" s="7" t="s">
        <v>102</v>
      </c>
      <c r="B35" s="23">
        <v>1147</v>
      </c>
      <c r="C35" s="23">
        <v>3</v>
      </c>
      <c r="D35" s="23">
        <v>2</v>
      </c>
      <c r="E35" s="23">
        <v>10</v>
      </c>
      <c r="F35" s="23">
        <v>7</v>
      </c>
      <c r="G35" s="23">
        <v>307</v>
      </c>
      <c r="H35" s="23">
        <v>289</v>
      </c>
      <c r="I35" s="23">
        <v>508</v>
      </c>
      <c r="J35" s="23">
        <v>24</v>
      </c>
      <c r="K35" s="5"/>
    </row>
    <row r="36" spans="1:11" ht="15.75">
      <c r="A36" s="7" t="s">
        <v>103</v>
      </c>
      <c r="B36" s="23">
        <v>101</v>
      </c>
      <c r="C36" s="23">
        <v>3</v>
      </c>
      <c r="D36" s="18">
        <v>0</v>
      </c>
      <c r="E36" s="18">
        <v>0</v>
      </c>
      <c r="F36" s="18">
        <v>0</v>
      </c>
      <c r="G36" s="23">
        <v>1</v>
      </c>
      <c r="H36" s="23">
        <v>40</v>
      </c>
      <c r="I36" s="23">
        <v>57</v>
      </c>
      <c r="J36" s="23">
        <v>3</v>
      </c>
      <c r="K36" s="5"/>
    </row>
    <row r="37" spans="1:11" ht="15.75">
      <c r="A37" s="7" t="s">
        <v>104</v>
      </c>
      <c r="B37" s="23">
        <v>1446</v>
      </c>
      <c r="C37" s="23">
        <v>3</v>
      </c>
      <c r="D37" s="18">
        <v>0</v>
      </c>
      <c r="E37" s="23">
        <v>5</v>
      </c>
      <c r="F37" s="23">
        <v>12</v>
      </c>
      <c r="G37" s="23">
        <v>124</v>
      </c>
      <c r="H37" s="23">
        <v>352</v>
      </c>
      <c r="I37" s="23">
        <v>929</v>
      </c>
      <c r="J37" s="23">
        <v>24</v>
      </c>
      <c r="K37" s="5"/>
    </row>
    <row r="38" spans="1:11" ht="15.75">
      <c r="A38" s="7" t="s">
        <v>105</v>
      </c>
      <c r="B38" s="23">
        <v>2327</v>
      </c>
      <c r="C38" s="23">
        <v>5</v>
      </c>
      <c r="D38" s="23">
        <v>2</v>
      </c>
      <c r="E38" s="23">
        <v>47</v>
      </c>
      <c r="F38" s="23">
        <v>23</v>
      </c>
      <c r="G38" s="23">
        <v>101</v>
      </c>
      <c r="H38" s="23">
        <v>501</v>
      </c>
      <c r="I38" s="23">
        <v>1617</v>
      </c>
      <c r="J38" s="23">
        <v>36</v>
      </c>
      <c r="K38" s="5"/>
    </row>
    <row r="39" spans="1:11" ht="15.75">
      <c r="A39" s="7" t="s">
        <v>106</v>
      </c>
      <c r="B39" s="23">
        <v>469</v>
      </c>
      <c r="C39" s="23">
        <v>1</v>
      </c>
      <c r="D39" s="18">
        <v>0</v>
      </c>
      <c r="E39" s="23">
        <v>5</v>
      </c>
      <c r="F39" s="23">
        <v>2</v>
      </c>
      <c r="G39" s="23">
        <v>150</v>
      </c>
      <c r="H39" s="23">
        <v>172</v>
      </c>
      <c r="I39" s="23">
        <v>129</v>
      </c>
      <c r="J39" s="23">
        <v>11</v>
      </c>
      <c r="K39" s="5"/>
    </row>
    <row r="40" spans="1:11" ht="15.75">
      <c r="A40" s="7" t="s">
        <v>107</v>
      </c>
      <c r="B40" s="23">
        <v>1801</v>
      </c>
      <c r="C40" s="23">
        <v>1</v>
      </c>
      <c r="D40" s="18">
        <v>0</v>
      </c>
      <c r="E40" s="23">
        <v>5</v>
      </c>
      <c r="F40" s="23">
        <v>8</v>
      </c>
      <c r="G40" s="23">
        <v>142</v>
      </c>
      <c r="H40" s="23">
        <v>250</v>
      </c>
      <c r="I40" s="23">
        <v>1329</v>
      </c>
      <c r="J40" s="23">
        <v>67</v>
      </c>
      <c r="K40" s="5"/>
    </row>
    <row r="41" spans="1:11" ht="15.75">
      <c r="A41" s="7" t="s">
        <v>108</v>
      </c>
      <c r="B41" s="23">
        <v>1295</v>
      </c>
      <c r="C41" s="23">
        <v>4</v>
      </c>
      <c r="D41" s="23">
        <v>2</v>
      </c>
      <c r="E41" s="23">
        <v>7</v>
      </c>
      <c r="F41" s="23">
        <v>5</v>
      </c>
      <c r="G41" s="23">
        <v>40</v>
      </c>
      <c r="H41" s="23">
        <v>319</v>
      </c>
      <c r="I41" s="23">
        <v>909</v>
      </c>
      <c r="J41" s="23">
        <v>13</v>
      </c>
      <c r="K41" s="5"/>
    </row>
    <row r="42" spans="1:11" ht="15.75">
      <c r="A42" s="7" t="s">
        <v>109</v>
      </c>
      <c r="B42" s="23">
        <v>34430</v>
      </c>
      <c r="C42" s="23">
        <v>3</v>
      </c>
      <c r="D42" s="23">
        <v>47</v>
      </c>
      <c r="E42" s="23">
        <v>187</v>
      </c>
      <c r="F42" s="23">
        <v>1347</v>
      </c>
      <c r="G42" s="23">
        <v>813</v>
      </c>
      <c r="H42" s="23">
        <v>5475</v>
      </c>
      <c r="I42" s="23">
        <v>23210</v>
      </c>
      <c r="J42" s="23">
        <v>3351</v>
      </c>
      <c r="K42" s="5"/>
    </row>
    <row r="43" spans="1:11" ht="15.75">
      <c r="A43" s="7" t="s">
        <v>110</v>
      </c>
      <c r="B43" s="23">
        <v>1147</v>
      </c>
      <c r="C43" s="23">
        <v>2</v>
      </c>
      <c r="D43" s="18">
        <v>0</v>
      </c>
      <c r="E43" s="23">
        <v>7</v>
      </c>
      <c r="F43" s="23">
        <v>18</v>
      </c>
      <c r="G43" s="23">
        <v>81</v>
      </c>
      <c r="H43" s="23">
        <v>275</v>
      </c>
      <c r="I43" s="23">
        <v>729</v>
      </c>
      <c r="J43" s="23">
        <v>37</v>
      </c>
      <c r="K43" s="5"/>
    </row>
    <row r="44" spans="1:11" ht="15.75">
      <c r="A44" s="7" t="s">
        <v>111</v>
      </c>
      <c r="B44" s="23">
        <v>27585</v>
      </c>
      <c r="C44" s="23">
        <v>11</v>
      </c>
      <c r="D44" s="23">
        <v>22</v>
      </c>
      <c r="E44" s="23">
        <v>96</v>
      </c>
      <c r="F44" s="23">
        <v>1093</v>
      </c>
      <c r="G44" s="23">
        <v>1257</v>
      </c>
      <c r="H44" s="23">
        <v>3523</v>
      </c>
      <c r="I44" s="23">
        <v>17494</v>
      </c>
      <c r="J44" s="23">
        <v>4100</v>
      </c>
      <c r="K44" s="5"/>
    </row>
    <row r="45" spans="1:11" ht="15.75">
      <c r="A45" s="7" t="s">
        <v>112</v>
      </c>
      <c r="B45" s="23">
        <v>8515</v>
      </c>
      <c r="C45" s="23">
        <v>3</v>
      </c>
      <c r="D45" s="23">
        <v>14</v>
      </c>
      <c r="E45" s="23">
        <v>42</v>
      </c>
      <c r="F45" s="23">
        <v>254</v>
      </c>
      <c r="G45" s="23">
        <v>604</v>
      </c>
      <c r="H45" s="23">
        <v>1610</v>
      </c>
      <c r="I45" s="23">
        <v>5242</v>
      </c>
      <c r="J45" s="23">
        <v>749</v>
      </c>
      <c r="K45" s="5"/>
    </row>
    <row r="46" spans="1:11" ht="15.75">
      <c r="A46" s="7" t="s">
        <v>113</v>
      </c>
      <c r="B46" s="23">
        <v>7237</v>
      </c>
      <c r="C46" s="23">
        <v>6</v>
      </c>
      <c r="D46" s="23">
        <v>6</v>
      </c>
      <c r="E46" s="23">
        <v>76</v>
      </c>
      <c r="F46" s="23">
        <v>184</v>
      </c>
      <c r="G46" s="23">
        <v>364</v>
      </c>
      <c r="H46" s="23">
        <v>1504</v>
      </c>
      <c r="I46" s="23">
        <v>4726</v>
      </c>
      <c r="J46" s="23">
        <v>377</v>
      </c>
      <c r="K46" s="5"/>
    </row>
    <row r="47" spans="1:11" ht="15.75">
      <c r="A47" s="7" t="s">
        <v>114</v>
      </c>
      <c r="B47" s="23">
        <v>17855</v>
      </c>
      <c r="C47" s="23">
        <v>2</v>
      </c>
      <c r="D47" s="23">
        <v>15</v>
      </c>
      <c r="E47" s="23">
        <v>94</v>
      </c>
      <c r="F47" s="23">
        <v>578</v>
      </c>
      <c r="G47" s="23">
        <v>1179</v>
      </c>
      <c r="H47" s="23">
        <v>3648</v>
      </c>
      <c r="I47" s="23">
        <v>11463</v>
      </c>
      <c r="J47" s="23">
        <v>878</v>
      </c>
      <c r="K47" s="5"/>
    </row>
    <row r="48" spans="1:11" ht="15.75">
      <c r="A48" s="7" t="s">
        <v>115</v>
      </c>
      <c r="B48" s="23">
        <v>2396</v>
      </c>
      <c r="C48" s="23">
        <v>4</v>
      </c>
      <c r="D48" s="18">
        <v>0</v>
      </c>
      <c r="E48" s="23">
        <v>11</v>
      </c>
      <c r="F48" s="23">
        <v>14</v>
      </c>
      <c r="G48" s="23">
        <v>88</v>
      </c>
      <c r="H48" s="23">
        <v>447</v>
      </c>
      <c r="I48" s="23">
        <v>1762</v>
      </c>
      <c r="J48" s="23">
        <v>74</v>
      </c>
      <c r="K48" s="5"/>
    </row>
    <row r="49" spans="1:11" ht="15.75">
      <c r="A49" s="7" t="s">
        <v>116</v>
      </c>
      <c r="B49" s="23">
        <v>8472</v>
      </c>
      <c r="C49" s="23">
        <v>8</v>
      </c>
      <c r="D49" s="23">
        <v>9</v>
      </c>
      <c r="E49" s="23">
        <v>60</v>
      </c>
      <c r="F49" s="23">
        <v>201</v>
      </c>
      <c r="G49" s="23">
        <v>767</v>
      </c>
      <c r="H49" s="23">
        <v>1374</v>
      </c>
      <c r="I49" s="23">
        <v>5656</v>
      </c>
      <c r="J49" s="23">
        <v>405</v>
      </c>
      <c r="K49" s="5"/>
    </row>
    <row r="50" spans="1:11" ht="15.75">
      <c r="A50" s="7" t="s">
        <v>117</v>
      </c>
      <c r="B50" s="23">
        <v>904</v>
      </c>
      <c r="C50" s="23">
        <v>2</v>
      </c>
      <c r="D50" s="18">
        <v>0</v>
      </c>
      <c r="E50" s="23">
        <v>6</v>
      </c>
      <c r="F50" s="23">
        <v>8</v>
      </c>
      <c r="G50" s="23">
        <v>102</v>
      </c>
      <c r="H50" s="23">
        <v>196</v>
      </c>
      <c r="I50" s="23">
        <v>569</v>
      </c>
      <c r="J50" s="23">
        <v>23</v>
      </c>
      <c r="K50" s="5"/>
    </row>
    <row r="51" spans="1:11" ht="15.75">
      <c r="A51" s="7" t="s">
        <v>118</v>
      </c>
      <c r="B51" s="23">
        <v>2885</v>
      </c>
      <c r="C51" s="23">
        <v>7</v>
      </c>
      <c r="D51" s="23">
        <v>3</v>
      </c>
      <c r="E51" s="23">
        <v>20</v>
      </c>
      <c r="F51" s="23">
        <v>26</v>
      </c>
      <c r="G51" s="23">
        <v>69</v>
      </c>
      <c r="H51" s="23">
        <v>682</v>
      </c>
      <c r="I51" s="23">
        <v>2005</v>
      </c>
      <c r="J51" s="23">
        <v>80</v>
      </c>
      <c r="K51" s="5"/>
    </row>
    <row r="52" spans="1:11" ht="15.75">
      <c r="A52" s="7" t="s">
        <v>119</v>
      </c>
      <c r="B52" s="23">
        <v>1171</v>
      </c>
      <c r="C52" s="23">
        <v>2</v>
      </c>
      <c r="D52" s="18">
        <v>0</v>
      </c>
      <c r="E52" s="23">
        <v>10</v>
      </c>
      <c r="F52" s="23">
        <v>7</v>
      </c>
      <c r="G52" s="23">
        <v>115</v>
      </c>
      <c r="H52" s="23">
        <v>246</v>
      </c>
      <c r="I52" s="23">
        <v>771</v>
      </c>
      <c r="J52" s="23">
        <v>22</v>
      </c>
      <c r="K52" s="5"/>
    </row>
    <row r="53" spans="1:11" ht="15.75">
      <c r="A53" s="7" t="s">
        <v>120</v>
      </c>
      <c r="B53" s="23">
        <v>1289</v>
      </c>
      <c r="C53" s="23">
        <v>7</v>
      </c>
      <c r="D53" s="18">
        <v>0</v>
      </c>
      <c r="E53" s="23">
        <v>5</v>
      </c>
      <c r="F53" s="23">
        <v>14</v>
      </c>
      <c r="G53" s="23">
        <v>51</v>
      </c>
      <c r="H53" s="23">
        <v>302</v>
      </c>
      <c r="I53" s="23">
        <v>855</v>
      </c>
      <c r="J53" s="23">
        <v>62</v>
      </c>
      <c r="K53" s="5"/>
    </row>
    <row r="54" spans="1:11" ht="15.75">
      <c r="A54" s="7" t="s">
        <v>121</v>
      </c>
      <c r="B54" s="23">
        <v>4883</v>
      </c>
      <c r="C54" s="23">
        <v>6</v>
      </c>
      <c r="D54" s="23">
        <v>3</v>
      </c>
      <c r="E54" s="23">
        <v>42</v>
      </c>
      <c r="F54" s="23">
        <v>159</v>
      </c>
      <c r="G54" s="23">
        <v>209</v>
      </c>
      <c r="H54" s="23">
        <v>1169</v>
      </c>
      <c r="I54" s="23">
        <v>3084</v>
      </c>
      <c r="J54" s="23">
        <v>217</v>
      </c>
      <c r="K54" s="5"/>
    </row>
    <row r="55" spans="1:11" ht="15.75">
      <c r="A55" s="7" t="s">
        <v>122</v>
      </c>
      <c r="B55" s="23">
        <v>7012</v>
      </c>
      <c r="C55" s="23">
        <v>4</v>
      </c>
      <c r="D55" s="23">
        <v>5</v>
      </c>
      <c r="E55" s="23">
        <v>38</v>
      </c>
      <c r="F55" s="23">
        <v>176</v>
      </c>
      <c r="G55" s="23">
        <v>491</v>
      </c>
      <c r="H55" s="23">
        <v>962</v>
      </c>
      <c r="I55" s="23">
        <v>5013</v>
      </c>
      <c r="J55" s="23">
        <v>327</v>
      </c>
      <c r="K55" s="5"/>
    </row>
    <row r="56" spans="1:11" ht="15.75">
      <c r="A56" s="7" t="s">
        <v>123</v>
      </c>
      <c r="B56" s="23">
        <v>3008</v>
      </c>
      <c r="C56" s="23">
        <v>3</v>
      </c>
      <c r="D56" s="18">
        <v>0</v>
      </c>
      <c r="E56" s="23">
        <v>17</v>
      </c>
      <c r="F56" s="23">
        <v>10</v>
      </c>
      <c r="G56" s="23">
        <v>162</v>
      </c>
      <c r="H56" s="23">
        <v>729</v>
      </c>
      <c r="I56" s="23">
        <v>2021</v>
      </c>
      <c r="J56" s="23">
        <v>69</v>
      </c>
      <c r="K56" s="5"/>
    </row>
    <row r="57" spans="1:11" ht="15.75">
      <c r="A57" s="7" t="s">
        <v>124</v>
      </c>
      <c r="B57" s="23">
        <v>3011</v>
      </c>
      <c r="C57" s="23">
        <v>3</v>
      </c>
      <c r="D57" s="23">
        <v>2</v>
      </c>
      <c r="E57" s="23">
        <v>19</v>
      </c>
      <c r="F57" s="23">
        <v>26</v>
      </c>
      <c r="G57" s="23">
        <v>162</v>
      </c>
      <c r="H57" s="23">
        <v>680</v>
      </c>
      <c r="I57" s="23">
        <v>2021</v>
      </c>
      <c r="J57" s="23">
        <v>101</v>
      </c>
      <c r="K57" s="5"/>
    </row>
    <row r="58" spans="1:11" ht="15.75">
      <c r="A58" s="7" t="s">
        <v>125</v>
      </c>
      <c r="B58" s="23">
        <v>5620</v>
      </c>
      <c r="C58" s="23">
        <v>2</v>
      </c>
      <c r="D58" s="23">
        <v>8</v>
      </c>
      <c r="E58" s="23">
        <v>37</v>
      </c>
      <c r="F58" s="23">
        <v>237</v>
      </c>
      <c r="G58" s="23">
        <v>281</v>
      </c>
      <c r="H58" s="23">
        <v>1119</v>
      </c>
      <c r="I58" s="23">
        <v>3711</v>
      </c>
      <c r="J58" s="23">
        <v>227</v>
      </c>
      <c r="K58" s="5"/>
    </row>
    <row r="59" spans="1:11" ht="15.75">
      <c r="A59" s="7" t="s">
        <v>126</v>
      </c>
      <c r="B59" s="23">
        <v>470</v>
      </c>
      <c r="C59" s="23">
        <v>4</v>
      </c>
      <c r="D59" s="18">
        <v>0</v>
      </c>
      <c r="E59" s="23">
        <v>2</v>
      </c>
      <c r="F59" s="23">
        <v>2</v>
      </c>
      <c r="G59" s="23">
        <v>29</v>
      </c>
      <c r="H59" s="23">
        <v>158</v>
      </c>
      <c r="I59" s="23">
        <v>270</v>
      </c>
      <c r="J59" s="23">
        <v>9</v>
      </c>
      <c r="K59" s="5"/>
    </row>
    <row r="60" spans="1:11" ht="15.75">
      <c r="A60" s="7" t="s">
        <v>127</v>
      </c>
      <c r="B60" s="23">
        <v>359</v>
      </c>
      <c r="C60" s="18">
        <v>0</v>
      </c>
      <c r="D60" s="18">
        <v>0</v>
      </c>
      <c r="E60" s="23">
        <v>2</v>
      </c>
      <c r="F60" s="23">
        <v>2</v>
      </c>
      <c r="G60" s="23">
        <v>6</v>
      </c>
      <c r="H60" s="23">
        <v>113</v>
      </c>
      <c r="I60" s="23">
        <v>227</v>
      </c>
      <c r="J60" s="23">
        <v>9</v>
      </c>
      <c r="K60" s="5"/>
    </row>
    <row r="61" spans="1:11" ht="15.75">
      <c r="A61" s="7" t="s">
        <v>128</v>
      </c>
      <c r="B61" s="23">
        <v>792</v>
      </c>
      <c r="C61" s="18">
        <v>0</v>
      </c>
      <c r="D61" s="18">
        <v>0</v>
      </c>
      <c r="E61" s="23">
        <v>4</v>
      </c>
      <c r="F61" s="23">
        <v>11</v>
      </c>
      <c r="G61" s="23">
        <v>51</v>
      </c>
      <c r="H61" s="23">
        <v>113</v>
      </c>
      <c r="I61" s="23">
        <v>597</v>
      </c>
      <c r="J61" s="23">
        <v>16</v>
      </c>
      <c r="K61" s="5"/>
    </row>
    <row r="62" spans="1:11" ht="15.75">
      <c r="A62" s="7" t="s">
        <v>129</v>
      </c>
      <c r="B62" s="23">
        <v>2725</v>
      </c>
      <c r="C62" s="23">
        <v>1</v>
      </c>
      <c r="D62" s="18">
        <v>0</v>
      </c>
      <c r="E62" s="23">
        <v>15</v>
      </c>
      <c r="F62" s="23">
        <v>23</v>
      </c>
      <c r="G62" s="23">
        <v>140</v>
      </c>
      <c r="H62" s="23">
        <v>593</v>
      </c>
      <c r="I62" s="23">
        <v>1898</v>
      </c>
      <c r="J62" s="23">
        <v>56</v>
      </c>
      <c r="K62" s="5"/>
    </row>
    <row r="63" spans="1:11" ht="15.75">
      <c r="A63" s="7" t="s">
        <v>130</v>
      </c>
      <c r="B63" s="23">
        <v>41418</v>
      </c>
      <c r="C63" s="23">
        <v>5</v>
      </c>
      <c r="D63" s="23">
        <v>34</v>
      </c>
      <c r="E63" s="23">
        <v>61</v>
      </c>
      <c r="F63" s="23">
        <v>927</v>
      </c>
      <c r="G63" s="23">
        <v>1610</v>
      </c>
      <c r="H63" s="23">
        <v>5551</v>
      </c>
      <c r="I63" s="23">
        <v>30481</v>
      </c>
      <c r="J63" s="23">
        <v>2754</v>
      </c>
      <c r="K63" s="5"/>
    </row>
    <row r="64" spans="1:11" ht="15.75">
      <c r="A64" s="7" t="s">
        <v>131</v>
      </c>
      <c r="B64" s="23">
        <v>2528</v>
      </c>
      <c r="C64" s="23">
        <v>2</v>
      </c>
      <c r="D64" s="23">
        <v>4</v>
      </c>
      <c r="E64" s="23">
        <v>15</v>
      </c>
      <c r="F64" s="23">
        <v>40</v>
      </c>
      <c r="G64" s="23">
        <v>218</v>
      </c>
      <c r="H64" s="23">
        <v>767</v>
      </c>
      <c r="I64" s="23">
        <v>1411</v>
      </c>
      <c r="J64" s="23">
        <v>73</v>
      </c>
      <c r="K64" s="5"/>
    </row>
    <row r="65" spans="1:11" ht="15.75">
      <c r="A65" s="7" t="s">
        <v>132</v>
      </c>
      <c r="B65" s="23">
        <v>751</v>
      </c>
      <c r="C65" s="18">
        <v>0</v>
      </c>
      <c r="D65" s="18">
        <v>0</v>
      </c>
      <c r="E65" s="23">
        <v>4</v>
      </c>
      <c r="F65" s="23">
        <v>2</v>
      </c>
      <c r="G65" s="23">
        <v>27</v>
      </c>
      <c r="H65" s="23">
        <v>158</v>
      </c>
      <c r="I65" s="23">
        <v>525</v>
      </c>
      <c r="J65" s="23">
        <v>35</v>
      </c>
      <c r="K65" s="5"/>
    </row>
    <row r="66" spans="1:11" ht="15.75">
      <c r="A66" s="7" t="s">
        <v>133</v>
      </c>
      <c r="B66" s="23">
        <v>2823</v>
      </c>
      <c r="C66" s="18">
        <v>0</v>
      </c>
      <c r="D66" s="18">
        <v>0</v>
      </c>
      <c r="E66" s="23">
        <v>23</v>
      </c>
      <c r="F66" s="23">
        <v>21</v>
      </c>
      <c r="G66" s="23">
        <v>57</v>
      </c>
      <c r="H66" s="23">
        <v>579</v>
      </c>
      <c r="I66" s="23">
        <v>2072</v>
      </c>
      <c r="J66" s="23">
        <v>71</v>
      </c>
      <c r="K66" s="5"/>
    </row>
    <row r="67" spans="1:11" ht="15.75">
      <c r="A67" s="7" t="s">
        <v>134</v>
      </c>
      <c r="B67" s="23">
        <v>4207</v>
      </c>
      <c r="C67" s="23">
        <v>1</v>
      </c>
      <c r="D67" s="23">
        <v>4</v>
      </c>
      <c r="E67" s="23">
        <v>19</v>
      </c>
      <c r="F67" s="23">
        <v>62</v>
      </c>
      <c r="G67" s="23">
        <v>458</v>
      </c>
      <c r="H67" s="23">
        <v>795</v>
      </c>
      <c r="I67" s="23">
        <v>2701</v>
      </c>
      <c r="J67" s="23">
        <v>168</v>
      </c>
      <c r="K67" s="5"/>
    </row>
    <row r="68" spans="1:11" ht="15.75">
      <c r="A68" s="7" t="s">
        <v>135</v>
      </c>
      <c r="B68" s="23">
        <v>2076</v>
      </c>
      <c r="C68" s="23">
        <v>3</v>
      </c>
      <c r="D68" s="18">
        <v>0</v>
      </c>
      <c r="E68" s="23">
        <v>9</v>
      </c>
      <c r="F68" s="23">
        <v>14</v>
      </c>
      <c r="G68" s="23">
        <v>120</v>
      </c>
      <c r="H68" s="23">
        <v>370</v>
      </c>
      <c r="I68" s="23">
        <v>1517</v>
      </c>
      <c r="J68" s="23">
        <v>46</v>
      </c>
      <c r="K68" s="5"/>
    </row>
    <row r="69" spans="1:11" ht="15.75">
      <c r="A69" s="7" t="s">
        <v>136</v>
      </c>
      <c r="B69" s="23">
        <v>1375</v>
      </c>
      <c r="C69" s="23">
        <v>3</v>
      </c>
      <c r="D69" s="18">
        <v>0</v>
      </c>
      <c r="E69" s="23">
        <v>18</v>
      </c>
      <c r="F69" s="23">
        <v>3</v>
      </c>
      <c r="G69" s="23">
        <v>226</v>
      </c>
      <c r="H69" s="23">
        <v>349</v>
      </c>
      <c r="I69" s="23">
        <v>759</v>
      </c>
      <c r="J69" s="23">
        <v>20</v>
      </c>
      <c r="K69" s="5"/>
    </row>
    <row r="70" spans="1:11" ht="15.75">
      <c r="A70" s="7" t="s">
        <v>137</v>
      </c>
      <c r="B70" s="23">
        <v>2196</v>
      </c>
      <c r="C70" s="23">
        <v>5</v>
      </c>
      <c r="D70" s="23">
        <v>2</v>
      </c>
      <c r="E70" s="23">
        <v>23</v>
      </c>
      <c r="F70" s="23">
        <v>25</v>
      </c>
      <c r="G70" s="23">
        <v>80</v>
      </c>
      <c r="H70" s="23">
        <v>455</v>
      </c>
      <c r="I70" s="23">
        <v>1552</v>
      </c>
      <c r="J70" s="23">
        <v>59</v>
      </c>
      <c r="K70" s="5"/>
    </row>
    <row r="71" spans="1:11" ht="15.75">
      <c r="A71" s="7" t="s">
        <v>138</v>
      </c>
      <c r="B71" s="23">
        <v>25977</v>
      </c>
      <c r="C71" s="23">
        <v>11</v>
      </c>
      <c r="D71" s="23">
        <v>25</v>
      </c>
      <c r="E71" s="23">
        <v>109</v>
      </c>
      <c r="F71" s="23">
        <v>1328</v>
      </c>
      <c r="G71" s="23">
        <v>1532</v>
      </c>
      <c r="H71" s="23">
        <v>3446</v>
      </c>
      <c r="I71" s="23">
        <v>16329</v>
      </c>
      <c r="J71" s="23">
        <v>3208</v>
      </c>
      <c r="K71" s="5"/>
    </row>
    <row r="72" spans="1:11" ht="15.75">
      <c r="A72" s="7" t="s">
        <v>139</v>
      </c>
      <c r="B72" s="23">
        <v>1166</v>
      </c>
      <c r="C72" s="23">
        <v>2</v>
      </c>
      <c r="D72" s="23">
        <v>2</v>
      </c>
      <c r="E72" s="23">
        <v>9</v>
      </c>
      <c r="F72" s="23">
        <v>3</v>
      </c>
      <c r="G72" s="23">
        <v>94</v>
      </c>
      <c r="H72" s="23">
        <v>444</v>
      </c>
      <c r="I72" s="23">
        <v>583</v>
      </c>
      <c r="J72" s="23">
        <v>31</v>
      </c>
      <c r="K72" s="5"/>
    </row>
    <row r="73" spans="1:11" ht="15.75">
      <c r="A73" s="7" t="s">
        <v>140</v>
      </c>
      <c r="B73" s="46">
        <v>429</v>
      </c>
      <c r="C73" s="18">
        <v>0</v>
      </c>
      <c r="D73" s="23">
        <v>1</v>
      </c>
      <c r="E73" s="23">
        <v>4</v>
      </c>
      <c r="F73" s="18">
        <v>0</v>
      </c>
      <c r="G73" s="23">
        <v>17</v>
      </c>
      <c r="H73" s="23">
        <v>106</v>
      </c>
      <c r="I73" s="23">
        <v>299</v>
      </c>
      <c r="J73" s="23">
        <v>2</v>
      </c>
      <c r="K73" s="5"/>
    </row>
    <row r="74" spans="1:11" ht="15.75">
      <c r="A74" s="45" t="s">
        <v>168</v>
      </c>
      <c r="B74" s="45"/>
      <c r="C74" s="28"/>
      <c r="D74" s="28"/>
      <c r="E74" s="38"/>
      <c r="F74" s="38"/>
      <c r="G74" s="38"/>
      <c r="H74" s="38"/>
      <c r="I74" s="28"/>
      <c r="J74" s="28"/>
      <c r="K74" s="5"/>
    </row>
    <row r="75" spans="1:11" ht="15.75">
      <c r="A75" s="39" t="s">
        <v>171</v>
      </c>
      <c r="B75" s="7"/>
      <c r="C75" s="5"/>
      <c r="D75" s="5"/>
      <c r="E75" s="5"/>
      <c r="F75" s="5"/>
      <c r="G75" s="5"/>
      <c r="H75" s="5"/>
      <c r="I75" s="5"/>
      <c r="J75" s="5"/>
      <c r="K75" s="5"/>
    </row>
    <row r="76" spans="1:11" ht="15.75">
      <c r="A76" s="39"/>
      <c r="B76" s="7"/>
      <c r="C76" s="5"/>
      <c r="D76" s="5"/>
      <c r="E76" s="5"/>
      <c r="F76" s="5"/>
      <c r="G76" s="5"/>
      <c r="H76" s="5"/>
      <c r="I76" s="5"/>
      <c r="J76" s="5"/>
      <c r="K76" s="5"/>
    </row>
    <row r="77" spans="1:11" ht="15.75">
      <c r="A77" s="7"/>
      <c r="B77" s="7"/>
      <c r="C77" s="5"/>
      <c r="D77" s="5"/>
      <c r="E77" s="5"/>
      <c r="F77" s="5"/>
      <c r="G77" s="5"/>
      <c r="H77" s="5"/>
      <c r="I77" s="5"/>
      <c r="J77" s="5"/>
      <c r="K77" s="5"/>
    </row>
  </sheetData>
  <sheetProtection/>
  <printOptions/>
  <pageMargins left="0.7" right="0.7" top="0.75" bottom="0.75" header="0.3" footer="0.3"/>
  <pageSetup fitToHeight="2" fitToWidth="1" horizontalDpi="600" verticalDpi="600" orientation="landscape" scale="84" r:id="rId1"/>
</worksheet>
</file>

<file path=xl/worksheets/sheet21.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A5" sqref="A5:J5"/>
    </sheetView>
  </sheetViews>
  <sheetFormatPr defaultColWidth="8.88671875" defaultRowHeight="15.75"/>
  <cols>
    <col min="1" max="1" width="20.77734375" style="0" customWidth="1"/>
    <col min="2" max="19" width="11.77734375" style="0" customWidth="1"/>
  </cols>
  <sheetData>
    <row r="1" spans="1:10" ht="20.25">
      <c r="A1" s="44" t="s">
        <v>163</v>
      </c>
      <c r="B1" s="39"/>
      <c r="C1" s="39"/>
      <c r="D1" s="39"/>
      <c r="E1" s="39"/>
      <c r="F1" s="39"/>
      <c r="G1" s="39"/>
      <c r="H1" s="39"/>
      <c r="I1" s="39"/>
      <c r="J1" s="39"/>
    </row>
    <row r="2" spans="1:10" ht="20.25">
      <c r="A2" s="44" t="s">
        <v>184</v>
      </c>
      <c r="B2" s="39"/>
      <c r="C2" s="7"/>
      <c r="D2" s="39"/>
      <c r="E2" s="39"/>
      <c r="F2" s="39"/>
      <c r="G2" s="39"/>
      <c r="H2" s="39"/>
      <c r="I2" s="39"/>
      <c r="J2" s="39"/>
    </row>
    <row r="3" spans="1:10" ht="15.75">
      <c r="A3" s="7"/>
      <c r="B3" s="7"/>
      <c r="C3" s="7"/>
      <c r="D3" s="7"/>
      <c r="E3" s="7"/>
      <c r="F3" s="7"/>
      <c r="G3" s="7"/>
      <c r="H3" s="7"/>
      <c r="I3" s="7"/>
      <c r="J3" s="7"/>
    </row>
    <row r="4" spans="1:10" ht="15.75">
      <c r="A4" s="40"/>
      <c r="B4" s="40"/>
      <c r="C4" s="67" t="s">
        <v>2</v>
      </c>
      <c r="D4" s="67"/>
      <c r="E4" s="67"/>
      <c r="F4" s="67"/>
      <c r="G4" s="67"/>
      <c r="H4" s="67"/>
      <c r="I4" s="67"/>
      <c r="J4" s="67"/>
    </row>
    <row r="5" spans="1:10" ht="31.5">
      <c r="A5" s="15" t="s">
        <v>0</v>
      </c>
      <c r="B5" s="33" t="s">
        <v>148</v>
      </c>
      <c r="C5" s="33" t="s">
        <v>149</v>
      </c>
      <c r="D5" s="16" t="s">
        <v>6</v>
      </c>
      <c r="E5" s="16" t="s">
        <v>7</v>
      </c>
      <c r="F5" s="16" t="s">
        <v>8</v>
      </c>
      <c r="G5" s="33" t="s">
        <v>150</v>
      </c>
      <c r="H5" s="16" t="s">
        <v>11</v>
      </c>
      <c r="I5" s="16" t="s">
        <v>12</v>
      </c>
      <c r="J5" s="33" t="s">
        <v>151</v>
      </c>
    </row>
    <row r="6" spans="1:10" ht="15.75">
      <c r="A6" s="7"/>
      <c r="B6" s="7"/>
      <c r="C6" s="7"/>
      <c r="D6" s="7"/>
      <c r="E6" s="7"/>
      <c r="F6" s="7"/>
      <c r="G6" s="41"/>
      <c r="H6" s="7"/>
      <c r="I6" s="7"/>
      <c r="J6" s="7"/>
    </row>
    <row r="7" spans="1:10" ht="15.75">
      <c r="A7" s="39" t="s">
        <v>1</v>
      </c>
      <c r="B7" s="18">
        <v>709347</v>
      </c>
      <c r="C7" s="18">
        <f>+C9+C16</f>
        <v>182</v>
      </c>
      <c r="D7" s="18">
        <f aca="true" t="shared" si="0" ref="D7:J7">+D9+D16</f>
        <v>1086</v>
      </c>
      <c r="E7" s="18">
        <f t="shared" si="0"/>
        <v>4085</v>
      </c>
      <c r="F7" s="18">
        <f t="shared" si="0"/>
        <v>56139</v>
      </c>
      <c r="G7" s="18">
        <f t="shared" si="0"/>
        <v>63603</v>
      </c>
      <c r="H7" s="18">
        <f t="shared" si="0"/>
        <v>119084</v>
      </c>
      <c r="I7" s="18">
        <f t="shared" si="0"/>
        <v>385610</v>
      </c>
      <c r="J7" s="18">
        <f t="shared" si="0"/>
        <v>79740</v>
      </c>
    </row>
    <row r="8" spans="1:10" ht="15.75">
      <c r="A8" s="7"/>
      <c r="B8" s="18"/>
      <c r="C8" s="18"/>
      <c r="D8" s="18"/>
      <c r="E8" s="18"/>
      <c r="F8" s="18"/>
      <c r="G8" s="18"/>
      <c r="H8" s="18"/>
      <c r="I8" s="18"/>
      <c r="J8" s="18"/>
    </row>
    <row r="9" spans="1:10" ht="15.75">
      <c r="A9" s="39" t="s">
        <v>77</v>
      </c>
      <c r="B9" s="18">
        <v>356573</v>
      </c>
      <c r="C9" s="18">
        <f>SUM(C10:C14)</f>
        <v>2</v>
      </c>
      <c r="D9" s="18">
        <f aca="true" t="shared" si="1" ref="D9:J9">SUM(D10:D14)</f>
        <v>769</v>
      </c>
      <c r="E9" s="18">
        <f t="shared" si="1"/>
        <v>2158</v>
      </c>
      <c r="F9" s="18">
        <f t="shared" si="1"/>
        <v>44718</v>
      </c>
      <c r="G9" s="18">
        <f t="shared" si="1"/>
        <v>45221</v>
      </c>
      <c r="H9" s="18">
        <f t="shared" si="1"/>
        <v>54147</v>
      </c>
      <c r="I9" s="18">
        <f t="shared" si="1"/>
        <v>157648</v>
      </c>
      <c r="J9" s="18">
        <f t="shared" si="1"/>
        <v>51912</v>
      </c>
    </row>
    <row r="10" spans="1:10" ht="15.75">
      <c r="A10" s="42" t="s">
        <v>78</v>
      </c>
      <c r="B10" s="18">
        <v>57626</v>
      </c>
      <c r="C10" s="18">
        <v>2</v>
      </c>
      <c r="D10" s="18">
        <v>195</v>
      </c>
      <c r="E10" s="18">
        <v>538</v>
      </c>
      <c r="F10" s="18">
        <v>9056</v>
      </c>
      <c r="G10" s="18">
        <v>9803</v>
      </c>
      <c r="H10" s="18">
        <v>9524</v>
      </c>
      <c r="I10" s="18">
        <v>20323</v>
      </c>
      <c r="J10" s="18">
        <v>8187</v>
      </c>
    </row>
    <row r="11" spans="1:10" ht="15.75">
      <c r="A11" s="42" t="s">
        <v>79</v>
      </c>
      <c r="B11" s="18">
        <v>101454</v>
      </c>
      <c r="C11" s="14">
        <v>0</v>
      </c>
      <c r="D11" s="18">
        <v>276</v>
      </c>
      <c r="E11" s="18">
        <v>743</v>
      </c>
      <c r="F11" s="18">
        <v>15613</v>
      </c>
      <c r="G11" s="18">
        <v>16065</v>
      </c>
      <c r="H11" s="18">
        <v>16994</v>
      </c>
      <c r="I11" s="18">
        <v>37139</v>
      </c>
      <c r="J11" s="18">
        <v>14624</v>
      </c>
    </row>
    <row r="12" spans="1:10" ht="15.75">
      <c r="A12" s="42" t="s">
        <v>80</v>
      </c>
      <c r="B12" s="18">
        <v>100253</v>
      </c>
      <c r="C12" s="14">
        <v>0</v>
      </c>
      <c r="D12" s="18">
        <v>150</v>
      </c>
      <c r="E12" s="18">
        <v>406</v>
      </c>
      <c r="F12" s="18">
        <v>10057</v>
      </c>
      <c r="G12" s="18">
        <v>9561</v>
      </c>
      <c r="H12" s="18">
        <v>11068</v>
      </c>
      <c r="I12" s="18">
        <v>62233</v>
      </c>
      <c r="J12" s="18">
        <v>6778</v>
      </c>
    </row>
    <row r="13" spans="1:10" ht="15.75">
      <c r="A13" s="42" t="s">
        <v>81</v>
      </c>
      <c r="B13" s="18">
        <v>85894</v>
      </c>
      <c r="C13" s="14">
        <v>0</v>
      </c>
      <c r="D13" s="18">
        <v>132</v>
      </c>
      <c r="E13" s="18">
        <v>416</v>
      </c>
      <c r="F13" s="18">
        <v>9033</v>
      </c>
      <c r="G13" s="18">
        <v>8251</v>
      </c>
      <c r="H13" s="18">
        <v>14886</v>
      </c>
      <c r="I13" s="18">
        <v>33107</v>
      </c>
      <c r="J13" s="18">
        <v>20069</v>
      </c>
    </row>
    <row r="14" spans="1:10" ht="15.75">
      <c r="A14" s="42" t="s">
        <v>82</v>
      </c>
      <c r="B14" s="18">
        <v>11346</v>
      </c>
      <c r="C14" s="14">
        <v>0</v>
      </c>
      <c r="D14" s="18">
        <v>16</v>
      </c>
      <c r="E14" s="18">
        <v>55</v>
      </c>
      <c r="F14" s="18">
        <v>959</v>
      </c>
      <c r="G14" s="18">
        <v>1541</v>
      </c>
      <c r="H14" s="18">
        <v>1675</v>
      </c>
      <c r="I14" s="18">
        <v>4846</v>
      </c>
      <c r="J14" s="18">
        <v>2254</v>
      </c>
    </row>
    <row r="15" spans="1:10" ht="15.75">
      <c r="A15" s="7"/>
      <c r="B15" s="18"/>
      <c r="C15" s="18"/>
      <c r="D15" s="18"/>
      <c r="E15" s="18"/>
      <c r="F15" s="18"/>
      <c r="G15" s="18"/>
      <c r="H15" s="18"/>
      <c r="I15" s="18"/>
      <c r="J15" s="18"/>
    </row>
    <row r="16" spans="1:10" ht="15.75">
      <c r="A16" s="39" t="s">
        <v>83</v>
      </c>
      <c r="B16" s="18">
        <v>352774</v>
      </c>
      <c r="C16" s="18">
        <f aca="true" t="shared" si="2" ref="C16:J16">SUM(C17:C73)</f>
        <v>180</v>
      </c>
      <c r="D16" s="18">
        <f t="shared" si="2"/>
        <v>317</v>
      </c>
      <c r="E16" s="18">
        <f t="shared" si="2"/>
        <v>1927</v>
      </c>
      <c r="F16" s="18">
        <f t="shared" si="2"/>
        <v>11421</v>
      </c>
      <c r="G16" s="18">
        <f t="shared" si="2"/>
        <v>18382</v>
      </c>
      <c r="H16" s="18">
        <f t="shared" si="2"/>
        <v>64937</v>
      </c>
      <c r="I16" s="18">
        <f t="shared" si="2"/>
        <v>227962</v>
      </c>
      <c r="J16" s="18">
        <f t="shared" si="2"/>
        <v>27828</v>
      </c>
    </row>
    <row r="17" spans="1:10" ht="15.75">
      <c r="A17" s="7" t="s">
        <v>84</v>
      </c>
      <c r="B17" s="18">
        <v>14542</v>
      </c>
      <c r="C17" s="18">
        <v>4</v>
      </c>
      <c r="D17" s="18">
        <v>10</v>
      </c>
      <c r="E17" s="18">
        <v>128</v>
      </c>
      <c r="F17" s="18">
        <v>503</v>
      </c>
      <c r="G17" s="18">
        <v>809</v>
      </c>
      <c r="H17" s="18">
        <v>2789</v>
      </c>
      <c r="I17" s="18">
        <v>9674</v>
      </c>
      <c r="J17" s="18">
        <v>629</v>
      </c>
    </row>
    <row r="18" spans="1:10" ht="15.75">
      <c r="A18" s="7" t="s">
        <v>85</v>
      </c>
      <c r="B18" s="18">
        <v>943</v>
      </c>
      <c r="C18" s="18">
        <v>1</v>
      </c>
      <c r="D18" s="14">
        <v>0</v>
      </c>
      <c r="E18" s="18">
        <v>8</v>
      </c>
      <c r="F18" s="18">
        <v>1</v>
      </c>
      <c r="G18" s="18">
        <v>75</v>
      </c>
      <c r="H18" s="18">
        <v>253</v>
      </c>
      <c r="I18" s="18">
        <v>586</v>
      </c>
      <c r="J18" s="18">
        <v>20</v>
      </c>
    </row>
    <row r="19" spans="1:10" ht="15.75">
      <c r="A19" s="7" t="s">
        <v>86</v>
      </c>
      <c r="B19" s="18">
        <v>7023</v>
      </c>
      <c r="C19" s="18">
        <v>1</v>
      </c>
      <c r="D19" s="18">
        <v>4</v>
      </c>
      <c r="E19" s="18">
        <v>41</v>
      </c>
      <c r="F19" s="18">
        <v>99</v>
      </c>
      <c r="G19" s="18">
        <v>239</v>
      </c>
      <c r="H19" s="18">
        <v>1185</v>
      </c>
      <c r="I19" s="18">
        <v>5278</v>
      </c>
      <c r="J19" s="18">
        <v>177</v>
      </c>
    </row>
    <row r="20" spans="1:10" ht="15.75">
      <c r="A20" s="7" t="s">
        <v>87</v>
      </c>
      <c r="B20" s="18">
        <v>2300</v>
      </c>
      <c r="C20" s="18">
        <v>4</v>
      </c>
      <c r="D20" s="18">
        <v>2</v>
      </c>
      <c r="E20" s="18">
        <v>16</v>
      </c>
      <c r="F20" s="18">
        <v>15</v>
      </c>
      <c r="G20" s="18">
        <v>198</v>
      </c>
      <c r="H20" s="18">
        <v>530</v>
      </c>
      <c r="I20" s="18">
        <v>1457</v>
      </c>
      <c r="J20" s="18">
        <v>82</v>
      </c>
    </row>
    <row r="21" spans="1:10" ht="15.75">
      <c r="A21" s="7" t="s">
        <v>88</v>
      </c>
      <c r="B21" s="18">
        <v>2137</v>
      </c>
      <c r="C21" s="18">
        <v>1</v>
      </c>
      <c r="D21" s="18">
        <v>2</v>
      </c>
      <c r="E21" s="18">
        <v>14</v>
      </c>
      <c r="F21" s="18">
        <v>17</v>
      </c>
      <c r="G21" s="18">
        <v>135</v>
      </c>
      <c r="H21" s="18">
        <v>473</v>
      </c>
      <c r="I21" s="18">
        <v>1459</v>
      </c>
      <c r="J21" s="18">
        <v>37</v>
      </c>
    </row>
    <row r="22" spans="1:10" ht="15.75">
      <c r="A22" s="7" t="s">
        <v>89</v>
      </c>
      <c r="B22" s="18">
        <v>4669</v>
      </c>
      <c r="C22" s="18">
        <v>6</v>
      </c>
      <c r="D22" s="18">
        <v>1</v>
      </c>
      <c r="E22" s="18">
        <v>37</v>
      </c>
      <c r="F22" s="18">
        <v>64</v>
      </c>
      <c r="G22" s="18">
        <v>296</v>
      </c>
      <c r="H22" s="18">
        <v>1033</v>
      </c>
      <c r="I22" s="18">
        <v>3079</v>
      </c>
      <c r="J22" s="18">
        <v>159</v>
      </c>
    </row>
    <row r="23" spans="1:10" ht="15.75">
      <c r="A23" s="7" t="s">
        <v>90</v>
      </c>
      <c r="B23" s="18">
        <v>3320</v>
      </c>
      <c r="C23" s="18">
        <v>4</v>
      </c>
      <c r="D23" s="18">
        <v>1</v>
      </c>
      <c r="E23" s="18">
        <v>16</v>
      </c>
      <c r="F23" s="18">
        <v>43</v>
      </c>
      <c r="G23" s="18">
        <v>198</v>
      </c>
      <c r="H23" s="18">
        <v>484</v>
      </c>
      <c r="I23" s="18">
        <v>2524</v>
      </c>
      <c r="J23" s="18">
        <v>54</v>
      </c>
    </row>
    <row r="24" spans="1:10" ht="15.75">
      <c r="A24" s="7" t="s">
        <v>91</v>
      </c>
      <c r="B24" s="18">
        <v>1362</v>
      </c>
      <c r="C24" s="14">
        <v>0</v>
      </c>
      <c r="D24" s="14">
        <v>0</v>
      </c>
      <c r="E24" s="18">
        <v>3</v>
      </c>
      <c r="F24" s="18">
        <v>5</v>
      </c>
      <c r="G24" s="18">
        <v>123</v>
      </c>
      <c r="H24" s="18">
        <v>366</v>
      </c>
      <c r="I24" s="18">
        <v>842</v>
      </c>
      <c r="J24" s="18">
        <v>23</v>
      </c>
    </row>
    <row r="25" spans="1:10" ht="15.75">
      <c r="A25" s="7" t="s">
        <v>92</v>
      </c>
      <c r="B25" s="18">
        <v>1916</v>
      </c>
      <c r="C25" s="18">
        <v>9</v>
      </c>
      <c r="D25" s="18">
        <v>1</v>
      </c>
      <c r="E25" s="18">
        <v>12</v>
      </c>
      <c r="F25" s="18">
        <v>10</v>
      </c>
      <c r="G25" s="18">
        <v>331</v>
      </c>
      <c r="H25" s="18">
        <v>432</v>
      </c>
      <c r="I25" s="18">
        <v>1104</v>
      </c>
      <c r="J25" s="18">
        <v>26</v>
      </c>
    </row>
    <row r="26" spans="1:10" ht="15.75">
      <c r="A26" s="7" t="s">
        <v>93</v>
      </c>
      <c r="B26" s="18">
        <v>1734</v>
      </c>
      <c r="C26" s="18">
        <v>5</v>
      </c>
      <c r="D26" s="18">
        <v>2</v>
      </c>
      <c r="E26" s="18">
        <v>6</v>
      </c>
      <c r="F26" s="18">
        <v>30</v>
      </c>
      <c r="G26" s="18">
        <v>264</v>
      </c>
      <c r="H26" s="18">
        <v>367</v>
      </c>
      <c r="I26" s="18">
        <v>1025</v>
      </c>
      <c r="J26" s="18">
        <v>40</v>
      </c>
    </row>
    <row r="27" spans="1:10" ht="15.75">
      <c r="A27" s="7" t="s">
        <v>94</v>
      </c>
      <c r="B27" s="18">
        <v>2020</v>
      </c>
      <c r="C27" s="18">
        <v>2</v>
      </c>
      <c r="D27" s="14">
        <v>0</v>
      </c>
      <c r="E27" s="18">
        <v>14</v>
      </c>
      <c r="F27" s="18">
        <v>12</v>
      </c>
      <c r="G27" s="18">
        <v>79</v>
      </c>
      <c r="H27" s="18">
        <v>359</v>
      </c>
      <c r="I27" s="18">
        <v>1487</v>
      </c>
      <c r="J27" s="18">
        <v>69</v>
      </c>
    </row>
    <row r="28" spans="1:10" ht="15.75">
      <c r="A28" s="7" t="s">
        <v>95</v>
      </c>
      <c r="B28" s="18">
        <v>969</v>
      </c>
      <c r="C28" s="18">
        <v>5</v>
      </c>
      <c r="D28" s="18">
        <v>1</v>
      </c>
      <c r="E28" s="18">
        <v>3</v>
      </c>
      <c r="F28" s="18">
        <v>2</v>
      </c>
      <c r="G28" s="18">
        <v>98</v>
      </c>
      <c r="H28" s="18">
        <v>267</v>
      </c>
      <c r="I28" s="18">
        <v>569</v>
      </c>
      <c r="J28" s="18">
        <v>29</v>
      </c>
    </row>
    <row r="29" spans="1:10" ht="15.75">
      <c r="A29" s="7" t="s">
        <v>96</v>
      </c>
      <c r="B29" s="18">
        <v>7565</v>
      </c>
      <c r="C29" s="18">
        <v>12</v>
      </c>
      <c r="D29" s="18">
        <v>2</v>
      </c>
      <c r="E29" s="18">
        <v>48</v>
      </c>
      <c r="F29" s="18">
        <v>227</v>
      </c>
      <c r="G29" s="18">
        <v>563</v>
      </c>
      <c r="H29" s="18">
        <v>1363</v>
      </c>
      <c r="I29" s="18">
        <v>5097</v>
      </c>
      <c r="J29" s="18">
        <v>265</v>
      </c>
    </row>
    <row r="30" spans="1:10" ht="17.25">
      <c r="A30" s="7" t="s">
        <v>178</v>
      </c>
      <c r="B30" s="18">
        <v>44160</v>
      </c>
      <c r="C30" s="18">
        <v>9</v>
      </c>
      <c r="D30" s="18">
        <v>53</v>
      </c>
      <c r="E30" s="18">
        <v>305</v>
      </c>
      <c r="F30" s="18">
        <v>2475</v>
      </c>
      <c r="G30" s="18">
        <v>2267</v>
      </c>
      <c r="H30" s="18">
        <v>8834</v>
      </c>
      <c r="I30" s="18">
        <v>24911</v>
      </c>
      <c r="J30" s="18">
        <v>5315</v>
      </c>
    </row>
    <row r="31" spans="1:10" ht="15.75">
      <c r="A31" s="7" t="s">
        <v>98</v>
      </c>
      <c r="B31" s="18">
        <v>682</v>
      </c>
      <c r="C31" s="14">
        <v>0</v>
      </c>
      <c r="D31" s="18">
        <v>2</v>
      </c>
      <c r="E31" s="18">
        <v>7</v>
      </c>
      <c r="F31" s="18">
        <v>1</v>
      </c>
      <c r="G31" s="18">
        <v>70</v>
      </c>
      <c r="H31" s="18">
        <v>231</v>
      </c>
      <c r="I31" s="18">
        <v>360</v>
      </c>
      <c r="J31" s="18">
        <v>11</v>
      </c>
    </row>
    <row r="32" spans="1:10" ht="15.75">
      <c r="A32" s="7" t="s">
        <v>99</v>
      </c>
      <c r="B32" s="18">
        <v>1089</v>
      </c>
      <c r="C32" s="18">
        <v>3</v>
      </c>
      <c r="D32" s="14">
        <v>0</v>
      </c>
      <c r="E32" s="18">
        <v>17</v>
      </c>
      <c r="F32" s="18">
        <v>3</v>
      </c>
      <c r="G32" s="18">
        <v>143</v>
      </c>
      <c r="H32" s="18">
        <v>277</v>
      </c>
      <c r="I32" s="18">
        <v>628</v>
      </c>
      <c r="J32" s="18">
        <v>21</v>
      </c>
    </row>
    <row r="33" spans="1:10" ht="15.75">
      <c r="A33" s="7" t="s">
        <v>100</v>
      </c>
      <c r="B33" s="18">
        <v>1771</v>
      </c>
      <c r="C33" s="18">
        <v>4</v>
      </c>
      <c r="D33" s="14">
        <v>0</v>
      </c>
      <c r="E33" s="18">
        <v>9</v>
      </c>
      <c r="F33" s="18">
        <v>14</v>
      </c>
      <c r="G33" s="18">
        <v>147</v>
      </c>
      <c r="H33" s="18">
        <v>377</v>
      </c>
      <c r="I33" s="18">
        <v>1146</v>
      </c>
      <c r="J33" s="18">
        <v>78</v>
      </c>
    </row>
    <row r="34" spans="1:10" ht="15.75">
      <c r="A34" s="7" t="s">
        <v>101</v>
      </c>
      <c r="B34" s="18">
        <v>1566</v>
      </c>
      <c r="C34" s="18">
        <v>2</v>
      </c>
      <c r="D34" s="18">
        <v>1</v>
      </c>
      <c r="E34" s="18">
        <v>18</v>
      </c>
      <c r="F34" s="18">
        <v>11</v>
      </c>
      <c r="G34" s="18">
        <v>77</v>
      </c>
      <c r="H34" s="18">
        <v>274</v>
      </c>
      <c r="I34" s="18">
        <v>1142</v>
      </c>
      <c r="J34" s="18">
        <v>43</v>
      </c>
    </row>
    <row r="35" spans="1:10" ht="15.75">
      <c r="A35" s="7" t="s">
        <v>102</v>
      </c>
      <c r="B35" s="18">
        <v>1269</v>
      </c>
      <c r="C35" s="18">
        <v>5</v>
      </c>
      <c r="D35" s="18">
        <v>1</v>
      </c>
      <c r="E35" s="18">
        <v>6</v>
      </c>
      <c r="F35" s="18">
        <v>4</v>
      </c>
      <c r="G35" s="18">
        <v>326</v>
      </c>
      <c r="H35" s="18">
        <v>312</v>
      </c>
      <c r="I35" s="18">
        <v>590</v>
      </c>
      <c r="J35" s="18">
        <v>30</v>
      </c>
    </row>
    <row r="36" spans="1:10" ht="15.75">
      <c r="A36" s="7" t="s">
        <v>103</v>
      </c>
      <c r="B36" s="18">
        <v>106</v>
      </c>
      <c r="C36" s="14">
        <v>0</v>
      </c>
      <c r="D36" s="14">
        <v>0</v>
      </c>
      <c r="E36" s="14">
        <v>0</v>
      </c>
      <c r="F36" s="14">
        <v>0</v>
      </c>
      <c r="G36" s="18">
        <v>4</v>
      </c>
      <c r="H36" s="18">
        <v>27</v>
      </c>
      <c r="I36" s="18">
        <v>73</v>
      </c>
      <c r="J36" s="18">
        <v>2</v>
      </c>
    </row>
    <row r="37" spans="1:10" ht="15.75">
      <c r="A37" s="7" t="s">
        <v>104</v>
      </c>
      <c r="B37" s="18">
        <v>1506</v>
      </c>
      <c r="C37" s="18">
        <v>2</v>
      </c>
      <c r="D37" s="14">
        <v>0</v>
      </c>
      <c r="E37" s="18">
        <v>14</v>
      </c>
      <c r="F37" s="18">
        <v>6</v>
      </c>
      <c r="G37" s="18">
        <v>134</v>
      </c>
      <c r="H37" s="18">
        <v>342</v>
      </c>
      <c r="I37" s="18">
        <v>965</v>
      </c>
      <c r="J37" s="18">
        <v>45</v>
      </c>
    </row>
    <row r="38" spans="1:10" ht="15.75">
      <c r="A38" s="7" t="s">
        <v>105</v>
      </c>
      <c r="B38" s="18">
        <v>2700</v>
      </c>
      <c r="C38" s="18">
        <v>6</v>
      </c>
      <c r="D38" s="18">
        <v>1</v>
      </c>
      <c r="E38" s="18">
        <v>39</v>
      </c>
      <c r="F38" s="18">
        <v>30</v>
      </c>
      <c r="G38" s="18">
        <v>96</v>
      </c>
      <c r="H38" s="18">
        <v>619</v>
      </c>
      <c r="I38" s="18">
        <v>1858</v>
      </c>
      <c r="J38" s="18">
        <v>57</v>
      </c>
    </row>
    <row r="39" spans="1:10" ht="15.75">
      <c r="A39" s="7" t="s">
        <v>106</v>
      </c>
      <c r="B39" s="18">
        <v>393</v>
      </c>
      <c r="C39" s="14">
        <v>0</v>
      </c>
      <c r="D39" s="14">
        <v>0</v>
      </c>
      <c r="E39" s="18">
        <v>1</v>
      </c>
      <c r="F39" s="18">
        <v>5</v>
      </c>
      <c r="G39" s="18">
        <v>35</v>
      </c>
      <c r="H39" s="18">
        <v>156</v>
      </c>
      <c r="I39" s="18">
        <v>188</v>
      </c>
      <c r="J39" s="18">
        <v>8</v>
      </c>
    </row>
    <row r="40" spans="1:10" ht="15.75">
      <c r="A40" s="7" t="s">
        <v>107</v>
      </c>
      <c r="B40" s="18">
        <v>1694</v>
      </c>
      <c r="C40" s="18">
        <v>2</v>
      </c>
      <c r="D40" s="14">
        <v>0</v>
      </c>
      <c r="E40" s="18">
        <v>14</v>
      </c>
      <c r="F40" s="18">
        <v>4</v>
      </c>
      <c r="G40" s="18">
        <v>125</v>
      </c>
      <c r="H40" s="18">
        <v>230</v>
      </c>
      <c r="I40" s="18">
        <v>1273</v>
      </c>
      <c r="J40" s="18">
        <v>48</v>
      </c>
    </row>
    <row r="41" spans="1:10" ht="15.75">
      <c r="A41" s="7" t="s">
        <v>108</v>
      </c>
      <c r="B41" s="18">
        <v>1645</v>
      </c>
      <c r="C41" s="18">
        <v>1</v>
      </c>
      <c r="D41" s="18">
        <v>2</v>
      </c>
      <c r="E41" s="18">
        <v>9</v>
      </c>
      <c r="F41" s="18">
        <v>6</v>
      </c>
      <c r="G41" s="18">
        <v>55</v>
      </c>
      <c r="H41" s="18">
        <v>347</v>
      </c>
      <c r="I41" s="18">
        <v>1203</v>
      </c>
      <c r="J41" s="18">
        <v>23</v>
      </c>
    </row>
    <row r="42" spans="1:10" ht="15.75">
      <c r="A42" s="7" t="s">
        <v>109</v>
      </c>
      <c r="B42" s="18">
        <v>36659</v>
      </c>
      <c r="C42" s="18">
        <v>6</v>
      </c>
      <c r="D42" s="18">
        <v>60</v>
      </c>
      <c r="E42" s="18">
        <v>187</v>
      </c>
      <c r="F42" s="18">
        <v>1827</v>
      </c>
      <c r="G42" s="18">
        <v>838</v>
      </c>
      <c r="H42" s="18">
        <v>5806</v>
      </c>
      <c r="I42" s="18">
        <v>24254</v>
      </c>
      <c r="J42" s="18">
        <v>3687</v>
      </c>
    </row>
    <row r="43" spans="1:10" ht="15.75">
      <c r="A43" s="7" t="s">
        <v>110</v>
      </c>
      <c r="B43" s="18">
        <v>1162</v>
      </c>
      <c r="C43" s="14">
        <v>0</v>
      </c>
      <c r="D43" s="14">
        <v>0</v>
      </c>
      <c r="E43" s="18">
        <v>18</v>
      </c>
      <c r="F43" s="18">
        <v>12</v>
      </c>
      <c r="G43" s="18">
        <v>93</v>
      </c>
      <c r="H43" s="18">
        <v>242</v>
      </c>
      <c r="I43" s="18">
        <v>766</v>
      </c>
      <c r="J43" s="18">
        <v>31</v>
      </c>
    </row>
    <row r="44" spans="1:10" ht="15.75">
      <c r="A44" s="7" t="s">
        <v>111</v>
      </c>
      <c r="B44" s="18">
        <v>29790</v>
      </c>
      <c r="C44" s="18">
        <v>8</v>
      </c>
      <c r="D44" s="18">
        <v>25</v>
      </c>
      <c r="E44" s="18">
        <v>125</v>
      </c>
      <c r="F44" s="18">
        <v>1192</v>
      </c>
      <c r="G44" s="18">
        <v>1190</v>
      </c>
      <c r="H44" s="18">
        <v>3688</v>
      </c>
      <c r="I44" s="18">
        <v>18744</v>
      </c>
      <c r="J44" s="18">
        <v>4826</v>
      </c>
    </row>
    <row r="45" spans="1:10" ht="15.75">
      <c r="A45" s="7" t="s">
        <v>112</v>
      </c>
      <c r="B45" s="18">
        <v>9300</v>
      </c>
      <c r="C45" s="14">
        <v>0</v>
      </c>
      <c r="D45" s="18">
        <v>9</v>
      </c>
      <c r="E45" s="18">
        <v>51</v>
      </c>
      <c r="F45" s="18">
        <v>265</v>
      </c>
      <c r="G45" s="18">
        <v>702</v>
      </c>
      <c r="H45" s="18">
        <v>1981</v>
      </c>
      <c r="I45" s="18">
        <v>5657</v>
      </c>
      <c r="J45" s="18">
        <v>635</v>
      </c>
    </row>
    <row r="46" spans="1:10" ht="15.75">
      <c r="A46" s="7" t="s">
        <v>113</v>
      </c>
      <c r="B46" s="18">
        <v>7587</v>
      </c>
      <c r="C46" s="18">
        <v>3</v>
      </c>
      <c r="D46" s="18">
        <v>7</v>
      </c>
      <c r="E46" s="18">
        <v>71</v>
      </c>
      <c r="F46" s="18">
        <v>210</v>
      </c>
      <c r="G46" s="18">
        <v>405</v>
      </c>
      <c r="H46" s="18">
        <v>1526</v>
      </c>
      <c r="I46" s="18">
        <v>5037</v>
      </c>
      <c r="J46" s="18">
        <v>331</v>
      </c>
    </row>
    <row r="47" spans="1:10" ht="15.75">
      <c r="A47" s="7" t="s">
        <v>114</v>
      </c>
      <c r="B47" s="18">
        <v>19625</v>
      </c>
      <c r="C47" s="18">
        <v>4</v>
      </c>
      <c r="D47" s="18">
        <v>18</v>
      </c>
      <c r="E47" s="18">
        <v>93</v>
      </c>
      <c r="F47" s="18">
        <v>689</v>
      </c>
      <c r="G47" s="18">
        <v>991</v>
      </c>
      <c r="H47" s="18">
        <v>4014</v>
      </c>
      <c r="I47" s="18">
        <v>12816</v>
      </c>
      <c r="J47" s="18">
        <v>1004</v>
      </c>
    </row>
    <row r="48" spans="1:10" ht="15.75">
      <c r="A48" s="7" t="s">
        <v>115</v>
      </c>
      <c r="B48" s="18">
        <v>2319</v>
      </c>
      <c r="C48" s="18">
        <v>1</v>
      </c>
      <c r="D48" s="18">
        <v>1</v>
      </c>
      <c r="E48" s="18">
        <v>13</v>
      </c>
      <c r="F48" s="18">
        <v>21</v>
      </c>
      <c r="G48" s="18">
        <v>37</v>
      </c>
      <c r="H48" s="18">
        <v>341</v>
      </c>
      <c r="I48" s="18">
        <v>1835</v>
      </c>
      <c r="J48" s="18">
        <v>71</v>
      </c>
    </row>
    <row r="49" spans="1:10" ht="15.75">
      <c r="A49" s="7" t="s">
        <v>116</v>
      </c>
      <c r="B49" s="18">
        <v>8985</v>
      </c>
      <c r="C49" s="18">
        <v>8</v>
      </c>
      <c r="D49" s="18">
        <v>5</v>
      </c>
      <c r="E49" s="18">
        <v>69</v>
      </c>
      <c r="F49" s="18">
        <v>204</v>
      </c>
      <c r="G49" s="18">
        <v>773</v>
      </c>
      <c r="H49" s="18">
        <v>1584</v>
      </c>
      <c r="I49" s="18">
        <v>5947</v>
      </c>
      <c r="J49" s="18">
        <v>403</v>
      </c>
    </row>
    <row r="50" spans="1:10" ht="15.75">
      <c r="A50" s="7" t="s">
        <v>117</v>
      </c>
      <c r="B50" s="18">
        <v>1080</v>
      </c>
      <c r="C50" s="18">
        <v>2</v>
      </c>
      <c r="D50" s="14">
        <v>0</v>
      </c>
      <c r="E50" s="18">
        <v>8</v>
      </c>
      <c r="F50" s="18">
        <v>10</v>
      </c>
      <c r="G50" s="18">
        <v>73</v>
      </c>
      <c r="H50" s="18">
        <v>253</v>
      </c>
      <c r="I50" s="18">
        <v>701</v>
      </c>
      <c r="J50" s="18">
        <v>35</v>
      </c>
    </row>
    <row r="51" spans="1:10" ht="15.75">
      <c r="A51" s="7" t="s">
        <v>118</v>
      </c>
      <c r="B51" s="18">
        <v>3439</v>
      </c>
      <c r="C51" s="18">
        <v>4</v>
      </c>
      <c r="D51" s="18">
        <v>2</v>
      </c>
      <c r="E51" s="18">
        <v>16</v>
      </c>
      <c r="F51" s="18">
        <v>13</v>
      </c>
      <c r="G51" s="18">
        <v>125</v>
      </c>
      <c r="H51" s="18">
        <v>714</v>
      </c>
      <c r="I51" s="18">
        <v>2453</v>
      </c>
      <c r="J51" s="18">
        <v>116</v>
      </c>
    </row>
    <row r="52" spans="1:10" ht="15.75">
      <c r="A52" s="7" t="s">
        <v>119</v>
      </c>
      <c r="B52" s="18">
        <v>1453</v>
      </c>
      <c r="C52" s="18">
        <v>2</v>
      </c>
      <c r="D52" s="18">
        <v>2</v>
      </c>
      <c r="E52" s="18">
        <v>13</v>
      </c>
      <c r="F52" s="18">
        <v>13</v>
      </c>
      <c r="G52" s="18">
        <v>96</v>
      </c>
      <c r="H52" s="18">
        <v>270</v>
      </c>
      <c r="I52" s="18">
        <v>1026</v>
      </c>
      <c r="J52" s="18">
        <v>33</v>
      </c>
    </row>
    <row r="53" spans="1:10" ht="15.75">
      <c r="A53" s="7" t="s">
        <v>120</v>
      </c>
      <c r="B53" s="18">
        <v>1296</v>
      </c>
      <c r="C53" s="18">
        <v>2</v>
      </c>
      <c r="D53" s="14">
        <v>0</v>
      </c>
      <c r="E53" s="18">
        <v>8</v>
      </c>
      <c r="F53" s="18">
        <v>13</v>
      </c>
      <c r="G53" s="18">
        <v>39</v>
      </c>
      <c r="H53" s="18">
        <v>288</v>
      </c>
      <c r="I53" s="18">
        <v>872</v>
      </c>
      <c r="J53" s="18">
        <v>76</v>
      </c>
    </row>
    <row r="54" spans="1:10" ht="15.75">
      <c r="A54" s="7" t="s">
        <v>121</v>
      </c>
      <c r="B54" s="18">
        <v>5483</v>
      </c>
      <c r="C54" s="18">
        <v>2</v>
      </c>
      <c r="D54" s="18">
        <v>8</v>
      </c>
      <c r="E54" s="18">
        <v>50</v>
      </c>
      <c r="F54" s="18">
        <v>169</v>
      </c>
      <c r="G54" s="18">
        <v>304</v>
      </c>
      <c r="H54" s="18">
        <v>1174</v>
      </c>
      <c r="I54" s="18">
        <v>3558</v>
      </c>
      <c r="J54" s="18">
        <v>220</v>
      </c>
    </row>
    <row r="55" spans="1:10" ht="15.75">
      <c r="A55" s="7" t="s">
        <v>122</v>
      </c>
      <c r="B55" s="18">
        <v>7437</v>
      </c>
      <c r="C55" s="18">
        <v>2</v>
      </c>
      <c r="D55" s="18">
        <v>2</v>
      </c>
      <c r="E55" s="18">
        <v>28</v>
      </c>
      <c r="F55" s="18">
        <v>223</v>
      </c>
      <c r="G55" s="18">
        <v>493</v>
      </c>
      <c r="H55" s="18">
        <v>1252</v>
      </c>
      <c r="I55" s="18">
        <v>5101</v>
      </c>
      <c r="J55" s="18">
        <v>338</v>
      </c>
    </row>
    <row r="56" spans="1:10" ht="15.75">
      <c r="A56" s="7" t="s">
        <v>123</v>
      </c>
      <c r="B56" s="18">
        <v>3166</v>
      </c>
      <c r="C56" s="18">
        <v>2</v>
      </c>
      <c r="D56" s="18">
        <v>1</v>
      </c>
      <c r="E56" s="18">
        <v>25</v>
      </c>
      <c r="F56" s="18">
        <v>14</v>
      </c>
      <c r="G56" s="18">
        <v>166</v>
      </c>
      <c r="H56" s="18">
        <v>619</v>
      </c>
      <c r="I56" s="18">
        <v>2228</v>
      </c>
      <c r="J56" s="18">
        <v>113</v>
      </c>
    </row>
    <row r="57" spans="1:10" ht="15.75">
      <c r="A57" s="7" t="s">
        <v>124</v>
      </c>
      <c r="B57" s="18">
        <v>3152</v>
      </c>
      <c r="C57" s="18">
        <v>5</v>
      </c>
      <c r="D57" s="18">
        <v>3</v>
      </c>
      <c r="E57" s="18">
        <v>26</v>
      </c>
      <c r="F57" s="18">
        <v>34</v>
      </c>
      <c r="G57" s="18">
        <v>174</v>
      </c>
      <c r="H57" s="18">
        <v>718</v>
      </c>
      <c r="I57" s="18">
        <v>2090</v>
      </c>
      <c r="J57" s="18">
        <v>107</v>
      </c>
    </row>
    <row r="58" spans="1:10" ht="15.75">
      <c r="A58" s="7" t="s">
        <v>125</v>
      </c>
      <c r="B58" s="18">
        <v>5676</v>
      </c>
      <c r="C58" s="18">
        <v>1</v>
      </c>
      <c r="D58" s="18">
        <v>6</v>
      </c>
      <c r="E58" s="18">
        <v>20</v>
      </c>
      <c r="F58" s="18">
        <v>259</v>
      </c>
      <c r="G58" s="18">
        <v>216</v>
      </c>
      <c r="H58" s="18">
        <v>1343</v>
      </c>
      <c r="I58" s="18">
        <v>3542</v>
      </c>
      <c r="J58" s="18">
        <v>290</v>
      </c>
    </row>
    <row r="59" spans="1:10" ht="15.75">
      <c r="A59" s="7" t="s">
        <v>126</v>
      </c>
      <c r="B59" s="18">
        <v>526</v>
      </c>
      <c r="C59" s="14">
        <v>0</v>
      </c>
      <c r="D59" s="18">
        <v>3</v>
      </c>
      <c r="E59" s="18">
        <v>4</v>
      </c>
      <c r="F59" s="18">
        <v>4</v>
      </c>
      <c r="G59" s="18">
        <v>28</v>
      </c>
      <c r="H59" s="18">
        <v>164</v>
      </c>
      <c r="I59" s="18">
        <v>309</v>
      </c>
      <c r="J59" s="18">
        <v>14</v>
      </c>
    </row>
    <row r="60" spans="1:10" ht="15.75">
      <c r="A60" s="7" t="s">
        <v>127</v>
      </c>
      <c r="B60" s="18">
        <v>318</v>
      </c>
      <c r="C60" s="18">
        <v>2</v>
      </c>
      <c r="D60" s="14">
        <v>0</v>
      </c>
      <c r="E60" s="18">
        <v>5</v>
      </c>
      <c r="F60" s="18">
        <v>2</v>
      </c>
      <c r="G60" s="18">
        <v>9</v>
      </c>
      <c r="H60" s="18">
        <v>89</v>
      </c>
      <c r="I60" s="18">
        <v>200</v>
      </c>
      <c r="J60" s="18">
        <v>13</v>
      </c>
    </row>
    <row r="61" spans="1:10" ht="15.75">
      <c r="A61" s="7" t="s">
        <v>128</v>
      </c>
      <c r="B61" s="18">
        <v>749</v>
      </c>
      <c r="C61" s="18">
        <v>1</v>
      </c>
      <c r="D61" s="14">
        <v>0</v>
      </c>
      <c r="E61" s="18">
        <v>7</v>
      </c>
      <c r="F61" s="18">
        <v>5</v>
      </c>
      <c r="G61" s="18">
        <v>41</v>
      </c>
      <c r="H61" s="18">
        <v>120</v>
      </c>
      <c r="I61" s="18">
        <v>558</v>
      </c>
      <c r="J61" s="18">
        <v>18</v>
      </c>
    </row>
    <row r="62" spans="1:10" ht="15.75">
      <c r="A62" s="7" t="s">
        <v>129</v>
      </c>
      <c r="B62" s="18">
        <v>2937</v>
      </c>
      <c r="C62" s="18">
        <v>3</v>
      </c>
      <c r="D62" s="14">
        <v>0</v>
      </c>
      <c r="E62" s="18">
        <v>20</v>
      </c>
      <c r="F62" s="18">
        <v>15</v>
      </c>
      <c r="G62" s="18">
        <v>181</v>
      </c>
      <c r="H62" s="18">
        <v>505</v>
      </c>
      <c r="I62" s="18">
        <v>2140</v>
      </c>
      <c r="J62" s="18">
        <v>76</v>
      </c>
    </row>
    <row r="63" spans="1:10" ht="15.75">
      <c r="A63" s="7" t="s">
        <v>130</v>
      </c>
      <c r="B63" s="18">
        <v>44265</v>
      </c>
      <c r="C63" s="18">
        <v>2</v>
      </c>
      <c r="D63" s="18">
        <v>35</v>
      </c>
      <c r="E63" s="18">
        <v>50</v>
      </c>
      <c r="F63" s="18">
        <v>991</v>
      </c>
      <c r="G63" s="18">
        <v>1437</v>
      </c>
      <c r="H63" s="18">
        <v>7710</v>
      </c>
      <c r="I63" s="18">
        <v>30604</v>
      </c>
      <c r="J63" s="18">
        <v>3438</v>
      </c>
    </row>
    <row r="64" spans="1:10" ht="15.75">
      <c r="A64" s="7" t="s">
        <v>131</v>
      </c>
      <c r="B64" s="18">
        <v>2887</v>
      </c>
      <c r="C64" s="18">
        <v>7</v>
      </c>
      <c r="D64" s="18">
        <v>2</v>
      </c>
      <c r="E64" s="18">
        <v>23</v>
      </c>
      <c r="F64" s="18">
        <v>45</v>
      </c>
      <c r="G64" s="18">
        <v>360</v>
      </c>
      <c r="H64" s="18">
        <v>975</v>
      </c>
      <c r="I64" s="18">
        <v>1403</v>
      </c>
      <c r="J64" s="18">
        <v>79</v>
      </c>
    </row>
    <row r="65" spans="1:10" ht="15.75">
      <c r="A65" s="7" t="s">
        <v>132</v>
      </c>
      <c r="B65" s="18">
        <v>627</v>
      </c>
      <c r="C65" s="14">
        <v>0</v>
      </c>
      <c r="D65" s="18">
        <v>4</v>
      </c>
      <c r="E65" s="18">
        <v>7</v>
      </c>
      <c r="F65" s="18">
        <v>2</v>
      </c>
      <c r="G65" s="18">
        <v>34</v>
      </c>
      <c r="H65" s="18">
        <v>160</v>
      </c>
      <c r="I65" s="18">
        <v>393</v>
      </c>
      <c r="J65" s="18">
        <v>27</v>
      </c>
    </row>
    <row r="66" spans="1:10" ht="15.75">
      <c r="A66" s="7" t="s">
        <v>133</v>
      </c>
      <c r="B66" s="18">
        <v>3286</v>
      </c>
      <c r="C66" s="18">
        <v>1</v>
      </c>
      <c r="D66" s="18">
        <v>1</v>
      </c>
      <c r="E66" s="18">
        <v>20</v>
      </c>
      <c r="F66" s="18">
        <v>54</v>
      </c>
      <c r="G66" s="18">
        <v>73</v>
      </c>
      <c r="H66" s="18">
        <v>632</v>
      </c>
      <c r="I66" s="18">
        <v>2454</v>
      </c>
      <c r="J66" s="18">
        <v>52</v>
      </c>
    </row>
    <row r="67" spans="1:10" ht="15.75">
      <c r="A67" s="7" t="s">
        <v>134</v>
      </c>
      <c r="B67" s="18">
        <v>4880</v>
      </c>
      <c r="C67" s="18">
        <v>1</v>
      </c>
      <c r="D67" s="18">
        <v>3</v>
      </c>
      <c r="E67" s="18">
        <v>23</v>
      </c>
      <c r="F67" s="18">
        <v>77</v>
      </c>
      <c r="G67" s="18">
        <v>526</v>
      </c>
      <c r="H67" s="18">
        <v>965</v>
      </c>
      <c r="I67" s="18">
        <v>3085</v>
      </c>
      <c r="J67" s="18">
        <v>201</v>
      </c>
    </row>
    <row r="68" spans="1:10" ht="15.75">
      <c r="A68" s="7" t="s">
        <v>135</v>
      </c>
      <c r="B68" s="18">
        <v>2029</v>
      </c>
      <c r="C68" s="18">
        <v>4</v>
      </c>
      <c r="D68" s="14">
        <v>0</v>
      </c>
      <c r="E68" s="18">
        <v>11</v>
      </c>
      <c r="F68" s="18">
        <v>9</v>
      </c>
      <c r="G68" s="18">
        <v>113</v>
      </c>
      <c r="H68" s="18">
        <v>349</v>
      </c>
      <c r="I68" s="18">
        <v>1508</v>
      </c>
      <c r="J68" s="18">
        <v>39</v>
      </c>
    </row>
    <row r="69" spans="1:10" ht="15.75">
      <c r="A69" s="7" t="s">
        <v>136</v>
      </c>
      <c r="B69" s="18">
        <v>1298</v>
      </c>
      <c r="C69" s="18">
        <v>5</v>
      </c>
      <c r="D69" s="14">
        <v>0</v>
      </c>
      <c r="E69" s="18">
        <v>10</v>
      </c>
      <c r="F69" s="18">
        <v>2</v>
      </c>
      <c r="G69" s="18">
        <v>182</v>
      </c>
      <c r="H69" s="18">
        <v>272</v>
      </c>
      <c r="I69" s="18">
        <v>809</v>
      </c>
      <c r="J69" s="18">
        <v>23</v>
      </c>
    </row>
    <row r="70" spans="1:10" ht="15.75">
      <c r="A70" s="7" t="s">
        <v>137</v>
      </c>
      <c r="B70" s="18">
        <v>2143</v>
      </c>
      <c r="C70" s="14">
        <v>0</v>
      </c>
      <c r="D70" s="18">
        <v>2</v>
      </c>
      <c r="E70" s="18">
        <v>25</v>
      </c>
      <c r="F70" s="18">
        <v>16</v>
      </c>
      <c r="G70" s="18">
        <v>93</v>
      </c>
      <c r="H70" s="18">
        <v>460</v>
      </c>
      <c r="I70" s="18">
        <v>1470</v>
      </c>
      <c r="J70" s="18">
        <v>77</v>
      </c>
    </row>
    <row r="71" spans="1:10" ht="15.75">
      <c r="A71" s="7" t="s">
        <v>138</v>
      </c>
      <c r="B71" s="18">
        <v>28601</v>
      </c>
      <c r="C71" s="18">
        <v>9</v>
      </c>
      <c r="D71" s="18">
        <v>31</v>
      </c>
      <c r="E71" s="18">
        <v>107</v>
      </c>
      <c r="F71" s="18">
        <v>1433</v>
      </c>
      <c r="G71" s="18">
        <v>1575</v>
      </c>
      <c r="H71" s="18">
        <v>4370</v>
      </c>
      <c r="I71" s="18">
        <v>16955</v>
      </c>
      <c r="J71" s="18">
        <v>4130</v>
      </c>
    </row>
    <row r="72" spans="1:10" ht="15.75">
      <c r="A72" s="7" t="s">
        <v>139</v>
      </c>
      <c r="B72" s="18">
        <v>1051</v>
      </c>
      <c r="C72" s="18">
        <v>5</v>
      </c>
      <c r="D72" s="18">
        <v>1</v>
      </c>
      <c r="E72" s="18">
        <v>5</v>
      </c>
      <c r="F72" s="18">
        <v>10</v>
      </c>
      <c r="G72" s="18">
        <v>98</v>
      </c>
      <c r="H72" s="18">
        <v>341</v>
      </c>
      <c r="I72" s="18">
        <v>567</v>
      </c>
      <c r="J72" s="18">
        <v>29</v>
      </c>
    </row>
    <row r="73" spans="1:10" ht="15.75">
      <c r="A73" s="7" t="s">
        <v>140</v>
      </c>
      <c r="B73" s="18">
        <v>487</v>
      </c>
      <c r="C73" s="14">
        <v>0</v>
      </c>
      <c r="D73" s="14">
        <v>0</v>
      </c>
      <c r="E73" s="18">
        <v>4</v>
      </c>
      <c r="F73" s="18">
        <v>1</v>
      </c>
      <c r="G73" s="18">
        <v>30</v>
      </c>
      <c r="H73" s="18">
        <v>85</v>
      </c>
      <c r="I73" s="18">
        <v>362</v>
      </c>
      <c r="J73" s="18">
        <v>5</v>
      </c>
    </row>
    <row r="74" spans="1:10" ht="15.75">
      <c r="A74" s="45" t="s">
        <v>176</v>
      </c>
      <c r="B74" s="45"/>
      <c r="C74" s="28"/>
      <c r="D74" s="28"/>
      <c r="E74" s="38"/>
      <c r="F74" s="38"/>
      <c r="G74" s="38"/>
      <c r="H74" s="38"/>
      <c r="I74" s="28"/>
      <c r="J74" s="28"/>
    </row>
    <row r="75" spans="1:10" ht="15.75">
      <c r="A75" s="39" t="s">
        <v>171</v>
      </c>
      <c r="B75" s="7"/>
      <c r="C75" s="5"/>
      <c r="D75" s="5"/>
      <c r="E75" s="5"/>
      <c r="F75" s="5"/>
      <c r="G75" s="5"/>
      <c r="H75" s="5"/>
      <c r="I75" s="5"/>
      <c r="J75" s="5"/>
    </row>
    <row r="76" spans="1:10" ht="15.75">
      <c r="A76" s="39" t="s">
        <v>185</v>
      </c>
      <c r="B76" s="7"/>
      <c r="C76" s="5"/>
      <c r="D76" s="5"/>
      <c r="E76" s="5"/>
      <c r="F76" s="5"/>
      <c r="G76" s="5"/>
      <c r="H76" s="5"/>
      <c r="I76" s="5"/>
      <c r="J76" s="5"/>
    </row>
  </sheetData>
  <sheetProtection/>
  <mergeCells count="1">
    <mergeCell ref="C4:J4"/>
  </mergeCells>
  <printOptions/>
  <pageMargins left="0.7" right="0.7" top="0.75" bottom="0.75" header="0.3" footer="0.3"/>
  <pageSetup fitToHeight="2" fitToWidth="1" horizontalDpi="600" verticalDpi="600" orientation="landscape" scale="84" r:id="rId1"/>
</worksheet>
</file>

<file path=xl/worksheets/sheet22.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A1" sqref="A1"/>
    </sheetView>
  </sheetViews>
  <sheetFormatPr defaultColWidth="8.88671875" defaultRowHeight="15.75"/>
  <cols>
    <col min="1" max="1" width="20.77734375" style="0" customWidth="1"/>
    <col min="2" max="16" width="11.77734375" style="0" customWidth="1"/>
  </cols>
  <sheetData>
    <row r="1" spans="1:11" ht="20.25">
      <c r="A1" s="44" t="s">
        <v>163</v>
      </c>
      <c r="B1" s="39"/>
      <c r="C1" s="39"/>
      <c r="D1" s="39"/>
      <c r="E1" s="39"/>
      <c r="F1" s="39"/>
      <c r="G1" s="39"/>
      <c r="H1" s="39"/>
      <c r="I1" s="39"/>
      <c r="J1" s="39"/>
      <c r="K1" s="7"/>
    </row>
    <row r="2" spans="1:11" ht="20.25">
      <c r="A2" s="44" t="s">
        <v>186</v>
      </c>
      <c r="B2" s="39"/>
      <c r="C2" s="7"/>
      <c r="D2" s="39"/>
      <c r="E2" s="39"/>
      <c r="F2" s="39"/>
      <c r="G2" s="39"/>
      <c r="H2" s="39"/>
      <c r="I2" s="39"/>
      <c r="J2" s="39"/>
      <c r="K2" s="7"/>
    </row>
    <row r="3" spans="1:11" ht="15.75">
      <c r="A3" s="7"/>
      <c r="B3" s="7"/>
      <c r="C3" s="7"/>
      <c r="D3" s="7"/>
      <c r="E3" s="7"/>
      <c r="F3" s="7"/>
      <c r="G3" s="7"/>
      <c r="H3" s="7"/>
      <c r="I3" s="7"/>
      <c r="J3" s="7"/>
      <c r="K3" s="7"/>
    </row>
    <row r="4" spans="1:11" ht="15.75">
      <c r="A4" s="40"/>
      <c r="B4" s="40"/>
      <c r="C4" s="67" t="s">
        <v>2</v>
      </c>
      <c r="D4" s="67"/>
      <c r="E4" s="67"/>
      <c r="F4" s="67"/>
      <c r="G4" s="67"/>
      <c r="H4" s="67"/>
      <c r="I4" s="67"/>
      <c r="J4" s="67"/>
      <c r="K4" s="7"/>
    </row>
    <row r="5" spans="1:11" ht="31.5">
      <c r="A5" s="15" t="s">
        <v>0</v>
      </c>
      <c r="B5" s="33" t="s">
        <v>148</v>
      </c>
      <c r="C5" s="33" t="s">
        <v>149</v>
      </c>
      <c r="D5" s="16" t="s">
        <v>6</v>
      </c>
      <c r="E5" s="16" t="s">
        <v>7</v>
      </c>
      <c r="F5" s="16" t="s">
        <v>8</v>
      </c>
      <c r="G5" s="33" t="s">
        <v>150</v>
      </c>
      <c r="H5" s="16" t="s">
        <v>11</v>
      </c>
      <c r="I5" s="16" t="s">
        <v>12</v>
      </c>
      <c r="J5" s="33" t="s">
        <v>151</v>
      </c>
      <c r="K5" s="7"/>
    </row>
    <row r="6" spans="1:11" ht="15.75">
      <c r="A6" s="7"/>
      <c r="B6" s="7"/>
      <c r="C6" s="7"/>
      <c r="D6" s="7"/>
      <c r="E6" s="7"/>
      <c r="F6" s="7"/>
      <c r="G6" s="41"/>
      <c r="H6" s="7"/>
      <c r="I6" s="7"/>
      <c r="J6" s="7"/>
      <c r="K6" s="7"/>
    </row>
    <row r="7" spans="1:11" ht="15.75">
      <c r="A7" s="39" t="s">
        <v>1</v>
      </c>
      <c r="B7" s="14">
        <v>751123</v>
      </c>
      <c r="C7" s="14">
        <v>177</v>
      </c>
      <c r="D7" s="14">
        <v>1330</v>
      </c>
      <c r="E7" s="14">
        <v>4159</v>
      </c>
      <c r="F7" s="14">
        <v>61852</v>
      </c>
      <c r="G7" s="14">
        <v>64586</v>
      </c>
      <c r="H7" s="14">
        <v>129960</v>
      </c>
      <c r="I7" s="14">
        <v>399455</v>
      </c>
      <c r="J7" s="14">
        <v>89781</v>
      </c>
      <c r="K7" s="5"/>
    </row>
    <row r="8" spans="1:11" ht="15.75">
      <c r="A8" s="7"/>
      <c r="B8" s="5"/>
      <c r="C8" s="5"/>
      <c r="D8" s="5"/>
      <c r="E8" s="5"/>
      <c r="F8" s="5"/>
      <c r="G8" s="5"/>
      <c r="H8" s="5"/>
      <c r="I8" s="5"/>
      <c r="J8" s="5"/>
      <c r="K8" s="5"/>
    </row>
    <row r="9" spans="1:11" ht="15.75">
      <c r="A9" s="39" t="s">
        <v>77</v>
      </c>
      <c r="B9" s="14">
        <v>383603</v>
      </c>
      <c r="C9" s="14">
        <v>2</v>
      </c>
      <c r="D9" s="14">
        <v>983</v>
      </c>
      <c r="E9" s="14">
        <v>2331</v>
      </c>
      <c r="F9" s="14">
        <v>49693</v>
      </c>
      <c r="G9" s="14">
        <v>45721</v>
      </c>
      <c r="H9" s="14">
        <v>61398</v>
      </c>
      <c r="I9" s="14">
        <v>163096</v>
      </c>
      <c r="J9" s="14">
        <v>60381</v>
      </c>
      <c r="K9" s="5"/>
    </row>
    <row r="10" spans="1:11" ht="15.75">
      <c r="A10" s="42" t="s">
        <v>78</v>
      </c>
      <c r="B10" s="5">
        <v>63772</v>
      </c>
      <c r="C10" s="5">
        <v>1</v>
      </c>
      <c r="D10" s="5">
        <v>248</v>
      </c>
      <c r="E10" s="5">
        <v>530</v>
      </c>
      <c r="F10" s="5">
        <v>10023</v>
      </c>
      <c r="G10" s="5">
        <v>9814</v>
      </c>
      <c r="H10" s="5">
        <v>11374</v>
      </c>
      <c r="I10" s="5">
        <v>22006</v>
      </c>
      <c r="J10" s="5">
        <v>9777</v>
      </c>
      <c r="K10" s="5"/>
    </row>
    <row r="11" spans="1:11" ht="15.75">
      <c r="A11" s="42" t="s">
        <v>79</v>
      </c>
      <c r="B11" s="5">
        <v>106659</v>
      </c>
      <c r="C11" s="14">
        <v>0</v>
      </c>
      <c r="D11" s="5">
        <v>340</v>
      </c>
      <c r="E11" s="5">
        <v>842</v>
      </c>
      <c r="F11" s="5">
        <v>17061</v>
      </c>
      <c r="G11" s="5">
        <v>16555</v>
      </c>
      <c r="H11" s="5">
        <v>18796</v>
      </c>
      <c r="I11" s="5">
        <v>36240</v>
      </c>
      <c r="J11" s="5">
        <v>16825</v>
      </c>
      <c r="K11" s="5"/>
    </row>
    <row r="12" spans="1:11" ht="15.75">
      <c r="A12" s="42" t="s">
        <v>80</v>
      </c>
      <c r="B12" s="5">
        <v>107398</v>
      </c>
      <c r="C12" s="14">
        <v>0</v>
      </c>
      <c r="D12" s="5">
        <v>203</v>
      </c>
      <c r="E12" s="5">
        <v>462</v>
      </c>
      <c r="F12" s="5">
        <v>11304</v>
      </c>
      <c r="G12" s="5">
        <v>10037</v>
      </c>
      <c r="H12" s="5">
        <v>13469</v>
      </c>
      <c r="I12" s="5">
        <v>63285</v>
      </c>
      <c r="J12" s="5">
        <v>8638</v>
      </c>
      <c r="K12" s="5"/>
    </row>
    <row r="13" spans="1:11" ht="15.75">
      <c r="A13" s="42" t="s">
        <v>81</v>
      </c>
      <c r="B13" s="5">
        <v>93823</v>
      </c>
      <c r="C13" s="5">
        <v>1</v>
      </c>
      <c r="D13" s="5">
        <v>164</v>
      </c>
      <c r="E13" s="5">
        <v>452</v>
      </c>
      <c r="F13" s="5">
        <v>10378</v>
      </c>
      <c r="G13" s="5">
        <v>7792</v>
      </c>
      <c r="H13" s="5">
        <v>15887</v>
      </c>
      <c r="I13" s="5">
        <v>36766</v>
      </c>
      <c r="J13" s="5">
        <v>22384</v>
      </c>
      <c r="K13" s="5"/>
    </row>
    <row r="14" spans="1:11" ht="15.75">
      <c r="A14" s="42" t="s">
        <v>82</v>
      </c>
      <c r="B14" s="5">
        <v>11951</v>
      </c>
      <c r="C14" s="5" t="s">
        <v>187</v>
      </c>
      <c r="D14" s="5">
        <v>28</v>
      </c>
      <c r="E14" s="5">
        <v>45</v>
      </c>
      <c r="F14" s="5">
        <v>927</v>
      </c>
      <c r="G14" s="5">
        <v>1523</v>
      </c>
      <c r="H14" s="5">
        <v>1872</v>
      </c>
      <c r="I14" s="5">
        <v>4799</v>
      </c>
      <c r="J14" s="5">
        <v>2757</v>
      </c>
      <c r="K14" s="5"/>
    </row>
    <row r="15" spans="1:11" ht="15.75">
      <c r="A15" s="7"/>
      <c r="B15" s="5"/>
      <c r="C15" s="5"/>
      <c r="D15" s="5"/>
      <c r="E15" s="5"/>
      <c r="F15" s="5"/>
      <c r="G15" s="5"/>
      <c r="H15" s="5"/>
      <c r="I15" s="5"/>
      <c r="J15" s="5"/>
      <c r="K15" s="5"/>
    </row>
    <row r="16" spans="1:11" ht="15.75">
      <c r="A16" s="39" t="s">
        <v>83</v>
      </c>
      <c r="B16" s="14">
        <v>367520</v>
      </c>
      <c r="C16" s="14">
        <v>175</v>
      </c>
      <c r="D16" s="14">
        <v>347</v>
      </c>
      <c r="E16" s="14">
        <v>1828</v>
      </c>
      <c r="F16" s="14">
        <v>12159</v>
      </c>
      <c r="G16" s="14">
        <v>18865</v>
      </c>
      <c r="H16" s="14">
        <v>68562</v>
      </c>
      <c r="I16" s="14">
        <v>236359</v>
      </c>
      <c r="J16" s="14">
        <v>29400</v>
      </c>
      <c r="K16" s="5"/>
    </row>
    <row r="17" spans="1:11" ht="15.75">
      <c r="A17" s="7" t="s">
        <v>84</v>
      </c>
      <c r="B17" s="5">
        <v>13676</v>
      </c>
      <c r="C17" s="5">
        <v>3</v>
      </c>
      <c r="D17" s="5">
        <v>11</v>
      </c>
      <c r="E17" s="5">
        <v>64</v>
      </c>
      <c r="F17" s="5">
        <v>557</v>
      </c>
      <c r="G17" s="5">
        <v>776</v>
      </c>
      <c r="H17" s="5">
        <v>2911</v>
      </c>
      <c r="I17" s="5">
        <v>8645</v>
      </c>
      <c r="J17" s="5">
        <v>712</v>
      </c>
      <c r="K17" s="5"/>
    </row>
    <row r="18" spans="1:11" ht="15.75">
      <c r="A18" s="7" t="s">
        <v>85</v>
      </c>
      <c r="B18" s="5">
        <v>1096</v>
      </c>
      <c r="C18" s="5">
        <v>5</v>
      </c>
      <c r="D18" s="14">
        <v>0</v>
      </c>
      <c r="E18" s="5">
        <v>14</v>
      </c>
      <c r="F18" s="14">
        <v>0</v>
      </c>
      <c r="G18" s="5">
        <v>79</v>
      </c>
      <c r="H18" s="5">
        <v>330</v>
      </c>
      <c r="I18" s="5">
        <v>653</v>
      </c>
      <c r="J18" s="5">
        <v>20</v>
      </c>
      <c r="K18" s="5"/>
    </row>
    <row r="19" spans="1:11" ht="15.75">
      <c r="A19" s="7" t="s">
        <v>86</v>
      </c>
      <c r="B19" s="5">
        <v>7483</v>
      </c>
      <c r="C19" s="5">
        <v>1</v>
      </c>
      <c r="D19" s="5">
        <v>6</v>
      </c>
      <c r="E19" s="5">
        <v>43</v>
      </c>
      <c r="F19" s="5">
        <v>118</v>
      </c>
      <c r="G19" s="5">
        <v>257</v>
      </c>
      <c r="H19" s="5">
        <v>1226</v>
      </c>
      <c r="I19" s="5">
        <v>5626</v>
      </c>
      <c r="J19" s="5">
        <v>207</v>
      </c>
      <c r="K19" s="5"/>
    </row>
    <row r="20" spans="1:11" ht="15.75">
      <c r="A20" s="7" t="s">
        <v>87</v>
      </c>
      <c r="B20" s="5">
        <v>2381</v>
      </c>
      <c r="C20" s="5">
        <v>2</v>
      </c>
      <c r="D20" s="5">
        <v>1</v>
      </c>
      <c r="E20" s="5">
        <v>24</v>
      </c>
      <c r="F20" s="5">
        <v>24</v>
      </c>
      <c r="G20" s="5">
        <v>202</v>
      </c>
      <c r="H20" s="5">
        <v>530</v>
      </c>
      <c r="I20" s="5">
        <v>1537</v>
      </c>
      <c r="J20" s="5">
        <v>63</v>
      </c>
      <c r="K20" s="5"/>
    </row>
    <row r="21" spans="1:11" ht="15.75">
      <c r="A21" s="7" t="s">
        <v>88</v>
      </c>
      <c r="B21" s="5">
        <v>2252</v>
      </c>
      <c r="C21" s="5">
        <v>5</v>
      </c>
      <c r="D21" s="5">
        <v>2</v>
      </c>
      <c r="E21" s="5">
        <v>17</v>
      </c>
      <c r="F21" s="5">
        <v>24</v>
      </c>
      <c r="G21" s="5">
        <v>120</v>
      </c>
      <c r="H21" s="5">
        <v>392</v>
      </c>
      <c r="I21" s="5">
        <v>1656</v>
      </c>
      <c r="J21" s="5">
        <v>41</v>
      </c>
      <c r="K21" s="5"/>
    </row>
    <row r="22" spans="1:11" ht="15.75">
      <c r="A22" s="7" t="s">
        <v>89</v>
      </c>
      <c r="B22" s="5">
        <v>5143</v>
      </c>
      <c r="C22" s="5">
        <v>5</v>
      </c>
      <c r="D22" s="5">
        <v>4</v>
      </c>
      <c r="E22" s="5">
        <v>28</v>
      </c>
      <c r="F22" s="5">
        <v>110</v>
      </c>
      <c r="G22" s="5">
        <v>198</v>
      </c>
      <c r="H22" s="5">
        <v>1095</v>
      </c>
      <c r="I22" s="5">
        <v>3540</v>
      </c>
      <c r="J22" s="5">
        <v>168</v>
      </c>
      <c r="K22" s="5"/>
    </row>
    <row r="23" spans="1:11" ht="15.75">
      <c r="A23" s="7" t="s">
        <v>90</v>
      </c>
      <c r="B23" s="5">
        <v>3610</v>
      </c>
      <c r="C23" s="5" t="s">
        <v>187</v>
      </c>
      <c r="D23" s="5">
        <v>1</v>
      </c>
      <c r="E23" s="5">
        <v>25</v>
      </c>
      <c r="F23" s="5">
        <v>43</v>
      </c>
      <c r="G23" s="5">
        <v>204</v>
      </c>
      <c r="H23" s="5">
        <v>525</v>
      </c>
      <c r="I23" s="5">
        <v>2760</v>
      </c>
      <c r="J23" s="5">
        <v>52</v>
      </c>
      <c r="K23" s="5"/>
    </row>
    <row r="24" spans="1:11" ht="15.75">
      <c r="A24" s="7" t="s">
        <v>91</v>
      </c>
      <c r="B24" s="5">
        <v>1418</v>
      </c>
      <c r="C24" s="5">
        <v>3</v>
      </c>
      <c r="D24" s="5">
        <v>2</v>
      </c>
      <c r="E24" s="5">
        <v>2</v>
      </c>
      <c r="F24" s="5">
        <v>3</v>
      </c>
      <c r="G24" s="5">
        <v>154</v>
      </c>
      <c r="H24" s="5">
        <v>346</v>
      </c>
      <c r="I24" s="5">
        <v>883</v>
      </c>
      <c r="J24" s="5">
        <v>28</v>
      </c>
      <c r="K24" s="5"/>
    </row>
    <row r="25" spans="1:11" ht="15.75">
      <c r="A25" s="7" t="s">
        <v>92</v>
      </c>
      <c r="B25" s="5">
        <v>1985</v>
      </c>
      <c r="C25" s="5">
        <v>6</v>
      </c>
      <c r="D25" s="5">
        <v>1</v>
      </c>
      <c r="E25" s="5">
        <v>7</v>
      </c>
      <c r="F25" s="5">
        <v>2</v>
      </c>
      <c r="G25" s="5">
        <v>347</v>
      </c>
      <c r="H25" s="5">
        <v>429</v>
      </c>
      <c r="I25" s="5">
        <v>1167</v>
      </c>
      <c r="J25" s="5">
        <v>32</v>
      </c>
      <c r="K25" s="5"/>
    </row>
    <row r="26" spans="1:11" ht="15.75">
      <c r="A26" s="7" t="s">
        <v>93</v>
      </c>
      <c r="B26" s="5">
        <v>1711</v>
      </c>
      <c r="C26" s="5">
        <v>4</v>
      </c>
      <c r="D26" s="14">
        <v>0</v>
      </c>
      <c r="E26" s="5">
        <v>13</v>
      </c>
      <c r="F26" s="5">
        <v>26</v>
      </c>
      <c r="G26" s="5">
        <v>192</v>
      </c>
      <c r="H26" s="5">
        <v>350</v>
      </c>
      <c r="I26" s="5">
        <v>1084</v>
      </c>
      <c r="J26" s="5">
        <v>46</v>
      </c>
      <c r="K26" s="5"/>
    </row>
    <row r="27" spans="1:11" ht="15.75">
      <c r="A27" s="7" t="s">
        <v>94</v>
      </c>
      <c r="B27" s="5">
        <v>2242</v>
      </c>
      <c r="C27" s="5">
        <v>1</v>
      </c>
      <c r="D27" s="5">
        <v>1</v>
      </c>
      <c r="E27" s="5">
        <v>16</v>
      </c>
      <c r="F27" s="5">
        <v>13</v>
      </c>
      <c r="G27" s="5">
        <v>98</v>
      </c>
      <c r="H27" s="5">
        <v>323</v>
      </c>
      <c r="I27" s="5">
        <v>1705</v>
      </c>
      <c r="J27" s="5">
        <v>86</v>
      </c>
      <c r="K27" s="5"/>
    </row>
    <row r="28" spans="1:11" ht="15.75">
      <c r="A28" s="7" t="s">
        <v>95</v>
      </c>
      <c r="B28" s="5">
        <v>1121</v>
      </c>
      <c r="C28" s="5">
        <v>2</v>
      </c>
      <c r="D28" s="14">
        <v>0</v>
      </c>
      <c r="E28" s="5">
        <v>9</v>
      </c>
      <c r="F28" s="5">
        <v>3</v>
      </c>
      <c r="G28" s="5">
        <v>75</v>
      </c>
      <c r="H28" s="5">
        <v>294</v>
      </c>
      <c r="I28" s="5">
        <v>721</v>
      </c>
      <c r="J28" s="5">
        <v>19</v>
      </c>
      <c r="K28" s="5"/>
    </row>
    <row r="29" spans="1:11" ht="15.75">
      <c r="A29" s="7" t="s">
        <v>96</v>
      </c>
      <c r="B29" s="5">
        <v>7635</v>
      </c>
      <c r="C29" s="5">
        <v>5</v>
      </c>
      <c r="D29" s="5">
        <v>11</v>
      </c>
      <c r="E29" s="5">
        <v>45</v>
      </c>
      <c r="F29" s="5">
        <v>242</v>
      </c>
      <c r="G29" s="5">
        <v>637</v>
      </c>
      <c r="H29" s="5">
        <v>1356</v>
      </c>
      <c r="I29" s="5">
        <v>5009</v>
      </c>
      <c r="J29" s="5">
        <v>335</v>
      </c>
      <c r="K29" s="5"/>
    </row>
    <row r="30" spans="1:11" ht="17.25">
      <c r="A30" s="7" t="s">
        <v>178</v>
      </c>
      <c r="B30" s="5">
        <v>46220</v>
      </c>
      <c r="C30" s="5">
        <v>10</v>
      </c>
      <c r="D30" s="5">
        <v>61</v>
      </c>
      <c r="E30" s="5">
        <v>360</v>
      </c>
      <c r="F30" s="5">
        <v>2952</v>
      </c>
      <c r="G30" s="5">
        <v>2173</v>
      </c>
      <c r="H30" s="5">
        <v>9320</v>
      </c>
      <c r="I30" s="5">
        <v>25332</v>
      </c>
      <c r="J30" s="5">
        <v>6022</v>
      </c>
      <c r="K30" s="5"/>
    </row>
    <row r="31" spans="1:11" ht="15.75">
      <c r="A31" s="7" t="s">
        <v>98</v>
      </c>
      <c r="B31" s="5">
        <v>728</v>
      </c>
      <c r="C31" s="5">
        <v>3</v>
      </c>
      <c r="D31" s="5">
        <v>1</v>
      </c>
      <c r="E31" s="5">
        <v>2</v>
      </c>
      <c r="F31" s="5">
        <v>2</v>
      </c>
      <c r="G31" s="5">
        <v>70</v>
      </c>
      <c r="H31" s="5">
        <v>218</v>
      </c>
      <c r="I31" s="5">
        <v>416</v>
      </c>
      <c r="J31" s="5">
        <v>19</v>
      </c>
      <c r="K31" s="5"/>
    </row>
    <row r="32" spans="1:11" ht="15.75">
      <c r="A32" s="7" t="s">
        <v>99</v>
      </c>
      <c r="B32" s="5">
        <v>1157</v>
      </c>
      <c r="C32" s="5">
        <v>2</v>
      </c>
      <c r="D32" s="5">
        <v>4</v>
      </c>
      <c r="E32" s="5">
        <v>13</v>
      </c>
      <c r="F32" s="5">
        <v>5</v>
      </c>
      <c r="G32" s="5">
        <v>157</v>
      </c>
      <c r="H32" s="5">
        <v>296</v>
      </c>
      <c r="I32" s="5">
        <v>655</v>
      </c>
      <c r="J32" s="5">
        <v>27</v>
      </c>
      <c r="K32" s="5"/>
    </row>
    <row r="33" spans="1:11" ht="15.75">
      <c r="A33" s="7" t="s">
        <v>100</v>
      </c>
      <c r="B33" s="5">
        <v>2145</v>
      </c>
      <c r="C33" s="14">
        <v>0</v>
      </c>
      <c r="D33" s="5" t="s">
        <v>188</v>
      </c>
      <c r="E33" s="5">
        <v>14</v>
      </c>
      <c r="F33" s="5">
        <v>16</v>
      </c>
      <c r="G33" s="5">
        <v>144</v>
      </c>
      <c r="H33" s="5">
        <v>465</v>
      </c>
      <c r="I33" s="5">
        <v>1438</v>
      </c>
      <c r="J33" s="5">
        <v>68</v>
      </c>
      <c r="K33" s="5"/>
    </row>
    <row r="34" spans="1:11" ht="15.75">
      <c r="A34" s="7" t="s">
        <v>101</v>
      </c>
      <c r="B34" s="5">
        <v>1648</v>
      </c>
      <c r="C34" s="5">
        <v>1</v>
      </c>
      <c r="D34" s="5">
        <v>3</v>
      </c>
      <c r="E34" s="5">
        <v>10</v>
      </c>
      <c r="F34" s="5">
        <v>19</v>
      </c>
      <c r="G34" s="5">
        <v>94</v>
      </c>
      <c r="H34" s="5">
        <v>263</v>
      </c>
      <c r="I34" s="5">
        <v>1217</v>
      </c>
      <c r="J34" s="5">
        <v>42</v>
      </c>
      <c r="K34" s="5"/>
    </row>
    <row r="35" spans="1:11" ht="15.75">
      <c r="A35" s="7" t="s">
        <v>102</v>
      </c>
      <c r="B35" s="5">
        <v>1222</v>
      </c>
      <c r="C35" s="5">
        <v>1</v>
      </c>
      <c r="D35" s="5">
        <v>2</v>
      </c>
      <c r="E35" s="5">
        <v>5</v>
      </c>
      <c r="F35" s="5">
        <v>5</v>
      </c>
      <c r="G35" s="5">
        <v>255</v>
      </c>
      <c r="H35" s="5">
        <v>321</v>
      </c>
      <c r="I35" s="5">
        <v>597</v>
      </c>
      <c r="J35" s="5">
        <v>37</v>
      </c>
      <c r="K35" s="5"/>
    </row>
    <row r="36" spans="1:11" ht="15.75">
      <c r="A36" s="7" t="s">
        <v>103</v>
      </c>
      <c r="B36" s="5">
        <v>111</v>
      </c>
      <c r="C36" s="14">
        <v>0</v>
      </c>
      <c r="D36" s="14">
        <v>0</v>
      </c>
      <c r="E36" s="14">
        <v>0</v>
      </c>
      <c r="F36" s="14">
        <v>0</v>
      </c>
      <c r="G36" s="5">
        <v>8</v>
      </c>
      <c r="H36" s="5">
        <v>44</v>
      </c>
      <c r="I36" s="5">
        <v>54</v>
      </c>
      <c r="J36" s="5">
        <v>5</v>
      </c>
      <c r="K36" s="5"/>
    </row>
    <row r="37" spans="1:11" ht="15.75">
      <c r="A37" s="7" t="s">
        <v>104</v>
      </c>
      <c r="B37" s="5">
        <v>1417</v>
      </c>
      <c r="C37" s="5">
        <v>3</v>
      </c>
      <c r="D37" s="14">
        <v>0</v>
      </c>
      <c r="E37" s="5">
        <v>8</v>
      </c>
      <c r="F37" s="5">
        <v>11</v>
      </c>
      <c r="G37" s="5">
        <v>117</v>
      </c>
      <c r="H37" s="5">
        <v>336</v>
      </c>
      <c r="I37" s="5">
        <v>906</v>
      </c>
      <c r="J37" s="5">
        <v>39</v>
      </c>
      <c r="K37" s="5"/>
    </row>
    <row r="38" spans="1:11" ht="15.75">
      <c r="A38" s="7" t="s">
        <v>105</v>
      </c>
      <c r="B38" s="5">
        <v>2886</v>
      </c>
      <c r="C38" s="5">
        <v>3</v>
      </c>
      <c r="D38" s="14">
        <v>0</v>
      </c>
      <c r="E38" s="5">
        <v>39</v>
      </c>
      <c r="F38" s="5">
        <v>29</v>
      </c>
      <c r="G38" s="5">
        <v>125</v>
      </c>
      <c r="H38" s="5">
        <v>666</v>
      </c>
      <c r="I38" s="5">
        <v>1963</v>
      </c>
      <c r="J38" s="5">
        <v>64</v>
      </c>
      <c r="K38" s="5"/>
    </row>
    <row r="39" spans="1:11" ht="15.75">
      <c r="A39" s="7" t="s">
        <v>106</v>
      </c>
      <c r="B39" s="5">
        <v>419</v>
      </c>
      <c r="C39" s="5">
        <v>2</v>
      </c>
      <c r="D39" s="14">
        <v>0</v>
      </c>
      <c r="E39" s="5">
        <v>3</v>
      </c>
      <c r="F39" s="14">
        <v>0</v>
      </c>
      <c r="G39" s="5">
        <v>31</v>
      </c>
      <c r="H39" s="5">
        <v>169</v>
      </c>
      <c r="I39" s="5">
        <v>208</v>
      </c>
      <c r="J39" s="5">
        <v>8</v>
      </c>
      <c r="K39" s="5"/>
    </row>
    <row r="40" spans="1:11" ht="15.75">
      <c r="A40" s="7" t="s">
        <v>107</v>
      </c>
      <c r="B40" s="5">
        <v>1719</v>
      </c>
      <c r="C40" s="5">
        <v>3</v>
      </c>
      <c r="D40" s="14">
        <v>0</v>
      </c>
      <c r="E40" s="5">
        <v>11</v>
      </c>
      <c r="F40" s="5">
        <v>6</v>
      </c>
      <c r="G40" s="5">
        <v>106</v>
      </c>
      <c r="H40" s="5">
        <v>232</v>
      </c>
      <c r="I40" s="5">
        <v>1313</v>
      </c>
      <c r="J40" s="5">
        <v>51</v>
      </c>
      <c r="K40" s="5"/>
    </row>
    <row r="41" spans="1:11" ht="15.75">
      <c r="A41" s="7" t="s">
        <v>108</v>
      </c>
      <c r="B41" s="5">
        <v>1683</v>
      </c>
      <c r="C41" s="5">
        <v>2</v>
      </c>
      <c r="D41" s="5" t="s">
        <v>188</v>
      </c>
      <c r="E41" s="5">
        <v>8</v>
      </c>
      <c r="F41" s="5">
        <v>15</v>
      </c>
      <c r="G41" s="5">
        <v>76</v>
      </c>
      <c r="H41" s="5">
        <v>387</v>
      </c>
      <c r="I41" s="5">
        <v>1173</v>
      </c>
      <c r="J41" s="5">
        <v>24</v>
      </c>
      <c r="K41" s="5"/>
    </row>
    <row r="42" spans="1:11" ht="15.75">
      <c r="A42" s="7" t="s">
        <v>109</v>
      </c>
      <c r="B42" s="5">
        <v>37812</v>
      </c>
      <c r="C42" s="5">
        <v>3</v>
      </c>
      <c r="D42" s="5">
        <v>52</v>
      </c>
      <c r="E42" s="5">
        <v>170</v>
      </c>
      <c r="F42" s="5">
        <v>1616</v>
      </c>
      <c r="G42" s="5">
        <v>962</v>
      </c>
      <c r="H42" s="5">
        <v>6451</v>
      </c>
      <c r="I42" s="5">
        <v>24824</v>
      </c>
      <c r="J42" s="5">
        <v>3737</v>
      </c>
      <c r="K42" s="5"/>
    </row>
    <row r="43" spans="1:11" ht="15.75">
      <c r="A43" s="7" t="s">
        <v>110</v>
      </c>
      <c r="B43" s="5">
        <v>1420</v>
      </c>
      <c r="C43" s="5">
        <v>1</v>
      </c>
      <c r="D43" s="14">
        <v>0</v>
      </c>
      <c r="E43" s="5">
        <v>13</v>
      </c>
      <c r="F43" s="5">
        <v>11</v>
      </c>
      <c r="G43" s="5">
        <v>89</v>
      </c>
      <c r="H43" s="5">
        <v>304</v>
      </c>
      <c r="I43" s="5">
        <v>958</v>
      </c>
      <c r="J43" s="5">
        <v>45</v>
      </c>
      <c r="K43" s="5"/>
    </row>
    <row r="44" spans="1:11" ht="15.75">
      <c r="A44" s="7" t="s">
        <v>111</v>
      </c>
      <c r="B44" s="5">
        <v>32413</v>
      </c>
      <c r="C44" s="5">
        <v>12</v>
      </c>
      <c r="D44" s="5">
        <v>21</v>
      </c>
      <c r="E44" s="5">
        <v>106</v>
      </c>
      <c r="F44" s="5">
        <v>1323</v>
      </c>
      <c r="G44" s="5">
        <v>1818</v>
      </c>
      <c r="H44" s="5">
        <v>4373</v>
      </c>
      <c r="I44" s="5">
        <v>19821</v>
      </c>
      <c r="J44" s="5">
        <v>4951</v>
      </c>
      <c r="K44" s="5"/>
    </row>
    <row r="45" spans="1:11" ht="15.75">
      <c r="A45" s="7" t="s">
        <v>112</v>
      </c>
      <c r="B45" s="5">
        <v>9123</v>
      </c>
      <c r="C45" s="5">
        <v>1</v>
      </c>
      <c r="D45" s="5">
        <v>3</v>
      </c>
      <c r="E45" s="5">
        <v>53</v>
      </c>
      <c r="F45" s="5">
        <v>289</v>
      </c>
      <c r="G45" s="5">
        <v>533</v>
      </c>
      <c r="H45" s="5">
        <v>2027</v>
      </c>
      <c r="I45" s="5">
        <v>5490</v>
      </c>
      <c r="J45" s="5">
        <v>728</v>
      </c>
      <c r="K45" s="5"/>
    </row>
    <row r="46" spans="1:11" ht="15.75">
      <c r="A46" s="7" t="s">
        <v>113</v>
      </c>
      <c r="B46" s="5">
        <v>7993</v>
      </c>
      <c r="C46" s="5">
        <v>6</v>
      </c>
      <c r="D46" s="5">
        <v>11</v>
      </c>
      <c r="E46" s="5">
        <v>57</v>
      </c>
      <c r="F46" s="5">
        <v>161</v>
      </c>
      <c r="G46" s="5">
        <v>390</v>
      </c>
      <c r="H46" s="5">
        <v>1562</v>
      </c>
      <c r="I46" s="5">
        <v>5446</v>
      </c>
      <c r="J46" s="5">
        <v>366</v>
      </c>
      <c r="K46" s="5"/>
    </row>
    <row r="47" spans="1:11" ht="15.75">
      <c r="A47" s="7" t="s">
        <v>114</v>
      </c>
      <c r="B47" s="5">
        <v>20303</v>
      </c>
      <c r="C47" s="5">
        <v>2</v>
      </c>
      <c r="D47" s="5">
        <v>17</v>
      </c>
      <c r="E47" s="5">
        <v>106</v>
      </c>
      <c r="F47" s="5">
        <v>682</v>
      </c>
      <c r="G47" s="5">
        <v>924</v>
      </c>
      <c r="H47" s="5">
        <v>4440</v>
      </c>
      <c r="I47" s="5">
        <v>13055</v>
      </c>
      <c r="J47" s="5">
        <v>1079</v>
      </c>
      <c r="K47" s="5"/>
    </row>
    <row r="48" spans="1:11" ht="15.75">
      <c r="A48" s="7" t="s">
        <v>115</v>
      </c>
      <c r="B48" s="5">
        <v>2463</v>
      </c>
      <c r="C48" s="5">
        <v>3</v>
      </c>
      <c r="D48" s="14">
        <v>0</v>
      </c>
      <c r="E48" s="5">
        <v>14</v>
      </c>
      <c r="F48" s="5">
        <v>15</v>
      </c>
      <c r="G48" s="5">
        <v>55</v>
      </c>
      <c r="H48" s="5">
        <v>373</v>
      </c>
      <c r="I48" s="5">
        <v>1921</v>
      </c>
      <c r="J48" s="5">
        <v>85</v>
      </c>
      <c r="K48" s="5"/>
    </row>
    <row r="49" spans="1:11" ht="15.75">
      <c r="A49" s="7" t="s">
        <v>116</v>
      </c>
      <c r="B49" s="5">
        <v>9809</v>
      </c>
      <c r="C49" s="5">
        <v>6</v>
      </c>
      <c r="D49" s="5">
        <v>15</v>
      </c>
      <c r="E49" s="5">
        <v>50</v>
      </c>
      <c r="F49" s="5">
        <v>242</v>
      </c>
      <c r="G49" s="5">
        <v>838</v>
      </c>
      <c r="H49" s="5">
        <v>1758</v>
      </c>
      <c r="I49" s="5">
        <v>6423</v>
      </c>
      <c r="J49" s="5">
        <v>483</v>
      </c>
      <c r="K49" s="5"/>
    </row>
    <row r="50" spans="1:11" ht="15.75">
      <c r="A50" s="7" t="s">
        <v>117</v>
      </c>
      <c r="B50" s="5">
        <v>959</v>
      </c>
      <c r="C50" s="14">
        <v>0</v>
      </c>
      <c r="D50" s="14">
        <v>0</v>
      </c>
      <c r="E50" s="5">
        <v>9</v>
      </c>
      <c r="F50" s="5">
        <v>11</v>
      </c>
      <c r="G50" s="5">
        <v>81</v>
      </c>
      <c r="H50" s="5">
        <v>170</v>
      </c>
      <c r="I50" s="5">
        <v>667</v>
      </c>
      <c r="J50" s="5">
        <v>21</v>
      </c>
      <c r="K50" s="5"/>
    </row>
    <row r="51" spans="1:11" ht="15.75">
      <c r="A51" s="7" t="s">
        <v>118</v>
      </c>
      <c r="B51" s="5">
        <v>3392</v>
      </c>
      <c r="C51" s="5">
        <v>3</v>
      </c>
      <c r="D51" s="5">
        <v>1</v>
      </c>
      <c r="E51" s="5">
        <v>20</v>
      </c>
      <c r="F51" s="5">
        <v>26</v>
      </c>
      <c r="G51" s="5">
        <v>146</v>
      </c>
      <c r="H51" s="5">
        <v>785</v>
      </c>
      <c r="I51" s="5">
        <v>2320</v>
      </c>
      <c r="J51" s="5">
        <v>94</v>
      </c>
      <c r="K51" s="5"/>
    </row>
    <row r="52" spans="1:11" ht="15.75">
      <c r="A52" s="7" t="s">
        <v>119</v>
      </c>
      <c r="B52" s="5">
        <v>1415</v>
      </c>
      <c r="C52" s="5">
        <v>1</v>
      </c>
      <c r="D52" s="5">
        <v>2</v>
      </c>
      <c r="E52" s="5">
        <v>13</v>
      </c>
      <c r="F52" s="5">
        <v>8</v>
      </c>
      <c r="G52" s="5">
        <v>78</v>
      </c>
      <c r="H52" s="5">
        <v>307</v>
      </c>
      <c r="I52" s="5">
        <v>978</v>
      </c>
      <c r="J52" s="5">
        <v>29</v>
      </c>
      <c r="K52" s="5"/>
    </row>
    <row r="53" spans="1:11" ht="15.75">
      <c r="A53" s="7" t="s">
        <v>120</v>
      </c>
      <c r="B53" s="5">
        <v>1375</v>
      </c>
      <c r="C53" s="5">
        <v>4</v>
      </c>
      <c r="D53" s="5" t="s">
        <v>188</v>
      </c>
      <c r="E53" s="5">
        <v>5</v>
      </c>
      <c r="F53" s="5">
        <v>9</v>
      </c>
      <c r="G53" s="5">
        <v>56</v>
      </c>
      <c r="H53" s="5">
        <v>318</v>
      </c>
      <c r="I53" s="5">
        <v>898</v>
      </c>
      <c r="J53" s="5">
        <v>89</v>
      </c>
      <c r="K53" s="5"/>
    </row>
    <row r="54" spans="1:11" ht="15.75">
      <c r="A54" s="7" t="s">
        <v>121</v>
      </c>
      <c r="B54" s="5">
        <v>6044</v>
      </c>
      <c r="C54" s="5">
        <v>5</v>
      </c>
      <c r="D54" s="5">
        <v>2</v>
      </c>
      <c r="E54" s="5">
        <v>50</v>
      </c>
      <c r="F54" s="5">
        <v>179</v>
      </c>
      <c r="G54" s="5">
        <v>272</v>
      </c>
      <c r="H54" s="5">
        <v>1434</v>
      </c>
      <c r="I54" s="5">
        <v>3816</v>
      </c>
      <c r="J54" s="5">
        <v>291</v>
      </c>
      <c r="K54" s="5"/>
    </row>
    <row r="55" spans="1:11" ht="15.75">
      <c r="A55" s="7" t="s">
        <v>122</v>
      </c>
      <c r="B55" s="5">
        <v>7797</v>
      </c>
      <c r="C55" s="5">
        <v>1</v>
      </c>
      <c r="D55" s="5">
        <v>6</v>
      </c>
      <c r="E55" s="5">
        <v>22</v>
      </c>
      <c r="F55" s="5">
        <v>197</v>
      </c>
      <c r="G55" s="5">
        <v>433</v>
      </c>
      <c r="H55" s="5">
        <v>1197</v>
      </c>
      <c r="I55" s="5">
        <v>5564</v>
      </c>
      <c r="J55" s="5">
        <v>378</v>
      </c>
      <c r="K55" s="5"/>
    </row>
    <row r="56" spans="1:11" ht="15.75">
      <c r="A56" s="7" t="s">
        <v>123</v>
      </c>
      <c r="B56" s="5">
        <v>3266</v>
      </c>
      <c r="C56" s="5">
        <v>3</v>
      </c>
      <c r="D56" s="14">
        <v>0</v>
      </c>
      <c r="E56" s="5">
        <v>16</v>
      </c>
      <c r="F56" s="5">
        <v>12</v>
      </c>
      <c r="G56" s="5">
        <v>166</v>
      </c>
      <c r="H56" s="5">
        <v>717</v>
      </c>
      <c r="I56" s="5">
        <v>2275</v>
      </c>
      <c r="J56" s="5">
        <v>80</v>
      </c>
      <c r="K56" s="5"/>
    </row>
    <row r="57" spans="1:11" ht="15.75">
      <c r="A57" s="7" t="s">
        <v>124</v>
      </c>
      <c r="B57" s="5">
        <v>4382</v>
      </c>
      <c r="C57" s="5">
        <v>5</v>
      </c>
      <c r="D57" s="5">
        <v>1</v>
      </c>
      <c r="E57" s="5">
        <v>29</v>
      </c>
      <c r="F57" s="5">
        <v>44</v>
      </c>
      <c r="G57" s="5">
        <v>450</v>
      </c>
      <c r="H57" s="5">
        <v>927</v>
      </c>
      <c r="I57" s="5">
        <v>2817</v>
      </c>
      <c r="J57" s="5">
        <v>114</v>
      </c>
      <c r="K57" s="5"/>
    </row>
    <row r="58" spans="1:11" ht="15.75">
      <c r="A58" s="7" t="s">
        <v>125</v>
      </c>
      <c r="B58" s="5">
        <v>6122</v>
      </c>
      <c r="C58" s="14">
        <v>0</v>
      </c>
      <c r="D58" s="5">
        <v>4</v>
      </c>
      <c r="E58" s="5">
        <v>27</v>
      </c>
      <c r="F58" s="5">
        <v>254</v>
      </c>
      <c r="G58" s="5">
        <v>272</v>
      </c>
      <c r="H58" s="5">
        <v>1388</v>
      </c>
      <c r="I58" s="5">
        <v>3923</v>
      </c>
      <c r="J58" s="5">
        <v>254</v>
      </c>
      <c r="K58" s="5"/>
    </row>
    <row r="59" spans="1:11" ht="15.75">
      <c r="A59" s="7" t="s">
        <v>126</v>
      </c>
      <c r="B59" s="5">
        <v>588</v>
      </c>
      <c r="C59" s="5">
        <v>2</v>
      </c>
      <c r="D59" s="14">
        <v>0</v>
      </c>
      <c r="E59" s="5">
        <v>1</v>
      </c>
      <c r="F59" s="5">
        <v>4</v>
      </c>
      <c r="G59" s="5">
        <v>40</v>
      </c>
      <c r="H59" s="5">
        <v>194</v>
      </c>
      <c r="I59" s="5">
        <v>341</v>
      </c>
      <c r="J59" s="5">
        <v>8</v>
      </c>
      <c r="K59" s="5"/>
    </row>
    <row r="60" spans="1:11" ht="15.75">
      <c r="A60" s="7" t="s">
        <v>127</v>
      </c>
      <c r="B60" s="5">
        <v>351</v>
      </c>
      <c r="C60" s="5">
        <v>1</v>
      </c>
      <c r="D60" s="14">
        <v>0</v>
      </c>
      <c r="E60" s="5">
        <v>6</v>
      </c>
      <c r="F60" s="14">
        <v>0</v>
      </c>
      <c r="G60" s="5">
        <v>16</v>
      </c>
      <c r="H60" s="5">
        <v>78</v>
      </c>
      <c r="I60" s="5">
        <v>238</v>
      </c>
      <c r="J60" s="5">
        <v>13</v>
      </c>
      <c r="K60" s="5"/>
    </row>
    <row r="61" spans="1:11" ht="15.75">
      <c r="A61" s="7" t="s">
        <v>128</v>
      </c>
      <c r="B61" s="5">
        <v>785</v>
      </c>
      <c r="C61" s="5">
        <v>5</v>
      </c>
      <c r="D61" s="5">
        <v>1</v>
      </c>
      <c r="E61" s="5">
        <v>4</v>
      </c>
      <c r="F61" s="5">
        <v>4</v>
      </c>
      <c r="G61" s="5">
        <v>37</v>
      </c>
      <c r="H61" s="5">
        <v>162</v>
      </c>
      <c r="I61" s="5">
        <v>554</v>
      </c>
      <c r="J61" s="5">
        <v>23</v>
      </c>
      <c r="K61" s="5"/>
    </row>
    <row r="62" spans="1:11" ht="15.75">
      <c r="A62" s="7" t="s">
        <v>129</v>
      </c>
      <c r="B62" s="5">
        <v>2880</v>
      </c>
      <c r="C62" s="5">
        <v>9</v>
      </c>
      <c r="D62" s="5">
        <v>1</v>
      </c>
      <c r="E62" s="5">
        <v>17</v>
      </c>
      <c r="F62" s="5">
        <v>17</v>
      </c>
      <c r="G62" s="5">
        <v>169</v>
      </c>
      <c r="H62" s="5">
        <v>519</v>
      </c>
      <c r="I62" s="5">
        <v>2124</v>
      </c>
      <c r="J62" s="5">
        <v>33</v>
      </c>
      <c r="K62" s="5"/>
    </row>
    <row r="63" spans="1:11" ht="15.75">
      <c r="A63" s="7" t="s">
        <v>130</v>
      </c>
      <c r="B63" s="5">
        <v>45231</v>
      </c>
      <c r="C63" s="5">
        <v>4</v>
      </c>
      <c r="D63" s="5">
        <v>44</v>
      </c>
      <c r="E63" s="5">
        <v>49</v>
      </c>
      <c r="F63" s="5">
        <v>1072</v>
      </c>
      <c r="G63" s="5">
        <v>1402</v>
      </c>
      <c r="H63" s="5">
        <v>7441</v>
      </c>
      <c r="I63" s="5">
        <v>31400</v>
      </c>
      <c r="J63" s="5">
        <v>3823</v>
      </c>
      <c r="K63" s="5"/>
    </row>
    <row r="64" spans="1:11" ht="15.75">
      <c r="A64" s="7" t="s">
        <v>131</v>
      </c>
      <c r="B64" s="5">
        <v>2939</v>
      </c>
      <c r="C64" s="5">
        <v>1</v>
      </c>
      <c r="D64" s="5" t="s">
        <v>188</v>
      </c>
      <c r="E64" s="5">
        <v>22</v>
      </c>
      <c r="F64" s="5">
        <v>53</v>
      </c>
      <c r="G64" s="5">
        <v>323</v>
      </c>
      <c r="H64" s="5">
        <v>984</v>
      </c>
      <c r="I64" s="5">
        <v>1457</v>
      </c>
      <c r="J64" s="5">
        <v>100</v>
      </c>
      <c r="K64" s="5"/>
    </row>
    <row r="65" spans="1:11" ht="15.75">
      <c r="A65" s="7" t="s">
        <v>132</v>
      </c>
      <c r="B65" s="5">
        <v>839</v>
      </c>
      <c r="C65" s="5">
        <v>3</v>
      </c>
      <c r="D65" s="5">
        <v>1</v>
      </c>
      <c r="E65" s="5">
        <v>1</v>
      </c>
      <c r="F65" s="5">
        <v>2</v>
      </c>
      <c r="G65" s="5">
        <v>54</v>
      </c>
      <c r="H65" s="5">
        <v>180</v>
      </c>
      <c r="I65" s="5">
        <v>587</v>
      </c>
      <c r="J65" s="5">
        <v>14</v>
      </c>
      <c r="K65" s="5"/>
    </row>
    <row r="66" spans="1:11" ht="15.75">
      <c r="A66" s="7" t="s">
        <v>133</v>
      </c>
      <c r="B66" s="5">
        <v>3578</v>
      </c>
      <c r="C66" s="5">
        <v>4</v>
      </c>
      <c r="D66" s="5">
        <v>2</v>
      </c>
      <c r="E66" s="5">
        <v>17</v>
      </c>
      <c r="F66" s="5">
        <v>62</v>
      </c>
      <c r="G66" s="5">
        <v>60</v>
      </c>
      <c r="H66" s="5">
        <v>706</v>
      </c>
      <c r="I66" s="5">
        <v>2646</v>
      </c>
      <c r="J66" s="5">
        <v>85</v>
      </c>
      <c r="K66" s="5"/>
    </row>
    <row r="67" spans="1:11" ht="15.75">
      <c r="A67" s="7" t="s">
        <v>134</v>
      </c>
      <c r="B67" s="5">
        <v>4548</v>
      </c>
      <c r="C67" s="5">
        <v>2</v>
      </c>
      <c r="D67" s="5">
        <v>7</v>
      </c>
      <c r="E67" s="5">
        <v>24</v>
      </c>
      <c r="F67" s="5">
        <v>57</v>
      </c>
      <c r="G67" s="5">
        <v>504</v>
      </c>
      <c r="H67" s="5">
        <v>852</v>
      </c>
      <c r="I67" s="5">
        <v>2917</v>
      </c>
      <c r="J67" s="5">
        <v>187</v>
      </c>
      <c r="K67" s="5"/>
    </row>
    <row r="68" spans="1:11" ht="15.75">
      <c r="A68" s="7" t="s">
        <v>135</v>
      </c>
      <c r="B68" s="5">
        <v>2320</v>
      </c>
      <c r="C68" s="5">
        <v>1</v>
      </c>
      <c r="D68" s="5">
        <v>2</v>
      </c>
      <c r="E68" s="5">
        <v>8</v>
      </c>
      <c r="F68" s="5">
        <v>15</v>
      </c>
      <c r="G68" s="5">
        <v>176</v>
      </c>
      <c r="H68" s="5">
        <v>437</v>
      </c>
      <c r="I68" s="5">
        <v>1639</v>
      </c>
      <c r="J68" s="5">
        <v>43</v>
      </c>
      <c r="K68" s="5"/>
    </row>
    <row r="69" spans="1:11" ht="15.75">
      <c r="A69" s="7" t="s">
        <v>136</v>
      </c>
      <c r="B69" s="5">
        <v>1150</v>
      </c>
      <c r="C69" s="5">
        <v>1</v>
      </c>
      <c r="D69" s="14">
        <v>0</v>
      </c>
      <c r="E69" s="5">
        <v>4</v>
      </c>
      <c r="F69" s="5">
        <v>3</v>
      </c>
      <c r="G69" s="5">
        <v>55</v>
      </c>
      <c r="H69" s="5">
        <v>274</v>
      </c>
      <c r="I69" s="5">
        <v>803</v>
      </c>
      <c r="J69" s="5">
        <v>11</v>
      </c>
      <c r="K69" s="5"/>
    </row>
    <row r="70" spans="1:11" ht="15.75">
      <c r="A70" s="7" t="s">
        <v>137</v>
      </c>
      <c r="B70" s="5">
        <v>2056</v>
      </c>
      <c r="C70" s="5">
        <v>3</v>
      </c>
      <c r="D70" s="5">
        <v>1</v>
      </c>
      <c r="E70" s="5">
        <v>21</v>
      </c>
      <c r="F70" s="5">
        <v>16</v>
      </c>
      <c r="G70" s="5">
        <v>98</v>
      </c>
      <c r="H70" s="5">
        <v>392</v>
      </c>
      <c r="I70" s="5">
        <v>1467</v>
      </c>
      <c r="J70" s="5">
        <v>61</v>
      </c>
      <c r="K70" s="5"/>
    </row>
    <row r="71" spans="1:11" ht="15.75">
      <c r="A71" s="7" t="s">
        <v>138</v>
      </c>
      <c r="B71" s="5">
        <v>29454</v>
      </c>
      <c r="C71" s="5">
        <v>10</v>
      </c>
      <c r="D71" s="5">
        <v>42</v>
      </c>
      <c r="E71" s="5">
        <v>105</v>
      </c>
      <c r="F71" s="5">
        <v>1541</v>
      </c>
      <c r="G71" s="5">
        <v>1539</v>
      </c>
      <c r="H71" s="5">
        <v>4503</v>
      </c>
      <c r="I71" s="5">
        <v>17809</v>
      </c>
      <c r="J71" s="5">
        <v>3915</v>
      </c>
      <c r="K71" s="5"/>
    </row>
    <row r="72" spans="1:11" ht="15.75">
      <c r="A72" s="7" t="s">
        <v>139</v>
      </c>
      <c r="B72" s="5">
        <v>1108</v>
      </c>
      <c r="C72" s="5">
        <v>1</v>
      </c>
      <c r="D72" s="14">
        <v>0</v>
      </c>
      <c r="E72" s="5">
        <v>7</v>
      </c>
      <c r="F72" s="5">
        <v>6</v>
      </c>
      <c r="G72" s="5">
        <v>109</v>
      </c>
      <c r="H72" s="5">
        <v>399</v>
      </c>
      <c r="I72" s="5">
        <v>552</v>
      </c>
      <c r="J72" s="5">
        <v>35</v>
      </c>
      <c r="K72" s="5"/>
    </row>
    <row r="73" spans="1:11" ht="15.75">
      <c r="A73" s="7" t="s">
        <v>140</v>
      </c>
      <c r="B73" s="5">
        <v>497</v>
      </c>
      <c r="C73" s="5">
        <v>0</v>
      </c>
      <c r="D73" s="14">
        <v>0</v>
      </c>
      <c r="E73" s="5">
        <v>2</v>
      </c>
      <c r="F73" s="5">
        <v>3</v>
      </c>
      <c r="G73" s="5">
        <v>25</v>
      </c>
      <c r="H73" s="5">
        <v>86</v>
      </c>
      <c r="I73" s="5">
        <v>371</v>
      </c>
      <c r="J73" s="5">
        <v>10</v>
      </c>
      <c r="K73" s="5"/>
    </row>
    <row r="74" spans="1:11" ht="15.75">
      <c r="A74" s="45" t="s">
        <v>176</v>
      </c>
      <c r="B74" s="45"/>
      <c r="C74" s="28"/>
      <c r="D74" s="28"/>
      <c r="E74" s="38"/>
      <c r="F74" s="38"/>
      <c r="G74" s="38"/>
      <c r="H74" s="38"/>
      <c r="I74" s="28"/>
      <c r="J74" s="28"/>
      <c r="K74" s="5"/>
    </row>
    <row r="75" spans="1:11" ht="62.25" customHeight="1">
      <c r="A75" s="66" t="s">
        <v>189</v>
      </c>
      <c r="B75" s="66"/>
      <c r="C75" s="66"/>
      <c r="D75" s="66"/>
      <c r="E75" s="66"/>
      <c r="F75" s="66"/>
      <c r="G75" s="66"/>
      <c r="H75" s="66"/>
      <c r="I75" s="66"/>
      <c r="J75" s="66"/>
      <c r="K75" s="5"/>
    </row>
    <row r="76" spans="1:11" ht="15.75">
      <c r="A76" s="39" t="s">
        <v>190</v>
      </c>
      <c r="B76" s="7"/>
      <c r="C76" s="5"/>
      <c r="D76" s="5"/>
      <c r="E76" s="5"/>
      <c r="F76" s="5"/>
      <c r="G76" s="5"/>
      <c r="H76" s="5"/>
      <c r="I76" s="5"/>
      <c r="J76" s="5"/>
      <c r="K76" s="5"/>
    </row>
    <row r="77" spans="1:11" ht="15.75">
      <c r="A77" s="39" t="s">
        <v>185</v>
      </c>
      <c r="B77" s="7"/>
      <c r="C77" s="5"/>
      <c r="D77" s="5"/>
      <c r="E77" s="5"/>
      <c r="F77" s="5"/>
      <c r="G77" s="5"/>
      <c r="H77" s="5"/>
      <c r="I77" s="5"/>
      <c r="J77" s="5"/>
      <c r="K77" s="5"/>
    </row>
  </sheetData>
  <sheetProtection/>
  <mergeCells count="2">
    <mergeCell ref="C4:J4"/>
    <mergeCell ref="A75:J75"/>
  </mergeCells>
  <printOptions/>
  <pageMargins left="0.7" right="0.7" top="0.75" bottom="0.75" header="0.3" footer="0.3"/>
  <pageSetup fitToHeight="2" fitToWidth="1" horizontalDpi="600" verticalDpi="600" orientation="landscape" scale="84" r:id="rId1"/>
</worksheet>
</file>

<file path=xl/worksheets/sheet3.xml><?xml version="1.0" encoding="utf-8"?>
<worksheet xmlns="http://schemas.openxmlformats.org/spreadsheetml/2006/main" xmlns:r="http://schemas.openxmlformats.org/officeDocument/2006/relationships">
  <dimension ref="A1:L79"/>
  <sheetViews>
    <sheetView zoomScalePageLayoutView="0" workbookViewId="0" topLeftCell="A1">
      <selection activeCell="A1" sqref="A1"/>
    </sheetView>
  </sheetViews>
  <sheetFormatPr defaultColWidth="12.77734375" defaultRowHeight="15.75"/>
  <cols>
    <col min="1" max="1" width="20.77734375" style="0" customWidth="1"/>
    <col min="2" max="7" width="12.77734375" style="0" customWidth="1"/>
    <col min="8" max="8" width="2.77734375" style="0" customWidth="1"/>
  </cols>
  <sheetData>
    <row r="1" spans="1:12" ht="20.25">
      <c r="A1" s="29" t="s">
        <v>4</v>
      </c>
      <c r="B1" s="4"/>
      <c r="C1" s="4"/>
      <c r="D1" s="4"/>
      <c r="E1" s="4"/>
      <c r="F1" s="6"/>
      <c r="G1" s="4"/>
      <c r="H1" s="4"/>
      <c r="I1" s="4"/>
      <c r="J1" s="4"/>
      <c r="K1" s="4"/>
      <c r="L1" s="4"/>
    </row>
    <row r="2" spans="1:12" ht="20.25">
      <c r="A2" s="29" t="s">
        <v>201</v>
      </c>
      <c r="B2" s="4"/>
      <c r="C2" s="5"/>
      <c r="D2" s="4"/>
      <c r="E2" s="4"/>
      <c r="F2" s="4"/>
      <c r="G2" s="4"/>
      <c r="H2" s="4"/>
      <c r="I2" s="4"/>
      <c r="J2" s="4"/>
      <c r="K2" s="4"/>
      <c r="L2" s="4"/>
    </row>
    <row r="3" spans="1:12" ht="15.75">
      <c r="A3" s="5"/>
      <c r="B3" s="5"/>
      <c r="C3" s="5"/>
      <c r="D3" s="5"/>
      <c r="E3" s="5"/>
      <c r="F3" s="5"/>
      <c r="G3" s="5"/>
      <c r="H3" s="5"/>
      <c r="I3" s="5"/>
      <c r="J3" s="5"/>
      <c r="K3" s="5"/>
      <c r="L3" s="5"/>
    </row>
    <row r="4" spans="1:12" ht="15.75">
      <c r="A4" s="28"/>
      <c r="B4" s="11"/>
      <c r="C4" s="61" t="s">
        <v>9</v>
      </c>
      <c r="D4" s="61"/>
      <c r="E4" s="61"/>
      <c r="F4" s="61"/>
      <c r="G4" s="61"/>
      <c r="H4" s="11"/>
      <c r="I4" s="61" t="s">
        <v>10</v>
      </c>
      <c r="J4" s="61"/>
      <c r="K4" s="61"/>
      <c r="L4" s="61"/>
    </row>
    <row r="5" spans="1:12" ht="29.25">
      <c r="A5" s="15" t="s">
        <v>0</v>
      </c>
      <c r="B5" s="16" t="s">
        <v>152</v>
      </c>
      <c r="C5" s="16" t="s">
        <v>5</v>
      </c>
      <c r="D5" s="16" t="s">
        <v>6</v>
      </c>
      <c r="E5" s="16" t="s">
        <v>7</v>
      </c>
      <c r="F5" s="16" t="s">
        <v>8</v>
      </c>
      <c r="G5" s="33" t="s">
        <v>150</v>
      </c>
      <c r="H5" s="16"/>
      <c r="I5" s="16" t="s">
        <v>5</v>
      </c>
      <c r="J5" s="16" t="s">
        <v>11</v>
      </c>
      <c r="K5" s="16" t="s">
        <v>12</v>
      </c>
      <c r="L5" s="33" t="s">
        <v>151</v>
      </c>
    </row>
    <row r="6" spans="1:12" ht="15.75">
      <c r="A6" s="5"/>
      <c r="B6" s="5"/>
      <c r="C6" s="5"/>
      <c r="D6" s="5"/>
      <c r="E6" s="5"/>
      <c r="F6" s="5"/>
      <c r="G6" s="17"/>
      <c r="H6" s="17"/>
      <c r="I6" s="17"/>
      <c r="J6" s="5"/>
      <c r="K6" s="5"/>
      <c r="L6" s="5"/>
    </row>
    <row r="7" spans="1:12" ht="15.75">
      <c r="A7" s="4" t="s">
        <v>1</v>
      </c>
      <c r="B7" s="12">
        <f aca="true" t="shared" si="0" ref="B7:G7">+B9+B16</f>
        <v>349068</v>
      </c>
      <c r="C7" s="12">
        <f t="shared" si="0"/>
        <v>68562</v>
      </c>
      <c r="D7" s="12">
        <f t="shared" si="0"/>
        <v>567</v>
      </c>
      <c r="E7" s="12">
        <f t="shared" si="0"/>
        <v>6723</v>
      </c>
      <c r="F7" s="12">
        <f t="shared" si="0"/>
        <v>18190</v>
      </c>
      <c r="G7" s="12">
        <f t="shared" si="0"/>
        <v>43082</v>
      </c>
      <c r="H7" s="5"/>
      <c r="I7" s="12">
        <f>+I9+I16</f>
        <v>280506</v>
      </c>
      <c r="J7" s="12">
        <f>+J9+J16</f>
        <v>31042</v>
      </c>
      <c r="K7" s="12">
        <f>+K9+K16</f>
        <v>236354</v>
      </c>
      <c r="L7" s="12">
        <f>+L9+L16</f>
        <v>13110</v>
      </c>
    </row>
    <row r="8" spans="1:12" ht="15.75">
      <c r="A8" s="5"/>
      <c r="B8" s="5"/>
      <c r="C8" s="18"/>
      <c r="D8" s="18"/>
      <c r="E8" s="18"/>
      <c r="F8" s="18"/>
      <c r="G8" s="18"/>
      <c r="H8" s="5"/>
      <c r="I8" s="18"/>
      <c r="J8" s="18"/>
      <c r="K8" s="18"/>
      <c r="L8" s="18"/>
    </row>
    <row r="9" spans="1:12" ht="15.75">
      <c r="A9" s="19" t="s">
        <v>75</v>
      </c>
      <c r="B9" s="20">
        <f>SUM(B10:B14)</f>
        <v>174164</v>
      </c>
      <c r="C9" s="20">
        <f aca="true" t="shared" si="1" ref="C9:C14">SUM(D9:G9)</f>
        <v>46113</v>
      </c>
      <c r="D9" s="20">
        <f>SUM(D10:D14)</f>
        <v>295</v>
      </c>
      <c r="E9" s="20">
        <f>SUM(E10:E14)</f>
        <v>2814</v>
      </c>
      <c r="F9" s="20">
        <f>SUM(F10:F14)</f>
        <v>12962</v>
      </c>
      <c r="G9" s="20">
        <f>SUM(G10:G14)</f>
        <v>30042</v>
      </c>
      <c r="H9" s="5"/>
      <c r="I9" s="20">
        <f>SUM(I10:I14)</f>
        <v>128051</v>
      </c>
      <c r="J9" s="20">
        <f>SUM(J10:J14)</f>
        <v>10837</v>
      </c>
      <c r="K9" s="20">
        <f>SUM(K10:K14)</f>
        <v>111680</v>
      </c>
      <c r="L9" s="20">
        <f>SUM(L10:L14)</f>
        <v>5534</v>
      </c>
    </row>
    <row r="10" spans="1:12" ht="15.75">
      <c r="A10" s="21" t="s">
        <v>70</v>
      </c>
      <c r="B10" s="22">
        <f>+C10+I10</f>
        <v>35355</v>
      </c>
      <c r="C10" s="20">
        <f t="shared" si="1"/>
        <v>12514</v>
      </c>
      <c r="D10" s="58">
        <v>91</v>
      </c>
      <c r="E10" s="58">
        <v>662</v>
      </c>
      <c r="F10" s="58">
        <v>3213</v>
      </c>
      <c r="G10" s="58">
        <v>8548</v>
      </c>
      <c r="I10" s="22">
        <f>SUM(J10:L10)</f>
        <v>22841</v>
      </c>
      <c r="J10" s="58">
        <v>2095</v>
      </c>
      <c r="K10" s="58">
        <v>19434</v>
      </c>
      <c r="L10" s="58">
        <v>1312</v>
      </c>
    </row>
    <row r="11" spans="1:12" ht="15.75">
      <c r="A11" s="21" t="s">
        <v>71</v>
      </c>
      <c r="B11" s="22">
        <f>+C11+I11</f>
        <v>50106</v>
      </c>
      <c r="C11" s="20">
        <f t="shared" si="1"/>
        <v>14384</v>
      </c>
      <c r="D11" s="58">
        <v>98</v>
      </c>
      <c r="E11" s="58">
        <v>802</v>
      </c>
      <c r="F11" s="58">
        <v>4157</v>
      </c>
      <c r="G11" s="58">
        <v>9327</v>
      </c>
      <c r="I11" s="22">
        <f>SUM(J11:L11)</f>
        <v>35722</v>
      </c>
      <c r="J11" s="58">
        <v>3585</v>
      </c>
      <c r="K11" s="58">
        <v>30417</v>
      </c>
      <c r="L11" s="58">
        <v>1720</v>
      </c>
    </row>
    <row r="12" spans="1:12" ht="15.75">
      <c r="A12" s="21" t="s">
        <v>72</v>
      </c>
      <c r="B12" s="22">
        <f>+C12+I12</f>
        <v>49830</v>
      </c>
      <c r="C12" s="20">
        <f t="shared" si="1"/>
        <v>8951</v>
      </c>
      <c r="D12" s="60">
        <v>31</v>
      </c>
      <c r="E12" s="60">
        <v>640</v>
      </c>
      <c r="F12" s="60">
        <v>2731</v>
      </c>
      <c r="G12" s="60">
        <v>5549</v>
      </c>
      <c r="I12" s="22">
        <f>SUM(J12:L12)</f>
        <v>40879</v>
      </c>
      <c r="J12" s="60">
        <v>2455</v>
      </c>
      <c r="K12" s="60">
        <v>37682</v>
      </c>
      <c r="L12" s="60">
        <v>742</v>
      </c>
    </row>
    <row r="13" spans="1:12" ht="15.75">
      <c r="A13" s="21" t="s">
        <v>73</v>
      </c>
      <c r="B13" s="22">
        <f>+C13+I13</f>
        <v>33135</v>
      </c>
      <c r="C13" s="20">
        <f t="shared" si="1"/>
        <v>8856</v>
      </c>
      <c r="D13" s="58">
        <v>65</v>
      </c>
      <c r="E13" s="58">
        <v>582</v>
      </c>
      <c r="F13" s="58">
        <v>2534</v>
      </c>
      <c r="G13" s="58">
        <v>5675</v>
      </c>
      <c r="I13" s="22">
        <f>SUM(J13:L13)</f>
        <v>24279</v>
      </c>
      <c r="J13" s="58">
        <v>2360</v>
      </c>
      <c r="K13" s="58">
        <v>20344</v>
      </c>
      <c r="L13" s="58">
        <v>1575</v>
      </c>
    </row>
    <row r="14" spans="1:12" ht="15.75">
      <c r="A14" s="21" t="s">
        <v>74</v>
      </c>
      <c r="B14" s="22">
        <f>+C14+I14</f>
        <v>5738</v>
      </c>
      <c r="C14" s="20">
        <f t="shared" si="1"/>
        <v>1408</v>
      </c>
      <c r="D14" s="58">
        <v>10</v>
      </c>
      <c r="E14" s="58">
        <v>128</v>
      </c>
      <c r="F14" s="58">
        <v>327</v>
      </c>
      <c r="G14" s="58">
        <v>943</v>
      </c>
      <c r="I14" s="22">
        <f>SUM(J14:L14)</f>
        <v>4330</v>
      </c>
      <c r="J14" s="58">
        <v>342</v>
      </c>
      <c r="K14" s="58">
        <v>3803</v>
      </c>
      <c r="L14" s="58">
        <v>185</v>
      </c>
    </row>
    <row r="15" spans="1:9" ht="15.75">
      <c r="A15" s="5"/>
      <c r="B15" s="5"/>
      <c r="C15" s="23"/>
      <c r="I15" s="23"/>
    </row>
    <row r="16" spans="1:12" ht="15.75">
      <c r="A16" s="19" t="s">
        <v>13</v>
      </c>
      <c r="B16" s="24">
        <f aca="true" t="shared" si="2" ref="B16:G16">SUM(B17:B73)</f>
        <v>174904</v>
      </c>
      <c r="C16" s="24">
        <f t="shared" si="2"/>
        <v>22449</v>
      </c>
      <c r="D16" s="24">
        <f t="shared" si="2"/>
        <v>272</v>
      </c>
      <c r="E16" s="24">
        <f t="shared" si="2"/>
        <v>3909</v>
      </c>
      <c r="F16" s="24">
        <f t="shared" si="2"/>
        <v>5228</v>
      </c>
      <c r="G16" s="24">
        <f t="shared" si="2"/>
        <v>13040</v>
      </c>
      <c r="H16" s="24"/>
      <c r="I16" s="24">
        <f>SUM(I17:I73)</f>
        <v>152455</v>
      </c>
      <c r="J16" s="24">
        <f>SUM(J17:J73)</f>
        <v>20205</v>
      </c>
      <c r="K16" s="24">
        <f>SUM(K17:K73)</f>
        <v>124674</v>
      </c>
      <c r="L16" s="24">
        <f>SUM(L17:L73)</f>
        <v>7576</v>
      </c>
    </row>
    <row r="17" spans="1:12" ht="15.75">
      <c r="A17" s="25" t="s">
        <v>14</v>
      </c>
      <c r="B17" s="22">
        <f aca="true" t="shared" si="3" ref="B17:B73">+C17+I17</f>
        <v>8338</v>
      </c>
      <c r="C17" s="20">
        <f aca="true" t="shared" si="4" ref="C17:C73">SUM(D17:G17)</f>
        <v>1099</v>
      </c>
      <c r="D17" s="58">
        <v>15</v>
      </c>
      <c r="E17" s="58">
        <v>119</v>
      </c>
      <c r="F17" s="58">
        <v>259</v>
      </c>
      <c r="G17" s="58">
        <v>706</v>
      </c>
      <c r="I17" s="22">
        <f aca="true" t="shared" si="5" ref="I17:I73">SUM(J17:L17)</f>
        <v>7239</v>
      </c>
      <c r="J17" s="58">
        <v>744</v>
      </c>
      <c r="K17" s="58">
        <v>6267</v>
      </c>
      <c r="L17" s="58">
        <v>228</v>
      </c>
    </row>
    <row r="18" spans="1:12" ht="15.75">
      <c r="A18" s="25" t="s">
        <v>15</v>
      </c>
      <c r="B18" s="22">
        <f t="shared" si="3"/>
        <v>457</v>
      </c>
      <c r="C18" s="20">
        <f t="shared" si="4"/>
        <v>75</v>
      </c>
      <c r="D18" s="58">
        <v>1</v>
      </c>
      <c r="E18" s="58">
        <v>29</v>
      </c>
      <c r="F18" s="58">
        <v>4</v>
      </c>
      <c r="G18" s="58">
        <v>41</v>
      </c>
      <c r="I18" s="22">
        <f t="shared" si="5"/>
        <v>382</v>
      </c>
      <c r="J18" s="58">
        <v>86</v>
      </c>
      <c r="K18" s="58">
        <v>283</v>
      </c>
      <c r="L18" s="58">
        <v>13</v>
      </c>
    </row>
    <row r="19" spans="1:12" ht="15.75">
      <c r="A19" s="25" t="s">
        <v>16</v>
      </c>
      <c r="B19" s="22">
        <f t="shared" si="3"/>
        <v>5134</v>
      </c>
      <c r="C19" s="20">
        <f t="shared" si="4"/>
        <v>602</v>
      </c>
      <c r="D19" s="58">
        <v>8</v>
      </c>
      <c r="E19" s="58">
        <v>126</v>
      </c>
      <c r="F19" s="58">
        <v>110</v>
      </c>
      <c r="G19" s="58">
        <v>358</v>
      </c>
      <c r="I19" s="22">
        <f t="shared" si="5"/>
        <v>4532</v>
      </c>
      <c r="J19" s="58">
        <v>753</v>
      </c>
      <c r="K19" s="58">
        <v>3633</v>
      </c>
      <c r="L19" s="58">
        <v>146</v>
      </c>
    </row>
    <row r="20" spans="1:12" ht="15.75">
      <c r="A20" s="25" t="s">
        <v>17</v>
      </c>
      <c r="B20" s="22">
        <f t="shared" si="3"/>
        <v>1093</v>
      </c>
      <c r="C20" s="20">
        <f t="shared" si="4"/>
        <v>122</v>
      </c>
      <c r="D20" s="58">
        <v>2</v>
      </c>
      <c r="E20" s="58">
        <v>36</v>
      </c>
      <c r="F20" s="58">
        <v>8</v>
      </c>
      <c r="G20" s="58">
        <v>76</v>
      </c>
      <c r="I20" s="22">
        <f t="shared" si="5"/>
        <v>971</v>
      </c>
      <c r="J20" s="58">
        <v>150</v>
      </c>
      <c r="K20" s="58">
        <v>775</v>
      </c>
      <c r="L20" s="58">
        <v>46</v>
      </c>
    </row>
    <row r="21" spans="1:12" ht="15.75">
      <c r="A21" s="25" t="s">
        <v>18</v>
      </c>
      <c r="B21" s="22">
        <f t="shared" si="3"/>
        <v>1238</v>
      </c>
      <c r="C21" s="20">
        <f t="shared" si="4"/>
        <v>197</v>
      </c>
      <c r="D21" s="58">
        <v>0</v>
      </c>
      <c r="E21" s="58">
        <v>47</v>
      </c>
      <c r="F21" s="58">
        <v>30</v>
      </c>
      <c r="G21" s="58">
        <v>120</v>
      </c>
      <c r="I21" s="22">
        <f t="shared" si="5"/>
        <v>1041</v>
      </c>
      <c r="J21" s="58">
        <v>135</v>
      </c>
      <c r="K21" s="58">
        <v>862</v>
      </c>
      <c r="L21" s="58">
        <v>44</v>
      </c>
    </row>
    <row r="22" spans="1:12" ht="15.75">
      <c r="A22" s="25" t="s">
        <v>19</v>
      </c>
      <c r="B22" s="22">
        <f t="shared" si="3"/>
        <v>2654</v>
      </c>
      <c r="C22" s="20">
        <f t="shared" si="4"/>
        <v>359</v>
      </c>
      <c r="D22" s="58">
        <v>2</v>
      </c>
      <c r="E22" s="58">
        <v>95</v>
      </c>
      <c r="F22" s="58">
        <v>53</v>
      </c>
      <c r="G22" s="58">
        <v>209</v>
      </c>
      <c r="I22" s="22">
        <f t="shared" si="5"/>
        <v>2295</v>
      </c>
      <c r="J22" s="58">
        <v>475</v>
      </c>
      <c r="K22" s="58">
        <v>1743</v>
      </c>
      <c r="L22" s="58">
        <v>77</v>
      </c>
    </row>
    <row r="23" spans="1:12" ht="15.75">
      <c r="A23" s="25" t="s">
        <v>20</v>
      </c>
      <c r="B23" s="22">
        <f t="shared" si="3"/>
        <v>1438</v>
      </c>
      <c r="C23" s="20">
        <f t="shared" si="4"/>
        <v>134</v>
      </c>
      <c r="D23" s="58">
        <v>3</v>
      </c>
      <c r="E23" s="58">
        <v>19</v>
      </c>
      <c r="F23" s="58">
        <v>25</v>
      </c>
      <c r="G23" s="58">
        <v>87</v>
      </c>
      <c r="I23" s="22">
        <f t="shared" si="5"/>
        <v>1304</v>
      </c>
      <c r="J23" s="58">
        <v>198</v>
      </c>
      <c r="K23" s="58">
        <v>1073</v>
      </c>
      <c r="L23" s="58">
        <v>33</v>
      </c>
    </row>
    <row r="24" spans="1:12" ht="15.75">
      <c r="A24" s="25" t="s">
        <v>21</v>
      </c>
      <c r="B24" s="22">
        <f t="shared" si="3"/>
        <v>713</v>
      </c>
      <c r="C24" s="20">
        <f t="shared" si="4"/>
        <v>87</v>
      </c>
      <c r="D24" s="58">
        <v>1</v>
      </c>
      <c r="E24" s="58">
        <v>52</v>
      </c>
      <c r="F24" s="58">
        <v>4</v>
      </c>
      <c r="G24" s="58">
        <v>30</v>
      </c>
      <c r="I24" s="22">
        <f t="shared" si="5"/>
        <v>626</v>
      </c>
      <c r="J24" s="58">
        <v>109</v>
      </c>
      <c r="K24" s="58">
        <v>502</v>
      </c>
      <c r="L24" s="58">
        <v>15</v>
      </c>
    </row>
    <row r="25" spans="1:12" ht="15.75">
      <c r="A25" s="25" t="s">
        <v>22</v>
      </c>
      <c r="B25" s="22">
        <f t="shared" si="3"/>
        <v>1160</v>
      </c>
      <c r="C25" s="20">
        <f t="shared" si="4"/>
        <v>174</v>
      </c>
      <c r="D25" s="58">
        <v>2</v>
      </c>
      <c r="E25" s="58">
        <v>87</v>
      </c>
      <c r="F25" s="58">
        <v>9</v>
      </c>
      <c r="G25" s="58">
        <v>76</v>
      </c>
      <c r="I25" s="22">
        <f t="shared" si="5"/>
        <v>986</v>
      </c>
      <c r="J25" s="58">
        <v>139</v>
      </c>
      <c r="K25" s="58">
        <v>818</v>
      </c>
      <c r="L25" s="58">
        <v>29</v>
      </c>
    </row>
    <row r="26" spans="1:12" ht="15.75">
      <c r="A26" s="25" t="s">
        <v>23</v>
      </c>
      <c r="B26" s="22">
        <f t="shared" si="3"/>
        <v>892</v>
      </c>
      <c r="C26" s="20">
        <f t="shared" si="4"/>
        <v>102</v>
      </c>
      <c r="D26" s="58">
        <v>1</v>
      </c>
      <c r="E26" s="58">
        <v>44</v>
      </c>
      <c r="F26" s="58">
        <v>0</v>
      </c>
      <c r="G26" s="58">
        <v>57</v>
      </c>
      <c r="I26" s="22">
        <f t="shared" si="5"/>
        <v>790</v>
      </c>
      <c r="J26" s="58">
        <v>110</v>
      </c>
      <c r="K26" s="58">
        <v>661</v>
      </c>
      <c r="L26" s="58">
        <v>19</v>
      </c>
    </row>
    <row r="27" spans="1:12" ht="15.75">
      <c r="A27" s="25" t="s">
        <v>24</v>
      </c>
      <c r="B27" s="22">
        <f t="shared" si="3"/>
        <v>775</v>
      </c>
      <c r="C27" s="20">
        <f t="shared" si="4"/>
        <v>58</v>
      </c>
      <c r="D27" s="58">
        <v>2</v>
      </c>
      <c r="E27" s="58">
        <v>25</v>
      </c>
      <c r="F27" s="58">
        <v>10</v>
      </c>
      <c r="G27" s="58">
        <v>21</v>
      </c>
      <c r="I27" s="22">
        <f t="shared" si="5"/>
        <v>717</v>
      </c>
      <c r="J27" s="58">
        <v>157</v>
      </c>
      <c r="K27" s="58">
        <v>537</v>
      </c>
      <c r="L27" s="58">
        <v>23</v>
      </c>
    </row>
    <row r="28" spans="1:12" ht="15.75">
      <c r="A28" s="25" t="s">
        <v>25</v>
      </c>
      <c r="B28" s="22">
        <f t="shared" si="3"/>
        <v>583</v>
      </c>
      <c r="C28" s="20">
        <f t="shared" si="4"/>
        <v>75</v>
      </c>
      <c r="D28" s="58">
        <v>1</v>
      </c>
      <c r="E28" s="58">
        <v>31</v>
      </c>
      <c r="F28" s="58">
        <v>3</v>
      </c>
      <c r="G28" s="58">
        <v>40</v>
      </c>
      <c r="I28" s="22">
        <f t="shared" si="5"/>
        <v>508</v>
      </c>
      <c r="J28" s="58">
        <v>90</v>
      </c>
      <c r="K28" s="58">
        <v>402</v>
      </c>
      <c r="L28" s="58">
        <v>16</v>
      </c>
    </row>
    <row r="29" spans="1:12" ht="15.75">
      <c r="A29" s="25" t="s">
        <v>26</v>
      </c>
      <c r="B29" s="22">
        <f t="shared" si="3"/>
        <v>3660</v>
      </c>
      <c r="C29" s="20">
        <f t="shared" si="4"/>
        <v>540</v>
      </c>
      <c r="D29" s="58">
        <v>6</v>
      </c>
      <c r="E29" s="58">
        <v>113</v>
      </c>
      <c r="F29" s="58">
        <v>104</v>
      </c>
      <c r="G29" s="58">
        <v>317</v>
      </c>
      <c r="I29" s="22">
        <f t="shared" si="5"/>
        <v>3120</v>
      </c>
      <c r="J29" s="58">
        <v>352</v>
      </c>
      <c r="K29" s="58">
        <v>2633</v>
      </c>
      <c r="L29" s="58">
        <v>135</v>
      </c>
    </row>
    <row r="30" spans="1:12" ht="15.75">
      <c r="A30" s="25" t="s">
        <v>27</v>
      </c>
      <c r="B30" s="22">
        <f t="shared" si="3"/>
        <v>22899</v>
      </c>
      <c r="C30" s="20">
        <f t="shared" si="4"/>
        <v>3529</v>
      </c>
      <c r="D30" s="58">
        <v>58</v>
      </c>
      <c r="E30" s="58">
        <v>304</v>
      </c>
      <c r="F30" s="58">
        <v>1120</v>
      </c>
      <c r="G30" s="58">
        <v>2047</v>
      </c>
      <c r="I30" s="22">
        <f t="shared" si="5"/>
        <v>19370</v>
      </c>
      <c r="J30" s="58">
        <v>3490</v>
      </c>
      <c r="K30" s="58">
        <v>14713</v>
      </c>
      <c r="L30" s="58">
        <v>1167</v>
      </c>
    </row>
    <row r="31" spans="1:12" ht="15.75">
      <c r="A31" s="25" t="s">
        <v>28</v>
      </c>
      <c r="B31" s="22">
        <f t="shared" si="3"/>
        <v>293</v>
      </c>
      <c r="C31" s="20">
        <f t="shared" si="4"/>
        <v>52</v>
      </c>
      <c r="D31" s="58">
        <v>2</v>
      </c>
      <c r="E31" s="58">
        <v>29</v>
      </c>
      <c r="F31" s="58">
        <v>0</v>
      </c>
      <c r="G31" s="58">
        <v>21</v>
      </c>
      <c r="I31" s="22">
        <f t="shared" si="5"/>
        <v>241</v>
      </c>
      <c r="J31" s="58">
        <v>50</v>
      </c>
      <c r="K31" s="58">
        <v>185</v>
      </c>
      <c r="L31" s="58">
        <v>6</v>
      </c>
    </row>
    <row r="32" spans="1:12" ht="15.75">
      <c r="A32" s="25" t="s">
        <v>29</v>
      </c>
      <c r="B32" s="22">
        <f t="shared" si="3"/>
        <v>518</v>
      </c>
      <c r="C32" s="20">
        <f t="shared" si="4"/>
        <v>71</v>
      </c>
      <c r="D32" s="58">
        <v>0</v>
      </c>
      <c r="E32" s="58">
        <v>48</v>
      </c>
      <c r="F32" s="58">
        <v>2</v>
      </c>
      <c r="G32" s="58">
        <v>21</v>
      </c>
      <c r="I32" s="22">
        <f t="shared" si="5"/>
        <v>447</v>
      </c>
      <c r="J32" s="58">
        <v>84</v>
      </c>
      <c r="K32" s="58">
        <v>341</v>
      </c>
      <c r="L32" s="58">
        <v>22</v>
      </c>
    </row>
    <row r="33" spans="1:12" ht="15.75">
      <c r="A33" s="25" t="s">
        <v>30</v>
      </c>
      <c r="B33" s="22">
        <f t="shared" si="3"/>
        <v>944</v>
      </c>
      <c r="C33" s="20">
        <f t="shared" si="4"/>
        <v>145</v>
      </c>
      <c r="D33" s="58">
        <v>0</v>
      </c>
      <c r="E33" s="58">
        <v>51</v>
      </c>
      <c r="F33" s="58">
        <v>14</v>
      </c>
      <c r="G33" s="58">
        <v>80</v>
      </c>
      <c r="I33" s="22">
        <f t="shared" si="5"/>
        <v>799</v>
      </c>
      <c r="J33" s="58">
        <v>94</v>
      </c>
      <c r="K33" s="58">
        <v>679</v>
      </c>
      <c r="L33" s="58">
        <v>26</v>
      </c>
    </row>
    <row r="34" spans="1:12" ht="15.75">
      <c r="A34" s="25" t="s">
        <v>31</v>
      </c>
      <c r="B34" s="22">
        <f t="shared" si="3"/>
        <v>946</v>
      </c>
      <c r="C34" s="20">
        <f t="shared" si="4"/>
        <v>128</v>
      </c>
      <c r="D34" s="58">
        <v>3</v>
      </c>
      <c r="E34" s="58">
        <v>32</v>
      </c>
      <c r="F34" s="58">
        <v>15</v>
      </c>
      <c r="G34" s="58">
        <v>78</v>
      </c>
      <c r="I34" s="22">
        <f t="shared" si="5"/>
        <v>818</v>
      </c>
      <c r="J34" s="58">
        <v>116</v>
      </c>
      <c r="K34" s="58">
        <v>657</v>
      </c>
      <c r="L34" s="58">
        <v>45</v>
      </c>
    </row>
    <row r="35" spans="1:12" ht="15.75">
      <c r="A35" s="25" t="s">
        <v>32</v>
      </c>
      <c r="B35" s="22">
        <f t="shared" si="3"/>
        <v>609</v>
      </c>
      <c r="C35" s="20">
        <f t="shared" si="4"/>
        <v>114</v>
      </c>
      <c r="D35" s="58">
        <v>2</v>
      </c>
      <c r="E35" s="58">
        <v>40</v>
      </c>
      <c r="F35" s="58">
        <v>1</v>
      </c>
      <c r="G35" s="58">
        <v>71</v>
      </c>
      <c r="I35" s="22">
        <f t="shared" si="5"/>
        <v>495</v>
      </c>
      <c r="J35" s="58">
        <v>106</v>
      </c>
      <c r="K35" s="58">
        <v>381</v>
      </c>
      <c r="L35" s="58">
        <v>8</v>
      </c>
    </row>
    <row r="36" spans="1:12" ht="15.75">
      <c r="A36" s="25" t="s">
        <v>33</v>
      </c>
      <c r="B36" s="22">
        <f t="shared" si="3"/>
        <v>46</v>
      </c>
      <c r="C36" s="20">
        <f t="shared" si="4"/>
        <v>3</v>
      </c>
      <c r="D36" s="58">
        <v>0</v>
      </c>
      <c r="E36" s="58">
        <v>0</v>
      </c>
      <c r="F36" s="58">
        <v>1</v>
      </c>
      <c r="G36" s="58">
        <v>2</v>
      </c>
      <c r="I36" s="22">
        <f t="shared" si="5"/>
        <v>43</v>
      </c>
      <c r="J36" s="58">
        <v>19</v>
      </c>
      <c r="K36" s="58">
        <v>24</v>
      </c>
      <c r="L36" s="58">
        <v>0</v>
      </c>
    </row>
    <row r="37" spans="1:12" ht="15.75">
      <c r="A37" s="25" t="s">
        <v>34</v>
      </c>
      <c r="B37" s="22">
        <f t="shared" si="3"/>
        <v>802</v>
      </c>
      <c r="C37" s="20">
        <f t="shared" si="4"/>
        <v>90</v>
      </c>
      <c r="D37" s="58">
        <v>0</v>
      </c>
      <c r="E37" s="58">
        <v>24</v>
      </c>
      <c r="F37" s="58">
        <v>8</v>
      </c>
      <c r="G37" s="58">
        <v>58</v>
      </c>
      <c r="I37" s="22">
        <f t="shared" si="5"/>
        <v>712</v>
      </c>
      <c r="J37" s="58">
        <v>138</v>
      </c>
      <c r="K37" s="58">
        <v>550</v>
      </c>
      <c r="L37" s="58">
        <v>24</v>
      </c>
    </row>
    <row r="38" spans="1:12" ht="15.75">
      <c r="A38" s="25" t="s">
        <v>35</v>
      </c>
      <c r="B38" s="22">
        <f t="shared" si="3"/>
        <v>2012</v>
      </c>
      <c r="C38" s="20">
        <f t="shared" si="4"/>
        <v>257</v>
      </c>
      <c r="D38" s="58">
        <v>0</v>
      </c>
      <c r="E38" s="58">
        <v>107</v>
      </c>
      <c r="F38" s="58">
        <v>21</v>
      </c>
      <c r="G38" s="58">
        <v>129</v>
      </c>
      <c r="I38" s="22">
        <f t="shared" si="5"/>
        <v>1755</v>
      </c>
      <c r="J38" s="58">
        <v>243</v>
      </c>
      <c r="K38" s="58">
        <v>1470</v>
      </c>
      <c r="L38" s="58">
        <v>42</v>
      </c>
    </row>
    <row r="39" spans="1:12" ht="15.75">
      <c r="A39" s="25" t="s">
        <v>36</v>
      </c>
      <c r="B39" s="22">
        <f t="shared" si="3"/>
        <v>207</v>
      </c>
      <c r="C39" s="20">
        <f t="shared" si="4"/>
        <v>32</v>
      </c>
      <c r="D39" s="58">
        <v>0</v>
      </c>
      <c r="E39" s="58">
        <v>17</v>
      </c>
      <c r="F39" s="58">
        <v>1</v>
      </c>
      <c r="G39" s="58">
        <v>14</v>
      </c>
      <c r="I39" s="22">
        <f t="shared" si="5"/>
        <v>175</v>
      </c>
      <c r="J39" s="58">
        <v>50</v>
      </c>
      <c r="K39" s="58">
        <v>117</v>
      </c>
      <c r="L39" s="58">
        <v>8</v>
      </c>
    </row>
    <row r="40" spans="1:12" ht="15.75">
      <c r="A40" s="25" t="s">
        <v>37</v>
      </c>
      <c r="B40" s="22">
        <f t="shared" si="3"/>
        <v>635</v>
      </c>
      <c r="C40" s="20">
        <f t="shared" si="4"/>
        <v>58</v>
      </c>
      <c r="D40" s="58">
        <v>0</v>
      </c>
      <c r="E40" s="58">
        <v>23</v>
      </c>
      <c r="F40" s="58">
        <v>5</v>
      </c>
      <c r="G40" s="58">
        <v>30</v>
      </c>
      <c r="I40" s="22">
        <f t="shared" si="5"/>
        <v>577</v>
      </c>
      <c r="J40" s="58">
        <v>61</v>
      </c>
      <c r="K40" s="58">
        <v>495</v>
      </c>
      <c r="L40" s="58">
        <v>21</v>
      </c>
    </row>
    <row r="41" spans="1:12" ht="15.75">
      <c r="A41" s="25" t="s">
        <v>38</v>
      </c>
      <c r="B41" s="22">
        <f t="shared" si="3"/>
        <v>952</v>
      </c>
      <c r="C41" s="20">
        <f t="shared" si="4"/>
        <v>135</v>
      </c>
      <c r="D41" s="58">
        <v>1</v>
      </c>
      <c r="E41" s="58">
        <v>64</v>
      </c>
      <c r="F41" s="58">
        <v>5</v>
      </c>
      <c r="G41" s="58">
        <v>65</v>
      </c>
      <c r="I41" s="22">
        <f t="shared" si="5"/>
        <v>817</v>
      </c>
      <c r="J41" s="58">
        <v>109</v>
      </c>
      <c r="K41" s="58">
        <v>674</v>
      </c>
      <c r="L41" s="58">
        <v>34</v>
      </c>
    </row>
    <row r="42" spans="1:12" ht="15.75">
      <c r="A42" s="25" t="s">
        <v>39</v>
      </c>
      <c r="B42" s="22">
        <f t="shared" si="3"/>
        <v>16655</v>
      </c>
      <c r="C42" s="20">
        <f t="shared" si="4"/>
        <v>2253</v>
      </c>
      <c r="D42" s="58">
        <v>36</v>
      </c>
      <c r="E42" s="58">
        <v>272</v>
      </c>
      <c r="F42" s="58">
        <v>681</v>
      </c>
      <c r="G42" s="58">
        <v>1264</v>
      </c>
      <c r="I42" s="22">
        <f t="shared" si="5"/>
        <v>14402</v>
      </c>
      <c r="J42" s="58">
        <v>2106</v>
      </c>
      <c r="K42" s="58">
        <v>11380</v>
      </c>
      <c r="L42" s="58">
        <v>916</v>
      </c>
    </row>
    <row r="43" spans="1:12" ht="15.75">
      <c r="A43" s="25" t="s">
        <v>40</v>
      </c>
      <c r="B43" s="22">
        <f t="shared" si="3"/>
        <v>721</v>
      </c>
      <c r="C43" s="20">
        <f t="shared" si="4"/>
        <v>80</v>
      </c>
      <c r="D43" s="58">
        <v>2</v>
      </c>
      <c r="E43" s="58">
        <v>29</v>
      </c>
      <c r="F43" s="58">
        <v>9</v>
      </c>
      <c r="G43" s="58">
        <v>40</v>
      </c>
      <c r="I43" s="22">
        <f t="shared" si="5"/>
        <v>641</v>
      </c>
      <c r="J43" s="58">
        <v>115</v>
      </c>
      <c r="K43" s="58">
        <v>501</v>
      </c>
      <c r="L43" s="58">
        <v>25</v>
      </c>
    </row>
    <row r="44" spans="1:12" ht="15.75">
      <c r="A44" s="25" t="s">
        <v>41</v>
      </c>
      <c r="B44" s="22">
        <f t="shared" si="3"/>
        <v>13383</v>
      </c>
      <c r="C44" s="20">
        <f t="shared" si="4"/>
        <v>1509</v>
      </c>
      <c r="D44" s="58">
        <v>15</v>
      </c>
      <c r="E44" s="58">
        <v>28</v>
      </c>
      <c r="F44" s="58">
        <v>511</v>
      </c>
      <c r="G44" s="58">
        <v>955</v>
      </c>
      <c r="I44" s="22">
        <f t="shared" si="5"/>
        <v>11874</v>
      </c>
      <c r="J44" s="58">
        <v>1017</v>
      </c>
      <c r="K44" s="58">
        <v>10190</v>
      </c>
      <c r="L44" s="58">
        <v>667</v>
      </c>
    </row>
    <row r="45" spans="1:12" ht="15.75">
      <c r="A45" s="25" t="s">
        <v>42</v>
      </c>
      <c r="B45" s="22">
        <f t="shared" si="3"/>
        <v>4428</v>
      </c>
      <c r="C45" s="20">
        <f t="shared" si="4"/>
        <v>625</v>
      </c>
      <c r="D45" s="58">
        <v>4</v>
      </c>
      <c r="E45" s="58">
        <v>96</v>
      </c>
      <c r="F45" s="58">
        <v>158</v>
      </c>
      <c r="G45" s="58">
        <v>367</v>
      </c>
      <c r="I45" s="22">
        <f t="shared" si="5"/>
        <v>3803</v>
      </c>
      <c r="J45" s="58">
        <v>535</v>
      </c>
      <c r="K45" s="58">
        <v>2983</v>
      </c>
      <c r="L45" s="58">
        <v>285</v>
      </c>
    </row>
    <row r="46" spans="1:12" ht="15.75">
      <c r="A46" s="25" t="s">
        <v>43</v>
      </c>
      <c r="B46" s="22">
        <f t="shared" si="3"/>
        <v>4652</v>
      </c>
      <c r="C46" s="20">
        <f t="shared" si="4"/>
        <v>649</v>
      </c>
      <c r="D46" s="58">
        <v>7</v>
      </c>
      <c r="E46" s="58">
        <v>194</v>
      </c>
      <c r="F46" s="58">
        <v>105</v>
      </c>
      <c r="G46" s="58">
        <v>343</v>
      </c>
      <c r="I46" s="22">
        <f t="shared" si="5"/>
        <v>4003</v>
      </c>
      <c r="J46" s="58">
        <v>609</v>
      </c>
      <c r="K46" s="58">
        <v>3233</v>
      </c>
      <c r="L46" s="58">
        <v>161</v>
      </c>
    </row>
    <row r="47" spans="1:12" ht="15.75">
      <c r="A47" s="25" t="s">
        <v>44</v>
      </c>
      <c r="B47" s="22">
        <f t="shared" si="3"/>
        <v>9949</v>
      </c>
      <c r="C47" s="20">
        <f t="shared" si="4"/>
        <v>1374</v>
      </c>
      <c r="D47" s="58">
        <v>28</v>
      </c>
      <c r="E47" s="58">
        <v>194</v>
      </c>
      <c r="F47" s="58">
        <v>336</v>
      </c>
      <c r="G47" s="58">
        <v>816</v>
      </c>
      <c r="I47" s="22">
        <f t="shared" si="5"/>
        <v>8575</v>
      </c>
      <c r="J47" s="58">
        <v>1307</v>
      </c>
      <c r="K47" s="58">
        <v>6557</v>
      </c>
      <c r="L47" s="58">
        <v>711</v>
      </c>
    </row>
    <row r="48" spans="1:12" ht="15.75">
      <c r="A48" s="25" t="s">
        <v>45</v>
      </c>
      <c r="B48" s="22">
        <f t="shared" si="3"/>
        <v>1462</v>
      </c>
      <c r="C48" s="20">
        <f t="shared" si="4"/>
        <v>130</v>
      </c>
      <c r="D48" s="58">
        <v>1</v>
      </c>
      <c r="E48" s="58">
        <v>55</v>
      </c>
      <c r="F48" s="58">
        <v>12</v>
      </c>
      <c r="G48" s="58">
        <v>62</v>
      </c>
      <c r="I48" s="22">
        <f t="shared" si="5"/>
        <v>1332</v>
      </c>
      <c r="J48" s="58">
        <v>209</v>
      </c>
      <c r="K48" s="58">
        <v>1097</v>
      </c>
      <c r="L48" s="58">
        <v>26</v>
      </c>
    </row>
    <row r="49" spans="1:12" ht="15.75">
      <c r="A49" s="25" t="s">
        <v>46</v>
      </c>
      <c r="B49" s="22">
        <f t="shared" si="3"/>
        <v>5936</v>
      </c>
      <c r="C49" s="20">
        <f t="shared" si="4"/>
        <v>789</v>
      </c>
      <c r="D49" s="58">
        <v>5</v>
      </c>
      <c r="E49" s="58">
        <v>138</v>
      </c>
      <c r="F49" s="58">
        <v>181</v>
      </c>
      <c r="G49" s="58">
        <v>465</v>
      </c>
      <c r="I49" s="22">
        <f t="shared" si="5"/>
        <v>5147</v>
      </c>
      <c r="J49" s="58">
        <v>562</v>
      </c>
      <c r="K49" s="58">
        <v>4441</v>
      </c>
      <c r="L49" s="58">
        <v>144</v>
      </c>
    </row>
    <row r="50" spans="1:12" ht="15.75">
      <c r="A50" s="25" t="s">
        <v>47</v>
      </c>
      <c r="B50" s="22">
        <f t="shared" si="3"/>
        <v>600</v>
      </c>
      <c r="C50" s="20">
        <f t="shared" si="4"/>
        <v>65</v>
      </c>
      <c r="D50" s="58">
        <v>0</v>
      </c>
      <c r="E50" s="58">
        <v>18</v>
      </c>
      <c r="F50" s="58">
        <v>8</v>
      </c>
      <c r="G50" s="58">
        <v>39</v>
      </c>
      <c r="I50" s="22">
        <f t="shared" si="5"/>
        <v>535</v>
      </c>
      <c r="J50" s="58">
        <v>105</v>
      </c>
      <c r="K50" s="58">
        <v>411</v>
      </c>
      <c r="L50" s="58">
        <v>19</v>
      </c>
    </row>
    <row r="51" spans="1:12" ht="15.75">
      <c r="A51" s="25" t="s">
        <v>48</v>
      </c>
      <c r="B51" s="22">
        <f t="shared" si="3"/>
        <v>2033</v>
      </c>
      <c r="C51" s="20">
        <f t="shared" si="4"/>
        <v>188</v>
      </c>
      <c r="D51" s="58">
        <v>2</v>
      </c>
      <c r="E51" s="58">
        <v>78</v>
      </c>
      <c r="F51" s="58">
        <v>21</v>
      </c>
      <c r="G51" s="58">
        <v>87</v>
      </c>
      <c r="I51" s="22">
        <f t="shared" si="5"/>
        <v>1845</v>
      </c>
      <c r="J51" s="58">
        <v>264</v>
      </c>
      <c r="K51" s="58">
        <v>1500</v>
      </c>
      <c r="L51" s="58">
        <v>81</v>
      </c>
    </row>
    <row r="52" spans="1:12" ht="15.75">
      <c r="A52" s="25" t="s">
        <v>49</v>
      </c>
      <c r="B52" s="22">
        <f t="shared" si="3"/>
        <v>719</v>
      </c>
      <c r="C52" s="20">
        <f t="shared" si="4"/>
        <v>95</v>
      </c>
      <c r="D52" s="58">
        <v>0</v>
      </c>
      <c r="E52" s="58">
        <v>42</v>
      </c>
      <c r="F52" s="58">
        <v>3</v>
      </c>
      <c r="G52" s="58">
        <v>50</v>
      </c>
      <c r="I52" s="22">
        <f t="shared" si="5"/>
        <v>624</v>
      </c>
      <c r="J52" s="58">
        <v>108</v>
      </c>
      <c r="K52" s="58">
        <v>502</v>
      </c>
      <c r="L52" s="58">
        <v>14</v>
      </c>
    </row>
    <row r="53" spans="1:12" ht="15.75">
      <c r="A53" s="25" t="s">
        <v>50</v>
      </c>
      <c r="B53" s="22">
        <f t="shared" si="3"/>
        <v>502</v>
      </c>
      <c r="C53" s="20">
        <f t="shared" si="4"/>
        <v>54</v>
      </c>
      <c r="D53" s="58">
        <v>0</v>
      </c>
      <c r="E53" s="58">
        <v>15</v>
      </c>
      <c r="F53" s="58">
        <v>5</v>
      </c>
      <c r="G53" s="58">
        <v>34</v>
      </c>
      <c r="I53" s="22">
        <f t="shared" si="5"/>
        <v>448</v>
      </c>
      <c r="J53" s="58">
        <v>50</v>
      </c>
      <c r="K53" s="58">
        <v>384</v>
      </c>
      <c r="L53" s="58">
        <v>14</v>
      </c>
    </row>
    <row r="54" spans="1:12" ht="15.75">
      <c r="A54" s="25" t="s">
        <v>51</v>
      </c>
      <c r="B54" s="22">
        <f t="shared" si="3"/>
        <v>3095</v>
      </c>
      <c r="C54" s="20">
        <f t="shared" si="4"/>
        <v>389</v>
      </c>
      <c r="D54" s="58">
        <v>1</v>
      </c>
      <c r="E54" s="58">
        <v>62</v>
      </c>
      <c r="F54" s="58">
        <v>110</v>
      </c>
      <c r="G54" s="58">
        <v>216</v>
      </c>
      <c r="I54" s="22">
        <f t="shared" si="5"/>
        <v>2706</v>
      </c>
      <c r="J54" s="58">
        <v>425</v>
      </c>
      <c r="K54" s="58">
        <v>2151</v>
      </c>
      <c r="L54" s="58">
        <v>130</v>
      </c>
    </row>
    <row r="55" spans="1:12" ht="15.75">
      <c r="A55" s="25" t="s">
        <v>52</v>
      </c>
      <c r="B55" s="22">
        <f t="shared" si="3"/>
        <v>3213</v>
      </c>
      <c r="C55" s="20">
        <f t="shared" si="4"/>
        <v>369</v>
      </c>
      <c r="D55" s="58">
        <v>1</v>
      </c>
      <c r="E55" s="58">
        <v>66</v>
      </c>
      <c r="F55" s="58">
        <v>89</v>
      </c>
      <c r="G55" s="58">
        <v>213</v>
      </c>
      <c r="I55" s="22">
        <f t="shared" si="5"/>
        <v>2844</v>
      </c>
      <c r="J55" s="58">
        <v>181</v>
      </c>
      <c r="K55" s="58">
        <v>2593</v>
      </c>
      <c r="L55" s="58">
        <v>70</v>
      </c>
    </row>
    <row r="56" spans="1:12" ht="15.75">
      <c r="A56" s="25" t="s">
        <v>76</v>
      </c>
      <c r="B56" s="22">
        <f t="shared" si="3"/>
        <v>1401</v>
      </c>
      <c r="C56" s="20">
        <f t="shared" si="4"/>
        <v>153</v>
      </c>
      <c r="D56" s="58">
        <v>1</v>
      </c>
      <c r="E56" s="58">
        <v>64</v>
      </c>
      <c r="F56" s="58">
        <v>16</v>
      </c>
      <c r="G56" s="58">
        <v>72</v>
      </c>
      <c r="I56" s="22">
        <f t="shared" si="5"/>
        <v>1248</v>
      </c>
      <c r="J56" s="58">
        <v>238</v>
      </c>
      <c r="K56" s="58">
        <v>981</v>
      </c>
      <c r="L56" s="58">
        <v>29</v>
      </c>
    </row>
    <row r="57" spans="1:12" ht="15.75">
      <c r="A57" s="25" t="s">
        <v>53</v>
      </c>
      <c r="B57" s="22">
        <f t="shared" si="3"/>
        <v>2610</v>
      </c>
      <c r="C57" s="20">
        <f t="shared" si="4"/>
        <v>232</v>
      </c>
      <c r="D57" s="58">
        <v>3</v>
      </c>
      <c r="E57" s="58">
        <v>68</v>
      </c>
      <c r="F57" s="58">
        <v>17</v>
      </c>
      <c r="G57" s="58">
        <v>144</v>
      </c>
      <c r="I57" s="22">
        <f t="shared" si="5"/>
        <v>2378</v>
      </c>
      <c r="J57" s="58">
        <v>267</v>
      </c>
      <c r="K57" s="58">
        <v>2039</v>
      </c>
      <c r="L57" s="58">
        <v>72</v>
      </c>
    </row>
    <row r="58" spans="1:12" ht="15.75">
      <c r="A58" s="25" t="s">
        <v>54</v>
      </c>
      <c r="B58" s="22">
        <f t="shared" si="3"/>
        <v>4615</v>
      </c>
      <c r="C58" s="20">
        <f t="shared" si="4"/>
        <v>715</v>
      </c>
      <c r="D58" s="58">
        <v>1</v>
      </c>
      <c r="E58" s="58">
        <v>75</v>
      </c>
      <c r="F58" s="58">
        <v>155</v>
      </c>
      <c r="G58" s="58">
        <v>484</v>
      </c>
      <c r="I58" s="22">
        <f t="shared" si="5"/>
        <v>3900</v>
      </c>
      <c r="J58" s="58">
        <v>498</v>
      </c>
      <c r="K58" s="58">
        <v>3128</v>
      </c>
      <c r="L58" s="58">
        <v>274</v>
      </c>
    </row>
    <row r="59" spans="1:12" ht="15.75">
      <c r="A59" s="25" t="s">
        <v>55</v>
      </c>
      <c r="B59" s="22">
        <f t="shared" si="3"/>
        <v>320</v>
      </c>
      <c r="C59" s="20">
        <f t="shared" si="4"/>
        <v>27</v>
      </c>
      <c r="D59" s="58">
        <v>1</v>
      </c>
      <c r="E59" s="58">
        <v>13</v>
      </c>
      <c r="F59" s="58">
        <v>3</v>
      </c>
      <c r="G59" s="58">
        <v>10</v>
      </c>
      <c r="I59" s="22">
        <f t="shared" si="5"/>
        <v>293</v>
      </c>
      <c r="J59" s="58">
        <v>45</v>
      </c>
      <c r="K59" s="58">
        <v>242</v>
      </c>
      <c r="L59" s="58">
        <v>6</v>
      </c>
    </row>
    <row r="60" spans="1:12" ht="15.75">
      <c r="A60" s="25" t="s">
        <v>56</v>
      </c>
      <c r="B60" s="22">
        <f t="shared" si="3"/>
        <v>60</v>
      </c>
      <c r="C60" s="20">
        <f t="shared" si="4"/>
        <v>15</v>
      </c>
      <c r="D60" s="58">
        <v>0</v>
      </c>
      <c r="E60" s="58">
        <v>5</v>
      </c>
      <c r="F60" s="58">
        <v>0</v>
      </c>
      <c r="G60" s="58">
        <v>10</v>
      </c>
      <c r="I60" s="22">
        <f t="shared" si="5"/>
        <v>45</v>
      </c>
      <c r="J60" s="58">
        <v>5</v>
      </c>
      <c r="K60" s="58">
        <v>36</v>
      </c>
      <c r="L60" s="58">
        <v>4</v>
      </c>
    </row>
    <row r="61" spans="1:12" ht="15.75">
      <c r="A61" s="25" t="s">
        <v>57</v>
      </c>
      <c r="B61" s="22">
        <f t="shared" si="3"/>
        <v>465</v>
      </c>
      <c r="C61" s="20">
        <f t="shared" si="4"/>
        <v>48</v>
      </c>
      <c r="D61" s="58">
        <v>3</v>
      </c>
      <c r="E61" s="58">
        <v>20</v>
      </c>
      <c r="F61" s="58">
        <v>2</v>
      </c>
      <c r="G61" s="58">
        <v>23</v>
      </c>
      <c r="I61" s="22">
        <f t="shared" si="5"/>
        <v>417</v>
      </c>
      <c r="J61" s="58">
        <v>40</v>
      </c>
      <c r="K61" s="58">
        <v>368</v>
      </c>
      <c r="L61" s="58">
        <v>9</v>
      </c>
    </row>
    <row r="62" spans="1:12" ht="15.75">
      <c r="A62" s="25" t="s">
        <v>58</v>
      </c>
      <c r="B62" s="22">
        <f t="shared" si="3"/>
        <v>1043</v>
      </c>
      <c r="C62" s="20">
        <f t="shared" si="4"/>
        <v>160</v>
      </c>
      <c r="D62" s="58">
        <v>1</v>
      </c>
      <c r="E62" s="58">
        <v>63</v>
      </c>
      <c r="F62" s="58">
        <v>13</v>
      </c>
      <c r="G62" s="58">
        <v>83</v>
      </c>
      <c r="I62" s="22">
        <f t="shared" si="5"/>
        <v>883</v>
      </c>
      <c r="J62" s="58">
        <v>173</v>
      </c>
      <c r="K62" s="58">
        <v>686</v>
      </c>
      <c r="L62" s="58">
        <v>24</v>
      </c>
    </row>
    <row r="63" spans="1:12" ht="15.75">
      <c r="A63" s="25" t="s">
        <v>59</v>
      </c>
      <c r="B63" s="22">
        <f t="shared" si="3"/>
        <v>18977</v>
      </c>
      <c r="C63" s="20">
        <f t="shared" si="4"/>
        <v>1512</v>
      </c>
      <c r="D63" s="58">
        <v>21</v>
      </c>
      <c r="E63" s="58">
        <v>208</v>
      </c>
      <c r="F63" s="58">
        <v>424</v>
      </c>
      <c r="G63" s="58">
        <v>859</v>
      </c>
      <c r="I63" s="22">
        <f t="shared" si="5"/>
        <v>17465</v>
      </c>
      <c r="J63" s="58">
        <v>1220</v>
      </c>
      <c r="K63" s="58">
        <v>15281</v>
      </c>
      <c r="L63" s="58">
        <v>964</v>
      </c>
    </row>
    <row r="64" spans="1:12" ht="15.75">
      <c r="A64" s="25" t="s">
        <v>60</v>
      </c>
      <c r="B64" s="22">
        <f t="shared" si="3"/>
        <v>1197</v>
      </c>
      <c r="C64" s="20">
        <f t="shared" si="4"/>
        <v>195</v>
      </c>
      <c r="D64" s="58">
        <v>1</v>
      </c>
      <c r="E64" s="58">
        <v>65</v>
      </c>
      <c r="F64" s="58">
        <v>20</v>
      </c>
      <c r="G64" s="58">
        <v>109</v>
      </c>
      <c r="I64" s="22">
        <f t="shared" si="5"/>
        <v>1002</v>
      </c>
      <c r="J64" s="58">
        <v>220</v>
      </c>
      <c r="K64" s="58">
        <v>745</v>
      </c>
      <c r="L64" s="58">
        <v>37</v>
      </c>
    </row>
    <row r="65" spans="1:12" ht="15.75">
      <c r="A65" s="25" t="s">
        <v>61</v>
      </c>
      <c r="B65" s="22">
        <f t="shared" si="3"/>
        <v>397</v>
      </c>
      <c r="C65" s="20">
        <f t="shared" si="4"/>
        <v>43</v>
      </c>
      <c r="D65" s="58">
        <v>0</v>
      </c>
      <c r="E65" s="58">
        <v>17</v>
      </c>
      <c r="F65" s="58">
        <v>3</v>
      </c>
      <c r="G65" s="58">
        <v>23</v>
      </c>
      <c r="I65" s="22">
        <f t="shared" si="5"/>
        <v>354</v>
      </c>
      <c r="J65" s="58">
        <v>55</v>
      </c>
      <c r="K65" s="58">
        <v>279</v>
      </c>
      <c r="L65" s="58">
        <v>20</v>
      </c>
    </row>
    <row r="66" spans="1:12" ht="15.75">
      <c r="A66" s="25" t="s">
        <v>62</v>
      </c>
      <c r="B66" s="22">
        <f t="shared" si="3"/>
        <v>1920</v>
      </c>
      <c r="C66" s="20">
        <f t="shared" si="4"/>
        <v>160</v>
      </c>
      <c r="D66" s="58">
        <v>0</v>
      </c>
      <c r="E66" s="58">
        <v>63</v>
      </c>
      <c r="F66" s="58">
        <v>36</v>
      </c>
      <c r="G66" s="58">
        <v>61</v>
      </c>
      <c r="I66" s="22">
        <f t="shared" si="5"/>
        <v>1760</v>
      </c>
      <c r="J66" s="58">
        <v>196</v>
      </c>
      <c r="K66" s="58">
        <v>1534</v>
      </c>
      <c r="L66" s="58">
        <v>30</v>
      </c>
    </row>
    <row r="67" spans="1:12" ht="15.75">
      <c r="A67" s="25" t="s">
        <v>63</v>
      </c>
      <c r="B67" s="22">
        <f t="shared" si="3"/>
        <v>2262</v>
      </c>
      <c r="C67" s="20">
        <f t="shared" si="4"/>
        <v>283</v>
      </c>
      <c r="D67" s="58">
        <v>5</v>
      </c>
      <c r="E67" s="58">
        <v>94</v>
      </c>
      <c r="F67" s="58">
        <v>22</v>
      </c>
      <c r="G67" s="58">
        <v>162</v>
      </c>
      <c r="I67" s="22">
        <f t="shared" si="5"/>
        <v>1979</v>
      </c>
      <c r="J67" s="58">
        <v>289</v>
      </c>
      <c r="K67" s="58">
        <v>1609</v>
      </c>
      <c r="L67" s="58">
        <v>81</v>
      </c>
    </row>
    <row r="68" spans="1:12" ht="15.75">
      <c r="A68" s="25" t="s">
        <v>64</v>
      </c>
      <c r="B68" s="22">
        <f t="shared" si="3"/>
        <v>952</v>
      </c>
      <c r="C68" s="20">
        <f t="shared" si="4"/>
        <v>96</v>
      </c>
      <c r="D68" s="58">
        <v>1</v>
      </c>
      <c r="E68" s="58">
        <v>50</v>
      </c>
      <c r="F68" s="58">
        <v>7</v>
      </c>
      <c r="G68" s="58">
        <v>38</v>
      </c>
      <c r="I68" s="22">
        <f t="shared" si="5"/>
        <v>856</v>
      </c>
      <c r="J68" s="58">
        <v>70</v>
      </c>
      <c r="K68" s="58">
        <v>771</v>
      </c>
      <c r="L68" s="58">
        <v>15</v>
      </c>
    </row>
    <row r="69" spans="1:12" ht="15.75">
      <c r="A69" s="25" t="s">
        <v>65</v>
      </c>
      <c r="B69" s="22">
        <f t="shared" si="3"/>
        <v>438</v>
      </c>
      <c r="C69" s="20">
        <f t="shared" si="4"/>
        <v>75</v>
      </c>
      <c r="D69" s="58">
        <v>1</v>
      </c>
      <c r="E69" s="58">
        <v>37</v>
      </c>
      <c r="F69" s="58">
        <v>5</v>
      </c>
      <c r="G69" s="58">
        <v>32</v>
      </c>
      <c r="I69" s="22">
        <f t="shared" si="5"/>
        <v>363</v>
      </c>
      <c r="J69" s="58">
        <v>70</v>
      </c>
      <c r="K69" s="58">
        <v>278</v>
      </c>
      <c r="L69" s="58">
        <v>15</v>
      </c>
    </row>
    <row r="70" spans="1:12" ht="15.75">
      <c r="A70" s="25" t="s">
        <v>66</v>
      </c>
      <c r="B70" s="22">
        <f t="shared" si="3"/>
        <v>1481</v>
      </c>
      <c r="C70" s="20">
        <f t="shared" si="4"/>
        <v>173</v>
      </c>
      <c r="D70" s="58">
        <v>5</v>
      </c>
      <c r="E70" s="58">
        <v>74</v>
      </c>
      <c r="F70" s="58">
        <v>12</v>
      </c>
      <c r="G70" s="58">
        <v>82</v>
      </c>
      <c r="I70" s="22">
        <f t="shared" si="5"/>
        <v>1308</v>
      </c>
      <c r="J70" s="58">
        <v>253</v>
      </c>
      <c r="K70" s="58">
        <v>1014</v>
      </c>
      <c r="L70" s="58">
        <v>41</v>
      </c>
    </row>
    <row r="71" spans="1:12" ht="15.75">
      <c r="A71" s="25" t="s">
        <v>67</v>
      </c>
      <c r="B71" s="22">
        <f t="shared" si="3"/>
        <v>9842</v>
      </c>
      <c r="C71" s="20">
        <f t="shared" si="4"/>
        <v>1675</v>
      </c>
      <c r="D71" s="58">
        <v>14</v>
      </c>
      <c r="E71" s="58">
        <v>127</v>
      </c>
      <c r="F71" s="58">
        <v>450</v>
      </c>
      <c r="G71" s="58">
        <v>1084</v>
      </c>
      <c r="I71" s="22">
        <f t="shared" si="5"/>
        <v>8167</v>
      </c>
      <c r="J71" s="58">
        <v>822</v>
      </c>
      <c r="K71" s="58">
        <v>6893</v>
      </c>
      <c r="L71" s="58">
        <v>452</v>
      </c>
    </row>
    <row r="72" spans="1:12" ht="15.75">
      <c r="A72" s="25" t="s">
        <v>68</v>
      </c>
      <c r="B72" s="22">
        <f t="shared" si="3"/>
        <v>333</v>
      </c>
      <c r="C72" s="20">
        <f t="shared" si="4"/>
        <v>63</v>
      </c>
      <c r="D72" s="58">
        <v>1</v>
      </c>
      <c r="E72" s="58">
        <v>13</v>
      </c>
      <c r="F72" s="58">
        <v>2</v>
      </c>
      <c r="G72" s="58">
        <v>47</v>
      </c>
      <c r="I72" s="22">
        <f t="shared" si="5"/>
        <v>270</v>
      </c>
      <c r="J72" s="58">
        <v>41</v>
      </c>
      <c r="K72" s="58">
        <v>221</v>
      </c>
      <c r="L72" s="58">
        <v>8</v>
      </c>
    </row>
    <row r="73" spans="1:12" ht="15.75">
      <c r="A73" s="25" t="s">
        <v>69</v>
      </c>
      <c r="B73" s="22">
        <f t="shared" si="3"/>
        <v>245</v>
      </c>
      <c r="C73" s="20">
        <f t="shared" si="4"/>
        <v>17</v>
      </c>
      <c r="D73" s="58">
        <v>1</v>
      </c>
      <c r="E73" s="58">
        <v>4</v>
      </c>
      <c r="F73" s="58">
        <v>0</v>
      </c>
      <c r="G73" s="58">
        <v>12</v>
      </c>
      <c r="I73" s="22">
        <f t="shared" si="5"/>
        <v>228</v>
      </c>
      <c r="J73" s="58">
        <v>52</v>
      </c>
      <c r="K73" s="58">
        <v>171</v>
      </c>
      <c r="L73" s="58">
        <v>5</v>
      </c>
    </row>
    <row r="74" spans="1:12" ht="15.75">
      <c r="A74" s="50"/>
      <c r="B74" s="51"/>
      <c r="C74" s="51"/>
      <c r="D74" s="52"/>
      <c r="E74" s="54"/>
      <c r="F74" s="52"/>
      <c r="G74" s="52"/>
      <c r="H74" s="52"/>
      <c r="I74" s="51"/>
      <c r="J74" s="52"/>
      <c r="K74" s="52"/>
      <c r="L74" s="52"/>
    </row>
    <row r="75" spans="1:12" ht="15.75">
      <c r="A75" s="8" t="s">
        <v>204</v>
      </c>
      <c r="B75" s="8"/>
      <c r="C75" s="8"/>
      <c r="D75" s="8"/>
      <c r="E75" s="8"/>
      <c r="F75" s="8"/>
      <c r="G75" s="8"/>
      <c r="H75" s="8"/>
      <c r="I75" s="8"/>
      <c r="J75" s="8"/>
      <c r="K75" s="8"/>
      <c r="L75" s="8"/>
    </row>
    <row r="76" spans="1:12" ht="15.75">
      <c r="A76" s="8"/>
      <c r="B76" s="8"/>
      <c r="C76" s="8"/>
      <c r="D76" s="8"/>
      <c r="E76" s="8"/>
      <c r="F76" s="8"/>
      <c r="G76" s="8"/>
      <c r="H76" s="8"/>
      <c r="I76" s="8"/>
      <c r="J76" s="8"/>
      <c r="K76" s="8"/>
      <c r="L76" s="8"/>
    </row>
    <row r="77" spans="1:12" ht="15.75">
      <c r="A77" s="68" t="s">
        <v>199</v>
      </c>
      <c r="B77" s="68"/>
      <c r="C77" s="68"/>
      <c r="D77" s="68"/>
      <c r="E77" s="68"/>
      <c r="F77" s="68"/>
      <c r="G77" s="68"/>
      <c r="H77" s="68"/>
      <c r="I77" s="68"/>
      <c r="J77" s="68"/>
      <c r="K77" s="68"/>
      <c r="L77" s="68"/>
    </row>
    <row r="78" spans="1:12" ht="15.75">
      <c r="A78" s="4"/>
      <c r="B78" s="5"/>
      <c r="C78" s="5"/>
      <c r="D78" s="5"/>
      <c r="E78" s="5"/>
      <c r="F78" s="5"/>
      <c r="G78" s="5"/>
      <c r="H78" s="5"/>
      <c r="I78" s="5"/>
      <c r="J78" s="5"/>
      <c r="K78" s="5"/>
      <c r="L78" s="5"/>
    </row>
    <row r="79" spans="1:12" ht="15.75">
      <c r="A79" s="5"/>
      <c r="B79" s="5"/>
      <c r="C79" s="5"/>
      <c r="D79" s="5"/>
      <c r="E79" s="5"/>
      <c r="F79" s="5"/>
      <c r="G79" s="5"/>
      <c r="H79" s="5"/>
      <c r="I79" s="5"/>
      <c r="J79" s="5"/>
      <c r="K79" s="5"/>
      <c r="L79" s="5"/>
    </row>
  </sheetData>
  <sheetProtection/>
  <mergeCells count="3">
    <mergeCell ref="C4:G4"/>
    <mergeCell ref="I4:L4"/>
    <mergeCell ref="A77:L77"/>
  </mergeCells>
  <hyperlinks>
    <hyperlink ref="A77:L77" r:id="rId1" display="SOURCE: New York State Division of Criminal Justice Services, Uniform Crime Reporting System; https://www.criminaljustice.ny.gov/crimnet/ojsa/stats.htm (last viewed July 7, 202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79"/>
  <sheetViews>
    <sheetView zoomScalePageLayoutView="0" workbookViewId="0" topLeftCell="A1">
      <selection activeCell="A1" sqref="A1"/>
    </sheetView>
  </sheetViews>
  <sheetFormatPr defaultColWidth="12.77734375" defaultRowHeight="15.75"/>
  <cols>
    <col min="1" max="1" width="20.77734375" style="0" customWidth="1"/>
    <col min="2" max="7" width="12.77734375" style="0" customWidth="1"/>
    <col min="8" max="8" width="2.77734375" style="0" customWidth="1"/>
  </cols>
  <sheetData>
    <row r="1" spans="1:12" ht="20.25">
      <c r="A1" s="29" t="s">
        <v>4</v>
      </c>
      <c r="B1" s="4"/>
      <c r="C1" s="4"/>
      <c r="D1" s="4"/>
      <c r="E1" s="4"/>
      <c r="F1" s="6"/>
      <c r="G1" s="4"/>
      <c r="H1" s="4"/>
      <c r="I1" s="4"/>
      <c r="J1" s="4"/>
      <c r="K1" s="4"/>
      <c r="L1" s="4"/>
    </row>
    <row r="2" spans="1:12" ht="20.25">
      <c r="A2" s="29" t="s">
        <v>200</v>
      </c>
      <c r="B2" s="4"/>
      <c r="C2" s="5"/>
      <c r="D2" s="4"/>
      <c r="E2" s="4"/>
      <c r="F2" s="4"/>
      <c r="G2" s="4"/>
      <c r="H2" s="4"/>
      <c r="I2" s="4"/>
      <c r="J2" s="4"/>
      <c r="K2" s="4"/>
      <c r="L2" s="4"/>
    </row>
    <row r="3" spans="1:12" ht="15.75">
      <c r="A3" s="5"/>
      <c r="B3" s="5"/>
      <c r="C3" s="5"/>
      <c r="D3" s="5"/>
      <c r="E3" s="5"/>
      <c r="F3" s="5"/>
      <c r="G3" s="5"/>
      <c r="H3" s="5"/>
      <c r="I3" s="5"/>
      <c r="J3" s="5"/>
      <c r="K3" s="5"/>
      <c r="L3" s="5"/>
    </row>
    <row r="4" spans="1:12" ht="15.75">
      <c r="A4" s="28"/>
      <c r="B4" s="11"/>
      <c r="C4" s="61" t="s">
        <v>9</v>
      </c>
      <c r="D4" s="61"/>
      <c r="E4" s="61"/>
      <c r="F4" s="61"/>
      <c r="G4" s="61"/>
      <c r="H4" s="11"/>
      <c r="I4" s="61" t="s">
        <v>10</v>
      </c>
      <c r="J4" s="61"/>
      <c r="K4" s="61"/>
      <c r="L4" s="61"/>
    </row>
    <row r="5" spans="1:12" ht="29.25">
      <c r="A5" s="15" t="s">
        <v>0</v>
      </c>
      <c r="B5" s="16" t="s">
        <v>152</v>
      </c>
      <c r="C5" s="16" t="s">
        <v>5</v>
      </c>
      <c r="D5" s="16" t="s">
        <v>6</v>
      </c>
      <c r="E5" s="16" t="s">
        <v>7</v>
      </c>
      <c r="F5" s="16" t="s">
        <v>8</v>
      </c>
      <c r="G5" s="33" t="s">
        <v>150</v>
      </c>
      <c r="H5" s="16"/>
      <c r="I5" s="16" t="s">
        <v>5</v>
      </c>
      <c r="J5" s="16" t="s">
        <v>11</v>
      </c>
      <c r="K5" s="16" t="s">
        <v>12</v>
      </c>
      <c r="L5" s="33" t="s">
        <v>151</v>
      </c>
    </row>
    <row r="6" spans="1:12" ht="15.75">
      <c r="A6" s="5"/>
      <c r="B6" s="5"/>
      <c r="C6" s="5"/>
      <c r="D6" s="5"/>
      <c r="E6" s="5"/>
      <c r="F6" s="5"/>
      <c r="G6" s="17"/>
      <c r="H6" s="17"/>
      <c r="I6" s="17"/>
      <c r="J6" s="5"/>
      <c r="K6" s="5"/>
      <c r="L6" s="5"/>
    </row>
    <row r="7" spans="1:12" ht="15.75">
      <c r="A7" s="4" t="s">
        <v>1</v>
      </c>
      <c r="B7" s="12">
        <f aca="true" t="shared" si="0" ref="B7:G7">+B9+B16</f>
        <v>363137</v>
      </c>
      <c r="C7" s="12">
        <f t="shared" si="0"/>
        <v>70693</v>
      </c>
      <c r="D7" s="12">
        <f t="shared" si="0"/>
        <v>551</v>
      </c>
      <c r="E7" s="12">
        <f t="shared" si="0"/>
        <v>6383</v>
      </c>
      <c r="F7" s="12">
        <f t="shared" si="0"/>
        <v>20067</v>
      </c>
      <c r="G7" s="12">
        <f t="shared" si="0"/>
        <v>43692</v>
      </c>
      <c r="H7" s="5"/>
      <c r="I7" s="12">
        <f>+I9+I16</f>
        <v>292444</v>
      </c>
      <c r="J7" s="12">
        <f>+J9+J16</f>
        <v>34872</v>
      </c>
      <c r="K7" s="12">
        <f>+K9+K16</f>
        <v>244203</v>
      </c>
      <c r="L7" s="12">
        <f>+L9+L16</f>
        <v>13369</v>
      </c>
    </row>
    <row r="8" spans="1:12" ht="15.75">
      <c r="A8" s="5"/>
      <c r="B8" s="5"/>
      <c r="C8" s="18"/>
      <c r="D8" s="18"/>
      <c r="E8" s="18"/>
      <c r="F8" s="18"/>
      <c r="G8" s="18"/>
      <c r="H8" s="5"/>
      <c r="I8" s="18"/>
      <c r="J8" s="18"/>
      <c r="K8" s="18"/>
      <c r="L8" s="18"/>
    </row>
    <row r="9" spans="1:12" ht="15.75">
      <c r="A9" s="19" t="s">
        <v>75</v>
      </c>
      <c r="B9" s="20">
        <f>SUM(B10:B14)</f>
        <v>171248</v>
      </c>
      <c r="C9" s="20">
        <f aca="true" t="shared" si="1" ref="C9:C14">SUM(D9:G9)</f>
        <v>46433</v>
      </c>
      <c r="D9" s="20">
        <f>SUM(D10:D14)</f>
        <v>292</v>
      </c>
      <c r="E9" s="20">
        <f>SUM(E10:E14)</f>
        <v>2375</v>
      </c>
      <c r="F9" s="20">
        <f>SUM(F10:F14)</f>
        <v>13995</v>
      </c>
      <c r="G9" s="20">
        <f>SUM(G10:G14)</f>
        <v>29771</v>
      </c>
      <c r="H9" s="5"/>
      <c r="I9" s="20">
        <f>SUM(I10:I14)</f>
        <v>124815</v>
      </c>
      <c r="J9" s="20">
        <f>SUM(J10:J14)</f>
        <v>11104</v>
      </c>
      <c r="K9" s="20">
        <f>SUM(K10:K14)</f>
        <v>107976</v>
      </c>
      <c r="L9" s="20">
        <f>SUM(L10:L14)</f>
        <v>5735</v>
      </c>
    </row>
    <row r="10" spans="1:12" ht="15.75">
      <c r="A10" s="21" t="s">
        <v>70</v>
      </c>
      <c r="B10" s="22">
        <f>+C10+I10</f>
        <v>35507</v>
      </c>
      <c r="C10" s="20">
        <f t="shared" si="1"/>
        <v>12534</v>
      </c>
      <c r="D10" s="58">
        <v>72</v>
      </c>
      <c r="E10" s="58">
        <v>551</v>
      </c>
      <c r="F10" s="58">
        <v>3570</v>
      </c>
      <c r="G10" s="58">
        <v>8341</v>
      </c>
      <c r="I10" s="22">
        <f>SUM(J10:L10)</f>
        <v>22973</v>
      </c>
      <c r="J10" s="58">
        <v>2108</v>
      </c>
      <c r="K10" s="58">
        <v>19509</v>
      </c>
      <c r="L10" s="58">
        <v>1356</v>
      </c>
    </row>
    <row r="11" spans="1:12" ht="15.75">
      <c r="A11" s="21" t="s">
        <v>71</v>
      </c>
      <c r="B11" s="22">
        <f>+C11+I11</f>
        <v>49766</v>
      </c>
      <c r="C11" s="20">
        <f t="shared" si="1"/>
        <v>14593</v>
      </c>
      <c r="D11" s="58">
        <v>111</v>
      </c>
      <c r="E11" s="58">
        <v>709</v>
      </c>
      <c r="F11" s="58">
        <v>4497</v>
      </c>
      <c r="G11" s="58">
        <v>9276</v>
      </c>
      <c r="I11" s="22">
        <f>SUM(J11:L11)</f>
        <v>35173</v>
      </c>
      <c r="J11" s="58">
        <v>3659</v>
      </c>
      <c r="K11" s="58">
        <v>29589</v>
      </c>
      <c r="L11" s="58">
        <v>1925</v>
      </c>
    </row>
    <row r="12" spans="1:12" ht="15.75">
      <c r="A12" s="21" t="s">
        <v>72</v>
      </c>
      <c r="B12" s="22">
        <f>+C12+I12</f>
        <v>47146</v>
      </c>
      <c r="C12" s="20">
        <f t="shared" si="1"/>
        <v>8671</v>
      </c>
      <c r="D12" s="60">
        <v>46</v>
      </c>
      <c r="E12" s="60">
        <v>530</v>
      </c>
      <c r="F12" s="60">
        <v>2749</v>
      </c>
      <c r="G12" s="60">
        <v>5346</v>
      </c>
      <c r="I12" s="22">
        <f>SUM(J12:L12)</f>
        <v>38475</v>
      </c>
      <c r="J12" s="60">
        <v>2215</v>
      </c>
      <c r="K12" s="60">
        <v>35622</v>
      </c>
      <c r="L12" s="60">
        <v>638</v>
      </c>
    </row>
    <row r="13" spans="1:12" ht="15.75">
      <c r="A13" s="21" t="s">
        <v>73</v>
      </c>
      <c r="B13" s="22">
        <f>+C13+I13</f>
        <v>32860</v>
      </c>
      <c r="C13" s="20">
        <f t="shared" si="1"/>
        <v>9184</v>
      </c>
      <c r="D13" s="58">
        <v>50</v>
      </c>
      <c r="E13" s="58">
        <v>495</v>
      </c>
      <c r="F13" s="58">
        <v>2851</v>
      </c>
      <c r="G13" s="58">
        <v>5788</v>
      </c>
      <c r="I13" s="22">
        <f>SUM(J13:L13)</f>
        <v>23676</v>
      </c>
      <c r="J13" s="58">
        <v>2721</v>
      </c>
      <c r="K13" s="58">
        <v>19373</v>
      </c>
      <c r="L13" s="58">
        <v>1582</v>
      </c>
    </row>
    <row r="14" spans="1:12" ht="15.75">
      <c r="A14" s="21" t="s">
        <v>74</v>
      </c>
      <c r="B14" s="22">
        <f>+C14+I14</f>
        <v>5969</v>
      </c>
      <c r="C14" s="20">
        <f t="shared" si="1"/>
        <v>1451</v>
      </c>
      <c r="D14" s="58">
        <v>13</v>
      </c>
      <c r="E14" s="58">
        <v>90</v>
      </c>
      <c r="F14" s="58">
        <v>328</v>
      </c>
      <c r="G14" s="58">
        <v>1020</v>
      </c>
      <c r="I14" s="22">
        <f>SUM(J14:L14)</f>
        <v>4518</v>
      </c>
      <c r="J14" s="58">
        <v>401</v>
      </c>
      <c r="K14" s="58">
        <v>3883</v>
      </c>
      <c r="L14" s="58">
        <v>234</v>
      </c>
    </row>
    <row r="15" spans="1:9" ht="15.75">
      <c r="A15" s="5"/>
      <c r="B15" s="5"/>
      <c r="C15" s="23"/>
      <c r="I15" s="23"/>
    </row>
    <row r="16" spans="1:12" ht="15.75">
      <c r="A16" s="19" t="s">
        <v>13</v>
      </c>
      <c r="B16" s="24">
        <f aca="true" t="shared" si="2" ref="B16:G16">SUM(B17:B73)</f>
        <v>191889</v>
      </c>
      <c r="C16" s="24">
        <f t="shared" si="2"/>
        <v>24260</v>
      </c>
      <c r="D16" s="24">
        <f t="shared" si="2"/>
        <v>259</v>
      </c>
      <c r="E16" s="24">
        <f t="shared" si="2"/>
        <v>4008</v>
      </c>
      <c r="F16" s="24">
        <f t="shared" si="2"/>
        <v>6072</v>
      </c>
      <c r="G16" s="24">
        <f t="shared" si="2"/>
        <v>13921</v>
      </c>
      <c r="H16" s="24"/>
      <c r="I16" s="24">
        <f>SUM(I17:I73)</f>
        <v>167629</v>
      </c>
      <c r="J16" s="24">
        <f>SUM(J17:J73)</f>
        <v>23768</v>
      </c>
      <c r="K16" s="24">
        <f>SUM(K17:K73)</f>
        <v>136227</v>
      </c>
      <c r="L16" s="24">
        <f>SUM(L17:L73)</f>
        <v>7634</v>
      </c>
    </row>
    <row r="17" spans="1:12" ht="15.75">
      <c r="A17" s="25" t="s">
        <v>14</v>
      </c>
      <c r="B17" s="22">
        <f aca="true" t="shared" si="3" ref="B17:B73">+C17+I17</f>
        <v>8787</v>
      </c>
      <c r="C17" s="20">
        <f aca="true" t="shared" si="4" ref="C17:C73">SUM(D17:G17)</f>
        <v>1162</v>
      </c>
      <c r="D17" s="58">
        <v>8</v>
      </c>
      <c r="E17" s="58">
        <v>116</v>
      </c>
      <c r="F17" s="58">
        <v>313</v>
      </c>
      <c r="G17" s="58">
        <v>725</v>
      </c>
      <c r="I17" s="22">
        <f aca="true" t="shared" si="5" ref="I17:I73">SUM(J17:L17)</f>
        <v>7625</v>
      </c>
      <c r="J17" s="58">
        <v>788</v>
      </c>
      <c r="K17" s="58">
        <v>6611</v>
      </c>
      <c r="L17" s="58">
        <v>226</v>
      </c>
    </row>
    <row r="18" spans="1:12" ht="15.75">
      <c r="A18" s="25" t="s">
        <v>15</v>
      </c>
      <c r="B18" s="22">
        <f t="shared" si="3"/>
        <v>508</v>
      </c>
      <c r="C18" s="20">
        <f t="shared" si="4"/>
        <v>80</v>
      </c>
      <c r="D18" s="58">
        <v>2</v>
      </c>
      <c r="E18" s="58">
        <v>34</v>
      </c>
      <c r="F18" s="58">
        <v>3</v>
      </c>
      <c r="G18" s="58">
        <v>41</v>
      </c>
      <c r="I18" s="22">
        <f t="shared" si="5"/>
        <v>428</v>
      </c>
      <c r="J18" s="58">
        <v>80</v>
      </c>
      <c r="K18" s="58">
        <v>334</v>
      </c>
      <c r="L18" s="58">
        <v>14</v>
      </c>
    </row>
    <row r="19" spans="1:12" ht="15.75">
      <c r="A19" s="25" t="s">
        <v>16</v>
      </c>
      <c r="B19" s="22">
        <f t="shared" si="3"/>
        <v>5584</v>
      </c>
      <c r="C19" s="20">
        <f t="shared" si="4"/>
        <v>697</v>
      </c>
      <c r="D19" s="58">
        <v>4</v>
      </c>
      <c r="E19" s="58">
        <v>150</v>
      </c>
      <c r="F19" s="58">
        <v>138</v>
      </c>
      <c r="G19" s="58">
        <v>405</v>
      </c>
      <c r="I19" s="22">
        <f t="shared" si="5"/>
        <v>4887</v>
      </c>
      <c r="J19" s="58">
        <v>790</v>
      </c>
      <c r="K19" s="58">
        <v>3952</v>
      </c>
      <c r="L19" s="58">
        <v>145</v>
      </c>
    </row>
    <row r="20" spans="1:12" ht="15.75">
      <c r="A20" s="25" t="s">
        <v>17</v>
      </c>
      <c r="B20" s="22">
        <f t="shared" si="3"/>
        <v>1175</v>
      </c>
      <c r="C20" s="20">
        <f t="shared" si="4"/>
        <v>130</v>
      </c>
      <c r="D20" s="58">
        <v>2</v>
      </c>
      <c r="E20" s="58">
        <v>48</v>
      </c>
      <c r="F20" s="58">
        <v>12</v>
      </c>
      <c r="G20" s="58">
        <v>68</v>
      </c>
      <c r="I20" s="22">
        <f t="shared" si="5"/>
        <v>1045</v>
      </c>
      <c r="J20" s="58">
        <v>190</v>
      </c>
      <c r="K20" s="58">
        <v>822</v>
      </c>
      <c r="L20" s="58">
        <v>33</v>
      </c>
    </row>
    <row r="21" spans="1:12" ht="15.75">
      <c r="A21" s="25" t="s">
        <v>18</v>
      </c>
      <c r="B21" s="22">
        <f t="shared" si="3"/>
        <v>1369</v>
      </c>
      <c r="C21" s="20">
        <f t="shared" si="4"/>
        <v>246</v>
      </c>
      <c r="D21" s="58">
        <v>1</v>
      </c>
      <c r="E21" s="58">
        <v>81</v>
      </c>
      <c r="F21" s="58">
        <v>23</v>
      </c>
      <c r="G21" s="58">
        <v>141</v>
      </c>
      <c r="I21" s="22">
        <f t="shared" si="5"/>
        <v>1123</v>
      </c>
      <c r="J21" s="58">
        <v>190</v>
      </c>
      <c r="K21" s="58">
        <v>908</v>
      </c>
      <c r="L21" s="58">
        <v>25</v>
      </c>
    </row>
    <row r="22" spans="1:12" ht="15.75">
      <c r="A22" s="25" t="s">
        <v>19</v>
      </c>
      <c r="B22" s="22">
        <f t="shared" si="3"/>
        <v>2791</v>
      </c>
      <c r="C22" s="20">
        <f t="shared" si="4"/>
        <v>348</v>
      </c>
      <c r="D22" s="58">
        <v>4</v>
      </c>
      <c r="E22" s="58">
        <v>66</v>
      </c>
      <c r="F22" s="58">
        <v>57</v>
      </c>
      <c r="G22" s="58">
        <v>221</v>
      </c>
      <c r="I22" s="22">
        <f t="shared" si="5"/>
        <v>2443</v>
      </c>
      <c r="J22" s="58">
        <v>513</v>
      </c>
      <c r="K22" s="58">
        <v>1848</v>
      </c>
      <c r="L22" s="58">
        <v>82</v>
      </c>
    </row>
    <row r="23" spans="1:12" ht="15.75">
      <c r="A23" s="25" t="s">
        <v>20</v>
      </c>
      <c r="B23" s="22">
        <f t="shared" si="3"/>
        <v>1567</v>
      </c>
      <c r="C23" s="20">
        <f t="shared" si="4"/>
        <v>143</v>
      </c>
      <c r="D23" s="58">
        <v>4</v>
      </c>
      <c r="E23" s="58">
        <v>28</v>
      </c>
      <c r="F23" s="58">
        <v>32</v>
      </c>
      <c r="G23" s="58">
        <v>79</v>
      </c>
      <c r="I23" s="22">
        <f t="shared" si="5"/>
        <v>1424</v>
      </c>
      <c r="J23" s="58">
        <v>185</v>
      </c>
      <c r="K23" s="58">
        <v>1205</v>
      </c>
      <c r="L23" s="58">
        <v>34</v>
      </c>
    </row>
    <row r="24" spans="1:12" ht="15.75">
      <c r="A24" s="25" t="s">
        <v>21</v>
      </c>
      <c r="B24" s="22">
        <f t="shared" si="3"/>
        <v>715</v>
      </c>
      <c r="C24" s="20">
        <f t="shared" si="4"/>
        <v>83</v>
      </c>
      <c r="D24" s="58">
        <v>3</v>
      </c>
      <c r="E24" s="58">
        <v>46</v>
      </c>
      <c r="F24" s="58">
        <v>3</v>
      </c>
      <c r="G24" s="58">
        <v>31</v>
      </c>
      <c r="I24" s="22">
        <f t="shared" si="5"/>
        <v>632</v>
      </c>
      <c r="J24" s="58">
        <v>124</v>
      </c>
      <c r="K24" s="58">
        <v>497</v>
      </c>
      <c r="L24" s="58">
        <v>11</v>
      </c>
    </row>
    <row r="25" spans="1:12" ht="15.75">
      <c r="A25" s="25" t="s">
        <v>22</v>
      </c>
      <c r="B25" s="22">
        <f t="shared" si="3"/>
        <v>1215</v>
      </c>
      <c r="C25" s="20">
        <f t="shared" si="4"/>
        <v>135</v>
      </c>
      <c r="D25" s="58">
        <v>0</v>
      </c>
      <c r="E25" s="58">
        <v>66</v>
      </c>
      <c r="F25" s="58">
        <v>8</v>
      </c>
      <c r="G25" s="58">
        <v>61</v>
      </c>
      <c r="I25" s="22">
        <f t="shared" si="5"/>
        <v>1080</v>
      </c>
      <c r="J25" s="58">
        <v>171</v>
      </c>
      <c r="K25" s="58">
        <v>886</v>
      </c>
      <c r="L25" s="58">
        <v>23</v>
      </c>
    </row>
    <row r="26" spans="1:12" ht="15.75">
      <c r="A26" s="25" t="s">
        <v>23</v>
      </c>
      <c r="B26" s="22">
        <f t="shared" si="3"/>
        <v>969</v>
      </c>
      <c r="C26" s="20">
        <f t="shared" si="4"/>
        <v>133</v>
      </c>
      <c r="D26" s="58">
        <v>1</v>
      </c>
      <c r="E26" s="58">
        <v>39</v>
      </c>
      <c r="F26" s="58">
        <v>11</v>
      </c>
      <c r="G26" s="58">
        <v>82</v>
      </c>
      <c r="I26" s="22">
        <f t="shared" si="5"/>
        <v>836</v>
      </c>
      <c r="J26" s="58">
        <v>139</v>
      </c>
      <c r="K26" s="58">
        <v>669</v>
      </c>
      <c r="L26" s="58">
        <v>28</v>
      </c>
    </row>
    <row r="27" spans="1:12" ht="15.75">
      <c r="A27" s="25" t="s">
        <v>24</v>
      </c>
      <c r="B27" s="22">
        <f t="shared" si="3"/>
        <v>994</v>
      </c>
      <c r="C27" s="20">
        <f t="shared" si="4"/>
        <v>49</v>
      </c>
      <c r="D27" s="58">
        <v>0</v>
      </c>
      <c r="E27" s="58">
        <v>28</v>
      </c>
      <c r="F27" s="58">
        <v>10</v>
      </c>
      <c r="G27" s="58">
        <v>11</v>
      </c>
      <c r="I27" s="22">
        <f t="shared" si="5"/>
        <v>945</v>
      </c>
      <c r="J27" s="58">
        <v>165</v>
      </c>
      <c r="K27" s="58">
        <v>766</v>
      </c>
      <c r="L27" s="58">
        <v>14</v>
      </c>
    </row>
    <row r="28" spans="1:12" ht="15.75">
      <c r="A28" s="25" t="s">
        <v>25</v>
      </c>
      <c r="B28" s="22">
        <f t="shared" si="3"/>
        <v>520</v>
      </c>
      <c r="C28" s="20">
        <f t="shared" si="4"/>
        <v>59</v>
      </c>
      <c r="D28" s="58">
        <v>0</v>
      </c>
      <c r="E28" s="58">
        <v>32</v>
      </c>
      <c r="F28" s="58">
        <v>2</v>
      </c>
      <c r="G28" s="58">
        <v>25</v>
      </c>
      <c r="I28" s="22">
        <f t="shared" si="5"/>
        <v>461</v>
      </c>
      <c r="J28" s="58">
        <v>103</v>
      </c>
      <c r="K28" s="58">
        <v>346</v>
      </c>
      <c r="L28" s="58">
        <v>12</v>
      </c>
    </row>
    <row r="29" spans="1:12" ht="15.75">
      <c r="A29" s="25" t="s">
        <v>26</v>
      </c>
      <c r="B29" s="22">
        <f t="shared" si="3"/>
        <v>4094</v>
      </c>
      <c r="C29" s="20">
        <f t="shared" si="4"/>
        <v>571</v>
      </c>
      <c r="D29" s="58">
        <v>5</v>
      </c>
      <c r="E29" s="58">
        <v>106</v>
      </c>
      <c r="F29" s="58">
        <v>110</v>
      </c>
      <c r="G29" s="58">
        <v>350</v>
      </c>
      <c r="I29" s="22">
        <f t="shared" si="5"/>
        <v>3523</v>
      </c>
      <c r="J29" s="58">
        <v>414</v>
      </c>
      <c r="K29" s="58">
        <v>3027</v>
      </c>
      <c r="L29" s="58">
        <v>82</v>
      </c>
    </row>
    <row r="30" spans="1:12" ht="15.75">
      <c r="A30" s="25" t="s">
        <v>27</v>
      </c>
      <c r="B30" s="22">
        <f t="shared" si="3"/>
        <v>23369</v>
      </c>
      <c r="C30" s="20">
        <f t="shared" si="4"/>
        <v>3463</v>
      </c>
      <c r="D30" s="58">
        <v>46</v>
      </c>
      <c r="E30" s="58">
        <v>251</v>
      </c>
      <c r="F30" s="58">
        <v>1111</v>
      </c>
      <c r="G30" s="58">
        <v>2055</v>
      </c>
      <c r="I30" s="22">
        <f t="shared" si="5"/>
        <v>19906</v>
      </c>
      <c r="J30" s="58">
        <v>3753</v>
      </c>
      <c r="K30" s="58">
        <v>15013</v>
      </c>
      <c r="L30" s="58">
        <v>1140</v>
      </c>
    </row>
    <row r="31" spans="1:12" ht="15.75">
      <c r="A31" s="25" t="s">
        <v>28</v>
      </c>
      <c r="B31" s="22">
        <f t="shared" si="3"/>
        <v>420</v>
      </c>
      <c r="C31" s="20">
        <f t="shared" si="4"/>
        <v>63</v>
      </c>
      <c r="D31" s="58">
        <v>1</v>
      </c>
      <c r="E31" s="58">
        <v>34</v>
      </c>
      <c r="F31" s="58">
        <v>2</v>
      </c>
      <c r="G31" s="58">
        <v>26</v>
      </c>
      <c r="I31" s="22">
        <f t="shared" si="5"/>
        <v>357</v>
      </c>
      <c r="J31" s="58">
        <v>91</v>
      </c>
      <c r="K31" s="58">
        <v>252</v>
      </c>
      <c r="L31" s="58">
        <v>14</v>
      </c>
    </row>
    <row r="32" spans="1:12" ht="15.75">
      <c r="A32" s="25" t="s">
        <v>29</v>
      </c>
      <c r="B32" s="22">
        <f t="shared" si="3"/>
        <v>688</v>
      </c>
      <c r="C32" s="20">
        <f t="shared" si="4"/>
        <v>100</v>
      </c>
      <c r="D32" s="58">
        <v>1</v>
      </c>
      <c r="E32" s="58">
        <v>57</v>
      </c>
      <c r="F32" s="58">
        <v>5</v>
      </c>
      <c r="G32" s="58">
        <v>37</v>
      </c>
      <c r="I32" s="22">
        <f t="shared" si="5"/>
        <v>588</v>
      </c>
      <c r="J32" s="58">
        <v>136</v>
      </c>
      <c r="K32" s="58">
        <v>426</v>
      </c>
      <c r="L32" s="58">
        <v>26</v>
      </c>
    </row>
    <row r="33" spans="1:12" ht="15.75">
      <c r="A33" s="25" t="s">
        <v>30</v>
      </c>
      <c r="B33" s="22">
        <f t="shared" si="3"/>
        <v>1088</v>
      </c>
      <c r="C33" s="20">
        <f t="shared" si="4"/>
        <v>118</v>
      </c>
      <c r="D33" s="58">
        <v>0</v>
      </c>
      <c r="E33" s="58">
        <v>51</v>
      </c>
      <c r="F33" s="58">
        <v>12</v>
      </c>
      <c r="G33" s="58">
        <v>55</v>
      </c>
      <c r="I33" s="22">
        <f t="shared" si="5"/>
        <v>970</v>
      </c>
      <c r="J33" s="58">
        <v>143</v>
      </c>
      <c r="K33" s="58">
        <v>800</v>
      </c>
      <c r="L33" s="58">
        <v>27</v>
      </c>
    </row>
    <row r="34" spans="1:12" ht="15.75">
      <c r="A34" s="25" t="s">
        <v>31</v>
      </c>
      <c r="B34" s="22">
        <f t="shared" si="3"/>
        <v>1143</v>
      </c>
      <c r="C34" s="20">
        <f t="shared" si="4"/>
        <v>168</v>
      </c>
      <c r="D34" s="58">
        <v>0</v>
      </c>
      <c r="E34" s="58">
        <v>42</v>
      </c>
      <c r="F34" s="58">
        <v>20</v>
      </c>
      <c r="G34" s="58">
        <v>106</v>
      </c>
      <c r="I34" s="22">
        <f t="shared" si="5"/>
        <v>975</v>
      </c>
      <c r="J34" s="58">
        <v>159</v>
      </c>
      <c r="K34" s="58">
        <v>784</v>
      </c>
      <c r="L34" s="58">
        <v>32</v>
      </c>
    </row>
    <row r="35" spans="1:12" ht="15.75">
      <c r="A35" s="25" t="s">
        <v>32</v>
      </c>
      <c r="B35" s="22">
        <f t="shared" si="3"/>
        <v>635</v>
      </c>
      <c r="C35" s="20">
        <f t="shared" si="4"/>
        <v>139</v>
      </c>
      <c r="D35" s="58">
        <v>1</v>
      </c>
      <c r="E35" s="58">
        <v>38</v>
      </c>
      <c r="F35" s="58">
        <v>4</v>
      </c>
      <c r="G35" s="58">
        <v>96</v>
      </c>
      <c r="I35" s="22">
        <f t="shared" si="5"/>
        <v>496</v>
      </c>
      <c r="J35" s="58">
        <v>99</v>
      </c>
      <c r="K35" s="58">
        <v>381</v>
      </c>
      <c r="L35" s="58">
        <v>16</v>
      </c>
    </row>
    <row r="36" spans="1:13" ht="15.75">
      <c r="A36" s="25" t="s">
        <v>33</v>
      </c>
      <c r="B36" s="22">
        <f t="shared" si="3"/>
        <v>36</v>
      </c>
      <c r="C36" s="20">
        <f t="shared" si="4"/>
        <v>4</v>
      </c>
      <c r="D36" s="58">
        <v>0</v>
      </c>
      <c r="E36" s="58">
        <v>2</v>
      </c>
      <c r="F36" s="58">
        <v>0</v>
      </c>
      <c r="G36" s="58">
        <v>2</v>
      </c>
      <c r="I36" s="22">
        <f t="shared" si="5"/>
        <v>32</v>
      </c>
      <c r="J36" s="58">
        <v>7</v>
      </c>
      <c r="K36" s="58">
        <v>22</v>
      </c>
      <c r="L36" s="58">
        <v>3</v>
      </c>
      <c r="M36" s="59"/>
    </row>
    <row r="37" spans="1:12" ht="15.75">
      <c r="A37" s="25" t="s">
        <v>34</v>
      </c>
      <c r="B37" s="22">
        <f t="shared" si="3"/>
        <v>1162</v>
      </c>
      <c r="C37" s="20">
        <f t="shared" si="4"/>
        <v>159</v>
      </c>
      <c r="D37" s="58">
        <v>1</v>
      </c>
      <c r="E37" s="58">
        <v>40</v>
      </c>
      <c r="F37" s="58">
        <v>8</v>
      </c>
      <c r="G37" s="58">
        <v>110</v>
      </c>
      <c r="I37" s="22">
        <f t="shared" si="5"/>
        <v>1003</v>
      </c>
      <c r="J37" s="58">
        <v>153</v>
      </c>
      <c r="K37" s="58">
        <v>821</v>
      </c>
      <c r="L37" s="58">
        <v>29</v>
      </c>
    </row>
    <row r="38" spans="1:12" ht="15.75">
      <c r="A38" s="25" t="s">
        <v>35</v>
      </c>
      <c r="B38" s="22">
        <f t="shared" si="3"/>
        <v>2261</v>
      </c>
      <c r="C38" s="20">
        <f t="shared" si="4"/>
        <v>239</v>
      </c>
      <c r="D38" s="58">
        <v>4</v>
      </c>
      <c r="E38" s="58">
        <v>86</v>
      </c>
      <c r="F38" s="58">
        <v>22</v>
      </c>
      <c r="G38" s="58">
        <v>127</v>
      </c>
      <c r="I38" s="22">
        <f t="shared" si="5"/>
        <v>2022</v>
      </c>
      <c r="J38" s="58">
        <v>293</v>
      </c>
      <c r="K38" s="58">
        <v>1682</v>
      </c>
      <c r="L38" s="58">
        <v>47</v>
      </c>
    </row>
    <row r="39" spans="1:12" ht="15.75">
      <c r="A39" s="25" t="s">
        <v>36</v>
      </c>
      <c r="B39" s="22">
        <f t="shared" si="3"/>
        <v>260</v>
      </c>
      <c r="C39" s="20">
        <f t="shared" si="4"/>
        <v>35</v>
      </c>
      <c r="D39" s="58">
        <v>0</v>
      </c>
      <c r="E39" s="58">
        <v>22</v>
      </c>
      <c r="F39" s="58">
        <v>0</v>
      </c>
      <c r="G39" s="58">
        <v>13</v>
      </c>
      <c r="I39" s="22">
        <f t="shared" si="5"/>
        <v>225</v>
      </c>
      <c r="J39" s="58">
        <v>77</v>
      </c>
      <c r="K39" s="58">
        <v>142</v>
      </c>
      <c r="L39" s="58">
        <v>6</v>
      </c>
    </row>
    <row r="40" spans="1:12" ht="15.75">
      <c r="A40" s="25" t="s">
        <v>37</v>
      </c>
      <c r="B40" s="22">
        <f t="shared" si="3"/>
        <v>809</v>
      </c>
      <c r="C40" s="20">
        <f t="shared" si="4"/>
        <v>56</v>
      </c>
      <c r="D40" s="58">
        <v>0</v>
      </c>
      <c r="E40" s="58">
        <v>24</v>
      </c>
      <c r="F40" s="58">
        <v>6</v>
      </c>
      <c r="G40" s="58">
        <v>26</v>
      </c>
      <c r="I40" s="22">
        <f t="shared" si="5"/>
        <v>753</v>
      </c>
      <c r="J40" s="58">
        <v>77</v>
      </c>
      <c r="K40" s="58">
        <v>648</v>
      </c>
      <c r="L40" s="58">
        <v>28</v>
      </c>
    </row>
    <row r="41" spans="1:12" ht="15.75">
      <c r="A41" s="25" t="s">
        <v>38</v>
      </c>
      <c r="B41" s="22">
        <f t="shared" si="3"/>
        <v>986</v>
      </c>
      <c r="C41" s="20">
        <f t="shared" si="4"/>
        <v>104</v>
      </c>
      <c r="D41" s="58">
        <v>1</v>
      </c>
      <c r="E41" s="58">
        <v>46</v>
      </c>
      <c r="F41" s="58">
        <v>14</v>
      </c>
      <c r="G41" s="58">
        <v>43</v>
      </c>
      <c r="I41" s="22">
        <f t="shared" si="5"/>
        <v>882</v>
      </c>
      <c r="J41" s="58">
        <v>154</v>
      </c>
      <c r="K41" s="58">
        <v>704</v>
      </c>
      <c r="L41" s="58">
        <v>24</v>
      </c>
    </row>
    <row r="42" spans="1:12" ht="15.75">
      <c r="A42" s="25" t="s">
        <v>39</v>
      </c>
      <c r="B42" s="22">
        <f t="shared" si="3"/>
        <v>18949</v>
      </c>
      <c r="C42" s="20">
        <f t="shared" si="4"/>
        <v>2570</v>
      </c>
      <c r="D42" s="58">
        <v>36</v>
      </c>
      <c r="E42" s="58">
        <v>276</v>
      </c>
      <c r="F42" s="58">
        <v>903</v>
      </c>
      <c r="G42" s="58">
        <v>1355</v>
      </c>
      <c r="I42" s="22">
        <f t="shared" si="5"/>
        <v>16379</v>
      </c>
      <c r="J42" s="58">
        <v>2340</v>
      </c>
      <c r="K42" s="58">
        <v>13081</v>
      </c>
      <c r="L42" s="58">
        <v>958</v>
      </c>
    </row>
    <row r="43" spans="1:12" ht="15.75">
      <c r="A43" s="25" t="s">
        <v>40</v>
      </c>
      <c r="B43" s="22">
        <f t="shared" si="3"/>
        <v>939</v>
      </c>
      <c r="C43" s="20">
        <f t="shared" si="4"/>
        <v>78</v>
      </c>
      <c r="D43" s="58">
        <v>1</v>
      </c>
      <c r="E43" s="58">
        <v>32</v>
      </c>
      <c r="F43" s="58">
        <v>14</v>
      </c>
      <c r="G43" s="58">
        <v>31</v>
      </c>
      <c r="I43" s="22">
        <f t="shared" si="5"/>
        <v>861</v>
      </c>
      <c r="J43" s="58">
        <v>121</v>
      </c>
      <c r="K43" s="58">
        <v>717</v>
      </c>
      <c r="L43" s="58">
        <v>23</v>
      </c>
    </row>
    <row r="44" spans="1:12" ht="15.75">
      <c r="A44" s="25" t="s">
        <v>41</v>
      </c>
      <c r="B44" s="22">
        <f t="shared" si="3"/>
        <v>14039</v>
      </c>
      <c r="C44" s="20">
        <f t="shared" si="4"/>
        <v>1650</v>
      </c>
      <c r="D44" s="58">
        <v>17</v>
      </c>
      <c r="E44" s="58">
        <v>41</v>
      </c>
      <c r="F44" s="58">
        <v>599</v>
      </c>
      <c r="G44" s="58">
        <v>993</v>
      </c>
      <c r="I44" s="22">
        <f t="shared" si="5"/>
        <v>12389</v>
      </c>
      <c r="J44" s="58">
        <v>1114</v>
      </c>
      <c r="K44" s="58">
        <v>10621</v>
      </c>
      <c r="L44" s="58">
        <v>654</v>
      </c>
    </row>
    <row r="45" spans="1:12" ht="15.75">
      <c r="A45" s="25" t="s">
        <v>42</v>
      </c>
      <c r="B45" s="22">
        <f t="shared" si="3"/>
        <v>5598</v>
      </c>
      <c r="C45" s="20">
        <f t="shared" si="4"/>
        <v>785</v>
      </c>
      <c r="D45" s="58">
        <v>4</v>
      </c>
      <c r="E45" s="58">
        <v>85</v>
      </c>
      <c r="F45" s="58">
        <v>201</v>
      </c>
      <c r="G45" s="58">
        <v>495</v>
      </c>
      <c r="I45" s="22">
        <f t="shared" si="5"/>
        <v>4813</v>
      </c>
      <c r="J45" s="58">
        <v>865</v>
      </c>
      <c r="K45" s="58">
        <v>3669</v>
      </c>
      <c r="L45" s="58">
        <v>279</v>
      </c>
    </row>
    <row r="46" spans="1:12" ht="15.75">
      <c r="A46" s="25" t="s">
        <v>43</v>
      </c>
      <c r="B46" s="22">
        <f t="shared" si="3"/>
        <v>4782</v>
      </c>
      <c r="C46" s="20">
        <f t="shared" si="4"/>
        <v>696</v>
      </c>
      <c r="D46" s="58">
        <v>4</v>
      </c>
      <c r="E46" s="58">
        <v>204</v>
      </c>
      <c r="F46" s="58">
        <v>109</v>
      </c>
      <c r="G46" s="58">
        <v>379</v>
      </c>
      <c r="I46" s="22">
        <f t="shared" si="5"/>
        <v>4086</v>
      </c>
      <c r="J46" s="58">
        <v>667</v>
      </c>
      <c r="K46" s="58">
        <v>3290</v>
      </c>
      <c r="L46" s="58">
        <v>129</v>
      </c>
    </row>
    <row r="47" spans="1:12" ht="15.75">
      <c r="A47" s="25" t="s">
        <v>44</v>
      </c>
      <c r="B47" s="22">
        <f t="shared" si="3"/>
        <v>10893</v>
      </c>
      <c r="C47" s="20">
        <f t="shared" si="4"/>
        <v>1429</v>
      </c>
      <c r="D47" s="58">
        <v>24</v>
      </c>
      <c r="E47" s="58">
        <v>211</v>
      </c>
      <c r="F47" s="58">
        <v>355</v>
      </c>
      <c r="G47" s="58">
        <v>839</v>
      </c>
      <c r="I47" s="22">
        <f t="shared" si="5"/>
        <v>9464</v>
      </c>
      <c r="J47" s="58">
        <v>1744</v>
      </c>
      <c r="K47" s="58">
        <v>7146</v>
      </c>
      <c r="L47" s="58">
        <v>574</v>
      </c>
    </row>
    <row r="48" spans="1:12" ht="15.75">
      <c r="A48" s="25" t="s">
        <v>45</v>
      </c>
      <c r="B48" s="22">
        <f t="shared" si="3"/>
        <v>1623</v>
      </c>
      <c r="C48" s="20">
        <f t="shared" si="4"/>
        <v>135</v>
      </c>
      <c r="D48" s="58">
        <v>2</v>
      </c>
      <c r="E48" s="58">
        <v>58</v>
      </c>
      <c r="F48" s="58">
        <v>16</v>
      </c>
      <c r="G48" s="58">
        <v>59</v>
      </c>
      <c r="I48" s="22">
        <f t="shared" si="5"/>
        <v>1488</v>
      </c>
      <c r="J48" s="58">
        <v>257</v>
      </c>
      <c r="K48" s="58">
        <v>1194</v>
      </c>
      <c r="L48" s="58">
        <v>37</v>
      </c>
    </row>
    <row r="49" spans="1:12" ht="15.75">
      <c r="A49" s="25" t="s">
        <v>46</v>
      </c>
      <c r="B49" s="22">
        <f t="shared" si="3"/>
        <v>6757</v>
      </c>
      <c r="C49" s="20">
        <f t="shared" si="4"/>
        <v>875</v>
      </c>
      <c r="D49" s="58">
        <v>8</v>
      </c>
      <c r="E49" s="58">
        <v>165</v>
      </c>
      <c r="F49" s="58">
        <v>198</v>
      </c>
      <c r="G49" s="58">
        <v>504</v>
      </c>
      <c r="I49" s="22">
        <f t="shared" si="5"/>
        <v>5882</v>
      </c>
      <c r="J49" s="58">
        <v>616</v>
      </c>
      <c r="K49" s="58">
        <v>5091</v>
      </c>
      <c r="L49" s="58">
        <v>175</v>
      </c>
    </row>
    <row r="50" spans="1:12" ht="15.75">
      <c r="A50" s="25" t="s">
        <v>47</v>
      </c>
      <c r="B50" s="22">
        <f t="shared" si="3"/>
        <v>764</v>
      </c>
      <c r="C50" s="20">
        <f t="shared" si="4"/>
        <v>87</v>
      </c>
      <c r="D50" s="58">
        <v>1</v>
      </c>
      <c r="E50" s="58">
        <v>19</v>
      </c>
      <c r="F50" s="58">
        <v>10</v>
      </c>
      <c r="G50" s="58">
        <v>57</v>
      </c>
      <c r="I50" s="22">
        <f t="shared" si="5"/>
        <v>677</v>
      </c>
      <c r="J50" s="58">
        <v>88</v>
      </c>
      <c r="K50" s="58">
        <v>569</v>
      </c>
      <c r="L50" s="58">
        <v>20</v>
      </c>
    </row>
    <row r="51" spans="1:12" ht="15.75">
      <c r="A51" s="25" t="s">
        <v>48</v>
      </c>
      <c r="B51" s="22">
        <f t="shared" si="3"/>
        <v>1980</v>
      </c>
      <c r="C51" s="20">
        <f t="shared" si="4"/>
        <v>218</v>
      </c>
      <c r="D51" s="58">
        <v>1</v>
      </c>
      <c r="E51" s="58">
        <v>96</v>
      </c>
      <c r="F51" s="58">
        <v>17</v>
      </c>
      <c r="G51" s="58">
        <v>104</v>
      </c>
      <c r="I51" s="22">
        <f t="shared" si="5"/>
        <v>1762</v>
      </c>
      <c r="J51" s="58">
        <v>406</v>
      </c>
      <c r="K51" s="58">
        <v>1282</v>
      </c>
      <c r="L51" s="58">
        <v>74</v>
      </c>
    </row>
    <row r="52" spans="1:12" ht="15.75">
      <c r="A52" s="25" t="s">
        <v>49</v>
      </c>
      <c r="B52" s="22">
        <f t="shared" si="3"/>
        <v>734</v>
      </c>
      <c r="C52" s="20">
        <f t="shared" si="4"/>
        <v>93</v>
      </c>
      <c r="D52" s="58">
        <v>4</v>
      </c>
      <c r="E52" s="58">
        <v>45</v>
      </c>
      <c r="F52" s="58">
        <v>2</v>
      </c>
      <c r="G52" s="58">
        <v>42</v>
      </c>
      <c r="I52" s="22">
        <f t="shared" si="5"/>
        <v>641</v>
      </c>
      <c r="J52" s="58">
        <v>116</v>
      </c>
      <c r="K52" s="58">
        <v>510</v>
      </c>
      <c r="L52" s="58">
        <v>15</v>
      </c>
    </row>
    <row r="53" spans="1:12" ht="15.75">
      <c r="A53" s="25" t="s">
        <v>50</v>
      </c>
      <c r="B53" s="22">
        <f t="shared" si="3"/>
        <v>628</v>
      </c>
      <c r="C53" s="20">
        <f t="shared" si="4"/>
        <v>54</v>
      </c>
      <c r="D53" s="58">
        <v>1</v>
      </c>
      <c r="E53" s="58">
        <v>15</v>
      </c>
      <c r="F53" s="58">
        <v>9</v>
      </c>
      <c r="G53" s="58">
        <v>29</v>
      </c>
      <c r="I53" s="22">
        <f t="shared" si="5"/>
        <v>574</v>
      </c>
      <c r="J53" s="58">
        <v>94</v>
      </c>
      <c r="K53" s="58">
        <v>462</v>
      </c>
      <c r="L53" s="58">
        <v>18</v>
      </c>
    </row>
    <row r="54" spans="1:12" ht="15.75">
      <c r="A54" s="25" t="s">
        <v>51</v>
      </c>
      <c r="B54" s="22">
        <f t="shared" si="3"/>
        <v>3518</v>
      </c>
      <c r="C54" s="20">
        <f t="shared" si="4"/>
        <v>448</v>
      </c>
      <c r="D54" s="58">
        <v>6</v>
      </c>
      <c r="E54" s="58">
        <v>69</v>
      </c>
      <c r="F54" s="58">
        <v>127</v>
      </c>
      <c r="G54" s="58">
        <v>246</v>
      </c>
      <c r="I54" s="22">
        <f t="shared" si="5"/>
        <v>3070</v>
      </c>
      <c r="J54" s="58">
        <v>558</v>
      </c>
      <c r="K54" s="58">
        <v>2378</v>
      </c>
      <c r="L54" s="58">
        <v>134</v>
      </c>
    </row>
    <row r="55" spans="1:12" ht="15.75">
      <c r="A55" s="25" t="s">
        <v>52</v>
      </c>
      <c r="B55" s="22">
        <f t="shared" si="3"/>
        <v>3405</v>
      </c>
      <c r="C55" s="20">
        <f t="shared" si="4"/>
        <v>397</v>
      </c>
      <c r="D55" s="58">
        <v>1</v>
      </c>
      <c r="E55" s="58">
        <v>68</v>
      </c>
      <c r="F55" s="58">
        <v>101</v>
      </c>
      <c r="G55" s="58">
        <v>227</v>
      </c>
      <c r="I55" s="22">
        <f t="shared" si="5"/>
        <v>3008</v>
      </c>
      <c r="J55" s="58">
        <v>265</v>
      </c>
      <c r="K55" s="58">
        <v>2649</v>
      </c>
      <c r="L55" s="58">
        <v>94</v>
      </c>
    </row>
    <row r="56" spans="1:12" ht="15.75">
      <c r="A56" s="25" t="s">
        <v>76</v>
      </c>
      <c r="B56" s="22">
        <f t="shared" si="3"/>
        <v>1512</v>
      </c>
      <c r="C56" s="20">
        <f t="shared" si="4"/>
        <v>134</v>
      </c>
      <c r="D56" s="58">
        <v>1</v>
      </c>
      <c r="E56" s="58">
        <v>44</v>
      </c>
      <c r="F56" s="58">
        <v>12</v>
      </c>
      <c r="G56" s="58">
        <v>77</v>
      </c>
      <c r="I56" s="22">
        <f t="shared" si="5"/>
        <v>1378</v>
      </c>
      <c r="J56" s="58">
        <v>208</v>
      </c>
      <c r="K56" s="58">
        <v>1133</v>
      </c>
      <c r="L56" s="58">
        <v>37</v>
      </c>
    </row>
    <row r="57" spans="1:12" ht="15.75">
      <c r="A57" s="25" t="s">
        <v>53</v>
      </c>
      <c r="B57" s="22">
        <f t="shared" si="3"/>
        <v>2795</v>
      </c>
      <c r="C57" s="20">
        <f t="shared" si="4"/>
        <v>279</v>
      </c>
      <c r="D57" s="58">
        <v>2</v>
      </c>
      <c r="E57" s="58">
        <v>82</v>
      </c>
      <c r="F57" s="58">
        <v>36</v>
      </c>
      <c r="G57" s="58">
        <v>159</v>
      </c>
      <c r="I57" s="22">
        <f t="shared" si="5"/>
        <v>2516</v>
      </c>
      <c r="J57" s="58">
        <v>347</v>
      </c>
      <c r="K57" s="58">
        <v>2101</v>
      </c>
      <c r="L57" s="58">
        <v>68</v>
      </c>
    </row>
    <row r="58" spans="1:12" ht="15.75">
      <c r="A58" s="25" t="s">
        <v>54</v>
      </c>
      <c r="B58" s="22">
        <f t="shared" si="3"/>
        <v>4602</v>
      </c>
      <c r="C58" s="20">
        <f t="shared" si="4"/>
        <v>673</v>
      </c>
      <c r="D58" s="58">
        <v>2</v>
      </c>
      <c r="E58" s="58">
        <v>78</v>
      </c>
      <c r="F58" s="58">
        <v>164</v>
      </c>
      <c r="G58" s="58">
        <v>429</v>
      </c>
      <c r="I58" s="22">
        <f t="shared" si="5"/>
        <v>3929</v>
      </c>
      <c r="J58" s="58">
        <v>526</v>
      </c>
      <c r="K58" s="58">
        <v>3182</v>
      </c>
      <c r="L58" s="58">
        <v>221</v>
      </c>
    </row>
    <row r="59" spans="1:12" ht="15.75">
      <c r="A59" s="25" t="s">
        <v>55</v>
      </c>
      <c r="B59" s="22">
        <f t="shared" si="3"/>
        <v>314</v>
      </c>
      <c r="C59" s="20">
        <f t="shared" si="4"/>
        <v>37</v>
      </c>
      <c r="D59" s="58">
        <v>0</v>
      </c>
      <c r="E59" s="58">
        <v>25</v>
      </c>
      <c r="F59" s="58">
        <v>0</v>
      </c>
      <c r="G59" s="58">
        <v>12</v>
      </c>
      <c r="I59" s="22">
        <f t="shared" si="5"/>
        <v>277</v>
      </c>
      <c r="J59" s="58">
        <v>67</v>
      </c>
      <c r="K59" s="58">
        <v>199</v>
      </c>
      <c r="L59" s="58">
        <v>11</v>
      </c>
    </row>
    <row r="60" spans="1:12" ht="15.75">
      <c r="A60" s="25" t="s">
        <v>56</v>
      </c>
      <c r="B60" s="22">
        <f t="shared" si="3"/>
        <v>70</v>
      </c>
      <c r="C60" s="20">
        <f t="shared" si="4"/>
        <v>15</v>
      </c>
      <c r="D60" s="58">
        <v>0</v>
      </c>
      <c r="E60" s="58">
        <v>11</v>
      </c>
      <c r="F60" s="58">
        <v>0</v>
      </c>
      <c r="G60" s="58">
        <v>4</v>
      </c>
      <c r="I60" s="22">
        <f t="shared" si="5"/>
        <v>55</v>
      </c>
      <c r="J60" s="58">
        <v>13</v>
      </c>
      <c r="K60" s="58">
        <v>40</v>
      </c>
      <c r="L60" s="58">
        <v>2</v>
      </c>
    </row>
    <row r="61" spans="1:12" ht="15.75">
      <c r="A61" s="25" t="s">
        <v>57</v>
      </c>
      <c r="B61" s="22">
        <f t="shared" si="3"/>
        <v>571</v>
      </c>
      <c r="C61" s="20">
        <f t="shared" si="4"/>
        <v>73</v>
      </c>
      <c r="D61" s="58">
        <v>0</v>
      </c>
      <c r="E61" s="58">
        <v>22</v>
      </c>
      <c r="F61" s="58">
        <v>5</v>
      </c>
      <c r="G61" s="58">
        <v>46</v>
      </c>
      <c r="I61" s="22">
        <f t="shared" si="5"/>
        <v>498</v>
      </c>
      <c r="J61" s="58">
        <v>72</v>
      </c>
      <c r="K61" s="58">
        <v>423</v>
      </c>
      <c r="L61" s="58">
        <v>3</v>
      </c>
    </row>
    <row r="62" spans="1:12" ht="15.75">
      <c r="A62" s="25" t="s">
        <v>58</v>
      </c>
      <c r="B62" s="22">
        <f t="shared" si="3"/>
        <v>1268</v>
      </c>
      <c r="C62" s="20">
        <f t="shared" si="4"/>
        <v>171</v>
      </c>
      <c r="D62" s="58">
        <v>1</v>
      </c>
      <c r="E62" s="58">
        <v>79</v>
      </c>
      <c r="F62" s="58">
        <v>8</v>
      </c>
      <c r="G62" s="58">
        <v>83</v>
      </c>
      <c r="I62" s="22">
        <f t="shared" si="5"/>
        <v>1097</v>
      </c>
      <c r="J62" s="58">
        <v>209</v>
      </c>
      <c r="K62" s="58">
        <v>855</v>
      </c>
      <c r="L62" s="58">
        <v>33</v>
      </c>
    </row>
    <row r="63" spans="1:12" ht="15.75">
      <c r="A63" s="25" t="s">
        <v>59</v>
      </c>
      <c r="B63" s="22">
        <f t="shared" si="3"/>
        <v>21462</v>
      </c>
      <c r="C63" s="20">
        <f t="shared" si="4"/>
        <v>1749</v>
      </c>
      <c r="D63" s="58">
        <v>22</v>
      </c>
      <c r="E63" s="58">
        <v>161</v>
      </c>
      <c r="F63" s="58">
        <v>537</v>
      </c>
      <c r="G63" s="58">
        <v>1029</v>
      </c>
      <c r="I63" s="22">
        <f t="shared" si="5"/>
        <v>19713</v>
      </c>
      <c r="J63" s="58">
        <v>1679</v>
      </c>
      <c r="K63" s="58">
        <v>16928</v>
      </c>
      <c r="L63" s="58">
        <v>1106</v>
      </c>
    </row>
    <row r="64" spans="1:12" ht="15.75">
      <c r="A64" s="25" t="s">
        <v>60</v>
      </c>
      <c r="B64" s="22">
        <f t="shared" si="3"/>
        <v>1282</v>
      </c>
      <c r="C64" s="20">
        <f t="shared" si="4"/>
        <v>221</v>
      </c>
      <c r="D64" s="58">
        <v>2</v>
      </c>
      <c r="E64" s="58">
        <v>98</v>
      </c>
      <c r="F64" s="58">
        <v>13</v>
      </c>
      <c r="G64" s="58">
        <v>108</v>
      </c>
      <c r="I64" s="22">
        <f t="shared" si="5"/>
        <v>1061</v>
      </c>
      <c r="J64" s="58">
        <v>263</v>
      </c>
      <c r="K64" s="58">
        <v>763</v>
      </c>
      <c r="L64" s="58">
        <v>35</v>
      </c>
    </row>
    <row r="65" spans="1:12" ht="15.75">
      <c r="A65" s="25" t="s">
        <v>61</v>
      </c>
      <c r="B65" s="22">
        <f t="shared" si="3"/>
        <v>453</v>
      </c>
      <c r="C65" s="20">
        <f t="shared" si="4"/>
        <v>48</v>
      </c>
      <c r="D65" s="58">
        <v>0</v>
      </c>
      <c r="E65" s="58">
        <v>28</v>
      </c>
      <c r="F65" s="58">
        <v>0</v>
      </c>
      <c r="G65" s="58">
        <v>20</v>
      </c>
      <c r="I65" s="22">
        <f t="shared" si="5"/>
        <v>405</v>
      </c>
      <c r="J65" s="58">
        <v>78</v>
      </c>
      <c r="K65" s="58">
        <v>300</v>
      </c>
      <c r="L65" s="58">
        <v>27</v>
      </c>
    </row>
    <row r="66" spans="1:12" ht="15.75">
      <c r="A66" s="25" t="s">
        <v>62</v>
      </c>
      <c r="B66" s="22">
        <f t="shared" si="3"/>
        <v>1967</v>
      </c>
      <c r="C66" s="20">
        <f t="shared" si="4"/>
        <v>147</v>
      </c>
      <c r="D66" s="58">
        <v>1</v>
      </c>
      <c r="E66" s="58">
        <v>64</v>
      </c>
      <c r="F66" s="58">
        <v>34</v>
      </c>
      <c r="G66" s="58">
        <v>48</v>
      </c>
      <c r="I66" s="22">
        <f t="shared" si="5"/>
        <v>1820</v>
      </c>
      <c r="J66" s="58">
        <v>193</v>
      </c>
      <c r="K66" s="58">
        <v>1593</v>
      </c>
      <c r="L66" s="58">
        <v>34</v>
      </c>
    </row>
    <row r="67" spans="1:12" ht="15.75">
      <c r="A67" s="25" t="s">
        <v>63</v>
      </c>
      <c r="B67" s="22">
        <f t="shared" si="3"/>
        <v>2572</v>
      </c>
      <c r="C67" s="20">
        <f t="shared" si="4"/>
        <v>289</v>
      </c>
      <c r="D67" s="58">
        <v>2</v>
      </c>
      <c r="E67" s="58">
        <v>64</v>
      </c>
      <c r="F67" s="58">
        <v>40</v>
      </c>
      <c r="G67" s="58">
        <v>183</v>
      </c>
      <c r="I67" s="22">
        <f t="shared" si="5"/>
        <v>2283</v>
      </c>
      <c r="J67" s="58">
        <v>312</v>
      </c>
      <c r="K67" s="58">
        <v>1904</v>
      </c>
      <c r="L67" s="58">
        <v>67</v>
      </c>
    </row>
    <row r="68" spans="1:12" ht="15.75">
      <c r="A68" s="25" t="s">
        <v>64</v>
      </c>
      <c r="B68" s="22">
        <f t="shared" si="3"/>
        <v>1079</v>
      </c>
      <c r="C68" s="20">
        <f t="shared" si="4"/>
        <v>107</v>
      </c>
      <c r="D68" s="58">
        <v>3</v>
      </c>
      <c r="E68" s="58">
        <v>44</v>
      </c>
      <c r="F68" s="58">
        <v>10</v>
      </c>
      <c r="G68" s="58">
        <v>50</v>
      </c>
      <c r="I68" s="22">
        <f t="shared" si="5"/>
        <v>972</v>
      </c>
      <c r="J68" s="58">
        <v>131</v>
      </c>
      <c r="K68" s="58">
        <v>818</v>
      </c>
      <c r="L68" s="58">
        <v>23</v>
      </c>
    </row>
    <row r="69" spans="1:12" ht="15.75">
      <c r="A69" s="25" t="s">
        <v>65</v>
      </c>
      <c r="B69" s="22">
        <f t="shared" si="3"/>
        <v>508</v>
      </c>
      <c r="C69" s="20">
        <f t="shared" si="4"/>
        <v>79</v>
      </c>
      <c r="D69" s="58">
        <v>2</v>
      </c>
      <c r="E69" s="58">
        <v>39</v>
      </c>
      <c r="F69" s="58">
        <v>3</v>
      </c>
      <c r="G69" s="58">
        <v>35</v>
      </c>
      <c r="I69" s="22">
        <f t="shared" si="5"/>
        <v>429</v>
      </c>
      <c r="J69" s="58">
        <v>73</v>
      </c>
      <c r="K69" s="58">
        <v>340</v>
      </c>
      <c r="L69" s="58">
        <v>16</v>
      </c>
    </row>
    <row r="70" spans="1:12" ht="15.75">
      <c r="A70" s="25" t="s">
        <v>66</v>
      </c>
      <c r="B70" s="22">
        <f t="shared" si="3"/>
        <v>1495</v>
      </c>
      <c r="C70" s="20">
        <f t="shared" si="4"/>
        <v>189</v>
      </c>
      <c r="D70" s="58">
        <v>3</v>
      </c>
      <c r="E70" s="58">
        <v>80</v>
      </c>
      <c r="F70" s="58">
        <v>18</v>
      </c>
      <c r="G70" s="58">
        <v>88</v>
      </c>
      <c r="I70" s="22">
        <f t="shared" si="5"/>
        <v>1306</v>
      </c>
      <c r="J70" s="58">
        <v>242</v>
      </c>
      <c r="K70" s="58">
        <v>1021</v>
      </c>
      <c r="L70" s="58">
        <v>43</v>
      </c>
    </row>
    <row r="71" spans="1:12" ht="15.75">
      <c r="A71" s="25" t="s">
        <v>67</v>
      </c>
      <c r="B71" s="22">
        <f t="shared" si="3"/>
        <v>11580</v>
      </c>
      <c r="C71" s="20">
        <f t="shared" si="4"/>
        <v>1953</v>
      </c>
      <c r="D71" s="58">
        <v>19</v>
      </c>
      <c r="E71" s="58">
        <v>135</v>
      </c>
      <c r="F71" s="58">
        <v>600</v>
      </c>
      <c r="G71" s="58">
        <v>1199</v>
      </c>
      <c r="I71" s="22">
        <f t="shared" si="5"/>
        <v>9627</v>
      </c>
      <c r="J71" s="58">
        <v>1010</v>
      </c>
      <c r="K71" s="58">
        <v>8031</v>
      </c>
      <c r="L71" s="58">
        <v>586</v>
      </c>
    </row>
    <row r="72" spans="1:12" ht="15.75">
      <c r="A72" s="25" t="s">
        <v>68</v>
      </c>
      <c r="B72" s="22">
        <f t="shared" si="3"/>
        <v>346</v>
      </c>
      <c r="C72" s="20">
        <f t="shared" si="4"/>
        <v>71</v>
      </c>
      <c r="D72" s="58">
        <v>0</v>
      </c>
      <c r="E72" s="58">
        <v>25</v>
      </c>
      <c r="F72" s="58">
        <v>5</v>
      </c>
      <c r="G72" s="58">
        <v>41</v>
      </c>
      <c r="I72" s="22">
        <f t="shared" si="5"/>
        <v>275</v>
      </c>
      <c r="J72" s="58">
        <v>58</v>
      </c>
      <c r="K72" s="58">
        <v>203</v>
      </c>
      <c r="L72" s="58">
        <v>14</v>
      </c>
    </row>
    <row r="73" spans="1:12" ht="15.75">
      <c r="A73" s="25" t="s">
        <v>69</v>
      </c>
      <c r="B73" s="22">
        <f t="shared" si="3"/>
        <v>259</v>
      </c>
      <c r="C73" s="20">
        <f t="shared" si="4"/>
        <v>26</v>
      </c>
      <c r="D73" s="58">
        <v>0</v>
      </c>
      <c r="E73" s="58">
        <v>12</v>
      </c>
      <c r="F73" s="58">
        <v>0</v>
      </c>
      <c r="G73" s="58">
        <v>14</v>
      </c>
      <c r="I73" s="22">
        <f t="shared" si="5"/>
        <v>233</v>
      </c>
      <c r="J73" s="58">
        <v>42</v>
      </c>
      <c r="K73" s="58">
        <v>188</v>
      </c>
      <c r="L73" s="58">
        <v>3</v>
      </c>
    </row>
    <row r="74" spans="1:12" ht="15.75">
      <c r="A74" s="50"/>
      <c r="B74" s="51"/>
      <c r="C74" s="51"/>
      <c r="D74" s="52"/>
      <c r="E74" s="54"/>
      <c r="F74" s="52"/>
      <c r="G74" s="52"/>
      <c r="H74" s="52"/>
      <c r="I74" s="51"/>
      <c r="J74" s="52"/>
      <c r="K74" s="52"/>
      <c r="L74" s="52"/>
    </row>
    <row r="75" spans="1:12" ht="15.75">
      <c r="A75" s="8" t="s">
        <v>204</v>
      </c>
      <c r="B75" s="8"/>
      <c r="C75" s="8"/>
      <c r="D75" s="8"/>
      <c r="E75" s="8"/>
      <c r="F75" s="8"/>
      <c r="G75" s="8"/>
      <c r="H75" s="8"/>
      <c r="I75" s="8"/>
      <c r="J75" s="8"/>
      <c r="K75" s="8"/>
      <c r="L75" s="8"/>
    </row>
    <row r="76" spans="1:12" ht="15.75">
      <c r="A76" s="8"/>
      <c r="B76" s="8"/>
      <c r="C76" s="8"/>
      <c r="D76" s="8"/>
      <c r="E76" s="8"/>
      <c r="F76" s="8"/>
      <c r="G76" s="8"/>
      <c r="H76" s="8"/>
      <c r="I76" s="8"/>
      <c r="J76" s="8"/>
      <c r="K76" s="8"/>
      <c r="L76" s="8"/>
    </row>
    <row r="77" spans="1:12" ht="15.75">
      <c r="A77" s="68" t="s">
        <v>199</v>
      </c>
      <c r="B77" s="68"/>
      <c r="C77" s="68"/>
      <c r="D77" s="68"/>
      <c r="E77" s="68"/>
      <c r="F77" s="68"/>
      <c r="G77" s="68"/>
      <c r="H77" s="68"/>
      <c r="I77" s="68"/>
      <c r="J77" s="68"/>
      <c r="K77" s="68"/>
      <c r="L77" s="68"/>
    </row>
    <row r="78" spans="1:12" ht="15.75">
      <c r="A78" s="4"/>
      <c r="B78" s="5"/>
      <c r="C78" s="5"/>
      <c r="D78" s="5"/>
      <c r="E78" s="5"/>
      <c r="F78" s="5"/>
      <c r="G78" s="5"/>
      <c r="H78" s="5"/>
      <c r="I78" s="5"/>
      <c r="J78" s="5"/>
      <c r="K78" s="5"/>
      <c r="L78" s="5"/>
    </row>
    <row r="79" spans="1:12" ht="15.75">
      <c r="A79" s="5"/>
      <c r="B79" s="5"/>
      <c r="C79" s="5"/>
      <c r="D79" s="5"/>
      <c r="E79" s="5"/>
      <c r="F79" s="5"/>
      <c r="G79" s="5"/>
      <c r="H79" s="5"/>
      <c r="I79" s="5"/>
      <c r="J79" s="5"/>
      <c r="K79" s="5"/>
      <c r="L79" s="5"/>
    </row>
  </sheetData>
  <sheetProtection/>
  <mergeCells count="3">
    <mergeCell ref="C4:G4"/>
    <mergeCell ref="I4:L4"/>
    <mergeCell ref="A77:L77"/>
  </mergeCells>
  <hyperlinks>
    <hyperlink ref="A77:L77" r:id="rId1" display="SOURCE: New York State Division of Criminal Justice Services, Uniform Crime Reporting System; https://www.criminaljustice.ny.gov/crimnet/ojsa/stats.htm (last viewed July 7, 202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79"/>
  <sheetViews>
    <sheetView zoomScalePageLayoutView="0" workbookViewId="0" topLeftCell="A1">
      <selection activeCell="A1" sqref="A1"/>
    </sheetView>
  </sheetViews>
  <sheetFormatPr defaultColWidth="12.77734375" defaultRowHeight="15.75"/>
  <cols>
    <col min="1" max="1" width="20.77734375" style="0" customWidth="1"/>
    <col min="2" max="7" width="12.77734375" style="0" customWidth="1"/>
    <col min="8" max="8" width="2.77734375" style="0" customWidth="1"/>
  </cols>
  <sheetData>
    <row r="1" spans="1:12" ht="20.25">
      <c r="A1" s="29" t="s">
        <v>4</v>
      </c>
      <c r="B1" s="4"/>
      <c r="C1" s="4"/>
      <c r="D1" s="4"/>
      <c r="E1" s="4"/>
      <c r="F1" s="6"/>
      <c r="G1" s="4"/>
      <c r="H1" s="4"/>
      <c r="I1" s="4"/>
      <c r="J1" s="4"/>
      <c r="K1" s="4"/>
      <c r="L1" s="4"/>
    </row>
    <row r="2" spans="1:12" ht="20.25">
      <c r="A2" s="29" t="s">
        <v>198</v>
      </c>
      <c r="B2" s="4"/>
      <c r="C2" s="5"/>
      <c r="D2" s="4"/>
      <c r="E2" s="4"/>
      <c r="F2" s="4"/>
      <c r="G2" s="4"/>
      <c r="H2" s="4"/>
      <c r="I2" s="4"/>
      <c r="J2" s="4"/>
      <c r="K2" s="4"/>
      <c r="L2" s="4"/>
    </row>
    <row r="3" spans="1:12" ht="15.75">
      <c r="A3" s="5"/>
      <c r="B3" s="5"/>
      <c r="C3" s="5"/>
      <c r="D3" s="5"/>
      <c r="E3" s="5"/>
      <c r="F3" s="5"/>
      <c r="G3" s="5"/>
      <c r="H3" s="5"/>
      <c r="I3" s="5"/>
      <c r="J3" s="5"/>
      <c r="K3" s="5"/>
      <c r="L3" s="5"/>
    </row>
    <row r="4" spans="1:12" ht="15.75">
      <c r="A4" s="28"/>
      <c r="B4" s="11"/>
      <c r="C4" s="61" t="s">
        <v>9</v>
      </c>
      <c r="D4" s="61"/>
      <c r="E4" s="61"/>
      <c r="F4" s="61"/>
      <c r="G4" s="61"/>
      <c r="H4" s="11"/>
      <c r="I4" s="61" t="s">
        <v>10</v>
      </c>
      <c r="J4" s="61"/>
      <c r="K4" s="61"/>
      <c r="L4" s="61"/>
    </row>
    <row r="5" spans="1:12" ht="29.25">
      <c r="A5" s="15" t="s">
        <v>0</v>
      </c>
      <c r="B5" s="16" t="s">
        <v>152</v>
      </c>
      <c r="C5" s="16" t="s">
        <v>5</v>
      </c>
      <c r="D5" s="16" t="s">
        <v>6</v>
      </c>
      <c r="E5" s="16" t="s">
        <v>7</v>
      </c>
      <c r="F5" s="16" t="s">
        <v>8</v>
      </c>
      <c r="G5" s="33" t="s">
        <v>150</v>
      </c>
      <c r="H5" s="16"/>
      <c r="I5" s="16" t="s">
        <v>5</v>
      </c>
      <c r="J5" s="16" t="s">
        <v>11</v>
      </c>
      <c r="K5" s="16" t="s">
        <v>12</v>
      </c>
      <c r="L5" s="33" t="s">
        <v>151</v>
      </c>
    </row>
    <row r="6" spans="1:12" ht="15.75">
      <c r="A6" s="5"/>
      <c r="B6" s="5"/>
      <c r="C6" s="5"/>
      <c r="D6" s="5"/>
      <c r="E6" s="5"/>
      <c r="F6" s="5"/>
      <c r="G6" s="17"/>
      <c r="H6" s="17"/>
      <c r="I6" s="17"/>
      <c r="J6" s="5"/>
      <c r="K6" s="5"/>
      <c r="L6" s="5"/>
    </row>
    <row r="7" spans="1:12" ht="15.75">
      <c r="A7" s="4" t="s">
        <v>1</v>
      </c>
      <c r="B7" s="12">
        <f aca="true" t="shared" si="0" ref="B7:G7">+B9+B16</f>
        <v>377985</v>
      </c>
      <c r="C7" s="12">
        <f t="shared" si="0"/>
        <v>74123</v>
      </c>
      <c r="D7" s="12">
        <f t="shared" si="0"/>
        <v>631</v>
      </c>
      <c r="E7" s="12">
        <f t="shared" si="0"/>
        <v>6245</v>
      </c>
      <c r="F7" s="12">
        <f t="shared" si="0"/>
        <v>22285</v>
      </c>
      <c r="G7" s="12">
        <f t="shared" si="0"/>
        <v>44962</v>
      </c>
      <c r="H7" s="5"/>
      <c r="I7" s="12">
        <f>+I9+I16</f>
        <v>303862</v>
      </c>
      <c r="J7" s="12">
        <f>+J9+J16</f>
        <v>39746</v>
      </c>
      <c r="K7" s="12">
        <f>+K9+K16</f>
        <v>249778</v>
      </c>
      <c r="L7" s="12">
        <f>+L9+L16</f>
        <v>14338</v>
      </c>
    </row>
    <row r="8" spans="1:12" ht="15.75">
      <c r="A8" s="5"/>
      <c r="B8" s="5"/>
      <c r="C8" s="18"/>
      <c r="D8" s="18"/>
      <c r="E8" s="18"/>
      <c r="F8" s="18"/>
      <c r="G8" s="18"/>
      <c r="H8" s="5"/>
      <c r="I8" s="18"/>
      <c r="J8" s="18"/>
      <c r="K8" s="18"/>
      <c r="L8" s="18"/>
    </row>
    <row r="9" spans="1:12" ht="15.75">
      <c r="A9" s="19" t="s">
        <v>75</v>
      </c>
      <c r="B9" s="20">
        <f>SUM(B10:B14)</f>
        <v>174402</v>
      </c>
      <c r="C9" s="20">
        <f>SUM(D9:G9)</f>
        <v>49124</v>
      </c>
      <c r="D9" s="20">
        <f>SUM(D10:D14)</f>
        <v>335</v>
      </c>
      <c r="E9" s="20">
        <f>SUM(E10:E14)</f>
        <v>2372</v>
      </c>
      <c r="F9" s="20">
        <f>SUM(F10:F14)</f>
        <v>15544</v>
      </c>
      <c r="G9" s="20">
        <f>SUM(G10:G14)</f>
        <v>30873</v>
      </c>
      <c r="H9" s="5"/>
      <c r="I9" s="20">
        <f>SUM(I10:I14)</f>
        <v>125278</v>
      </c>
      <c r="J9" s="20">
        <f>SUM(J10:J14)</f>
        <v>12041</v>
      </c>
      <c r="K9" s="20">
        <f>SUM(K10:K14)</f>
        <v>106868</v>
      </c>
      <c r="L9" s="20">
        <f>SUM(L10:L14)</f>
        <v>6369</v>
      </c>
    </row>
    <row r="10" spans="1:12" ht="15.75">
      <c r="A10" s="21" t="s">
        <v>70</v>
      </c>
      <c r="B10" s="22">
        <f>+C10+I10</f>
        <v>36834</v>
      </c>
      <c r="C10" s="20">
        <f>SUM(D10:G10)</f>
        <v>13817</v>
      </c>
      <c r="D10" s="58">
        <v>98</v>
      </c>
      <c r="E10" s="58">
        <v>615</v>
      </c>
      <c r="F10" s="58">
        <v>4297</v>
      </c>
      <c r="G10" s="58">
        <v>8807</v>
      </c>
      <c r="I10" s="22">
        <f>SUM(J10:L10)</f>
        <v>23017</v>
      </c>
      <c r="J10" s="58">
        <v>2459</v>
      </c>
      <c r="K10" s="58">
        <v>19191</v>
      </c>
      <c r="L10" s="58">
        <v>1367</v>
      </c>
    </row>
    <row r="11" spans="1:12" ht="15.75">
      <c r="A11" s="21" t="s">
        <v>71</v>
      </c>
      <c r="B11" s="22">
        <f>+C11+I11</f>
        <v>50802</v>
      </c>
      <c r="C11" s="20">
        <f>SUM(D11:G11)</f>
        <v>15523</v>
      </c>
      <c r="D11" s="58">
        <v>128</v>
      </c>
      <c r="E11" s="58">
        <v>678</v>
      </c>
      <c r="F11" s="58">
        <v>4907</v>
      </c>
      <c r="G11" s="58">
        <v>9810</v>
      </c>
      <c r="I11" s="22">
        <f>SUM(J11:L11)</f>
        <v>35279</v>
      </c>
      <c r="J11" s="58">
        <v>3832</v>
      </c>
      <c r="K11" s="58">
        <v>29366</v>
      </c>
      <c r="L11" s="58">
        <v>2081</v>
      </c>
    </row>
    <row r="12" spans="1:12" ht="15.75">
      <c r="A12" s="21" t="s">
        <v>72</v>
      </c>
      <c r="B12" s="22">
        <f>+C12+I12</f>
        <v>46653</v>
      </c>
      <c r="C12" s="20">
        <f>SUM(D12:G12)</f>
        <v>8839</v>
      </c>
      <c r="D12" s="60">
        <v>41</v>
      </c>
      <c r="E12" s="60">
        <v>494</v>
      </c>
      <c r="F12" s="60">
        <v>2929</v>
      </c>
      <c r="G12" s="60">
        <v>5375</v>
      </c>
      <c r="I12" s="22">
        <f>SUM(J12:L12)</f>
        <v>37814</v>
      </c>
      <c r="J12" s="60">
        <v>2206</v>
      </c>
      <c r="K12" s="60">
        <v>34867</v>
      </c>
      <c r="L12" s="60">
        <v>741</v>
      </c>
    </row>
    <row r="13" spans="1:12" ht="15.75">
      <c r="A13" s="21" t="s">
        <v>73</v>
      </c>
      <c r="B13" s="22">
        <f>+C13+I13</f>
        <v>33800</v>
      </c>
      <c r="C13" s="20">
        <f>SUM(D13:G13)</f>
        <v>9356</v>
      </c>
      <c r="D13" s="58">
        <v>47</v>
      </c>
      <c r="E13" s="58">
        <v>486</v>
      </c>
      <c r="F13" s="58">
        <v>2989</v>
      </c>
      <c r="G13" s="58">
        <v>5834</v>
      </c>
      <c r="I13" s="22">
        <f>SUM(J13:L13)</f>
        <v>24444</v>
      </c>
      <c r="J13" s="58">
        <v>3056</v>
      </c>
      <c r="K13" s="58">
        <v>19455</v>
      </c>
      <c r="L13" s="58">
        <v>1933</v>
      </c>
    </row>
    <row r="14" spans="1:12" ht="15.75">
      <c r="A14" s="21" t="s">
        <v>74</v>
      </c>
      <c r="B14" s="22">
        <f>+C14+I14</f>
        <v>6313</v>
      </c>
      <c r="C14" s="20">
        <f>SUM(D14:G14)</f>
        <v>1589</v>
      </c>
      <c r="D14" s="58">
        <v>21</v>
      </c>
      <c r="E14" s="58">
        <v>99</v>
      </c>
      <c r="F14" s="58">
        <v>422</v>
      </c>
      <c r="G14" s="58">
        <v>1047</v>
      </c>
      <c r="I14" s="22">
        <f>SUM(J14:L14)</f>
        <v>4724</v>
      </c>
      <c r="J14" s="58">
        <v>488</v>
      </c>
      <c r="K14" s="58">
        <v>3989</v>
      </c>
      <c r="L14" s="58">
        <v>247</v>
      </c>
    </row>
    <row r="15" spans="1:9" ht="15.75">
      <c r="A15" s="5"/>
      <c r="B15" s="5"/>
      <c r="C15" s="23"/>
      <c r="I15" s="23"/>
    </row>
    <row r="16" spans="1:12" ht="15.75">
      <c r="A16" s="19" t="s">
        <v>13</v>
      </c>
      <c r="B16" s="24">
        <f aca="true" t="shared" si="1" ref="B16:G16">SUM(B17:B73)</f>
        <v>203583</v>
      </c>
      <c r="C16" s="24">
        <f t="shared" si="1"/>
        <v>24999</v>
      </c>
      <c r="D16" s="24">
        <f t="shared" si="1"/>
        <v>296</v>
      </c>
      <c r="E16" s="24">
        <f t="shared" si="1"/>
        <v>3873</v>
      </c>
      <c r="F16" s="24">
        <f t="shared" si="1"/>
        <v>6741</v>
      </c>
      <c r="G16" s="24">
        <f t="shared" si="1"/>
        <v>14089</v>
      </c>
      <c r="H16" s="24"/>
      <c r="I16" s="24">
        <f>SUM(I17:I73)</f>
        <v>178584</v>
      </c>
      <c r="J16" s="24">
        <f>SUM(J17:J73)</f>
        <v>27705</v>
      </c>
      <c r="K16" s="24">
        <f>SUM(K17:K73)</f>
        <v>142910</v>
      </c>
      <c r="L16" s="24">
        <f>SUM(L17:L73)</f>
        <v>7969</v>
      </c>
    </row>
    <row r="17" spans="1:12" ht="15.75">
      <c r="A17" s="25" t="s">
        <v>14</v>
      </c>
      <c r="B17" s="22">
        <f aca="true" t="shared" si="2" ref="B17:B67">+C17+I17</f>
        <v>8766</v>
      </c>
      <c r="C17" s="20">
        <f aca="true" t="shared" si="3" ref="C17:C67">SUM(D17:G17)</f>
        <v>1099</v>
      </c>
      <c r="D17" s="58">
        <v>5</v>
      </c>
      <c r="E17" s="58">
        <v>107</v>
      </c>
      <c r="F17" s="58">
        <v>293</v>
      </c>
      <c r="G17" s="58">
        <v>694</v>
      </c>
      <c r="I17" s="22">
        <f aca="true" t="shared" si="4" ref="I17:I73">SUM(J17:L17)</f>
        <v>7667</v>
      </c>
      <c r="J17" s="58">
        <v>899</v>
      </c>
      <c r="K17" s="58">
        <v>6552</v>
      </c>
      <c r="L17" s="58">
        <v>216</v>
      </c>
    </row>
    <row r="18" spans="1:12" ht="15.75">
      <c r="A18" s="25" t="s">
        <v>15</v>
      </c>
      <c r="B18" s="22">
        <f t="shared" si="2"/>
        <v>571</v>
      </c>
      <c r="C18" s="20">
        <f t="shared" si="3"/>
        <v>81</v>
      </c>
      <c r="D18" s="58">
        <v>0</v>
      </c>
      <c r="E18" s="58">
        <v>36</v>
      </c>
      <c r="F18" s="58">
        <v>0</v>
      </c>
      <c r="G18" s="58">
        <v>45</v>
      </c>
      <c r="I18" s="22">
        <f t="shared" si="4"/>
        <v>490</v>
      </c>
      <c r="J18" s="58">
        <v>120</v>
      </c>
      <c r="K18" s="58">
        <v>348</v>
      </c>
      <c r="L18" s="58">
        <v>22</v>
      </c>
    </row>
    <row r="19" spans="1:12" ht="15.75">
      <c r="A19" s="25" t="s">
        <v>16</v>
      </c>
      <c r="B19" s="22">
        <f t="shared" si="2"/>
        <v>5424</v>
      </c>
      <c r="C19" s="20">
        <f t="shared" si="3"/>
        <v>640</v>
      </c>
      <c r="D19" s="58">
        <v>5</v>
      </c>
      <c r="E19" s="58">
        <v>128</v>
      </c>
      <c r="F19" s="58">
        <v>142</v>
      </c>
      <c r="G19" s="58">
        <v>365</v>
      </c>
      <c r="I19" s="22">
        <f t="shared" si="4"/>
        <v>4784</v>
      </c>
      <c r="J19" s="58">
        <v>993</v>
      </c>
      <c r="K19" s="58">
        <v>3602</v>
      </c>
      <c r="L19" s="58">
        <v>189</v>
      </c>
    </row>
    <row r="20" spans="1:12" ht="15.75">
      <c r="A20" s="25" t="s">
        <v>17</v>
      </c>
      <c r="B20" s="22">
        <f t="shared" si="2"/>
        <v>1262</v>
      </c>
      <c r="C20" s="20">
        <f t="shared" si="3"/>
        <v>138</v>
      </c>
      <c r="D20" s="58">
        <v>0</v>
      </c>
      <c r="E20" s="58">
        <v>56</v>
      </c>
      <c r="F20" s="58">
        <v>8</v>
      </c>
      <c r="G20" s="58">
        <v>74</v>
      </c>
      <c r="I20" s="22">
        <f t="shared" si="4"/>
        <v>1124</v>
      </c>
      <c r="J20" s="58">
        <v>204</v>
      </c>
      <c r="K20" s="58">
        <v>874</v>
      </c>
      <c r="L20" s="58">
        <v>46</v>
      </c>
    </row>
    <row r="21" spans="1:12" ht="15.75">
      <c r="A21" s="25" t="s">
        <v>18</v>
      </c>
      <c r="B21" s="22">
        <f t="shared" si="2"/>
        <v>1428</v>
      </c>
      <c r="C21" s="20">
        <f t="shared" si="3"/>
        <v>184</v>
      </c>
      <c r="D21" s="58">
        <v>1</v>
      </c>
      <c r="E21" s="58">
        <v>64</v>
      </c>
      <c r="F21" s="58">
        <v>17</v>
      </c>
      <c r="G21" s="58">
        <v>102</v>
      </c>
      <c r="I21" s="22">
        <f t="shared" si="4"/>
        <v>1244</v>
      </c>
      <c r="J21" s="58">
        <v>241</v>
      </c>
      <c r="K21" s="58">
        <v>972</v>
      </c>
      <c r="L21" s="58">
        <v>31</v>
      </c>
    </row>
    <row r="22" spans="1:12" ht="15.75">
      <c r="A22" s="25" t="s">
        <v>19</v>
      </c>
      <c r="B22" s="22">
        <f t="shared" si="2"/>
        <v>3328</v>
      </c>
      <c r="C22" s="20">
        <f t="shared" si="3"/>
        <v>356</v>
      </c>
      <c r="D22" s="58">
        <v>4</v>
      </c>
      <c r="E22" s="58">
        <v>84</v>
      </c>
      <c r="F22" s="58">
        <v>65</v>
      </c>
      <c r="G22" s="58">
        <v>203</v>
      </c>
      <c r="I22" s="22">
        <f t="shared" si="4"/>
        <v>2972</v>
      </c>
      <c r="J22" s="58">
        <v>727</v>
      </c>
      <c r="K22" s="58">
        <v>2140</v>
      </c>
      <c r="L22" s="58">
        <v>105</v>
      </c>
    </row>
    <row r="23" spans="1:12" ht="15.75">
      <c r="A23" s="25" t="s">
        <v>20</v>
      </c>
      <c r="B23" s="22">
        <f t="shared" si="2"/>
        <v>2064</v>
      </c>
      <c r="C23" s="20">
        <f t="shared" si="3"/>
        <v>172</v>
      </c>
      <c r="D23" s="58">
        <v>3</v>
      </c>
      <c r="E23" s="58">
        <v>28</v>
      </c>
      <c r="F23" s="58">
        <v>38</v>
      </c>
      <c r="G23" s="58">
        <v>103</v>
      </c>
      <c r="I23" s="22">
        <f t="shared" si="4"/>
        <v>1892</v>
      </c>
      <c r="J23" s="58">
        <v>270</v>
      </c>
      <c r="K23" s="58">
        <v>1577</v>
      </c>
      <c r="L23" s="58">
        <v>45</v>
      </c>
    </row>
    <row r="24" spans="1:12" ht="15.75">
      <c r="A24" s="25" t="s">
        <v>21</v>
      </c>
      <c r="B24" s="22">
        <f t="shared" si="2"/>
        <v>966</v>
      </c>
      <c r="C24" s="20">
        <f t="shared" si="3"/>
        <v>99</v>
      </c>
      <c r="D24" s="58">
        <v>0</v>
      </c>
      <c r="E24" s="58">
        <v>51</v>
      </c>
      <c r="F24" s="58">
        <v>7</v>
      </c>
      <c r="G24" s="58">
        <v>41</v>
      </c>
      <c r="I24" s="22">
        <f t="shared" si="4"/>
        <v>867</v>
      </c>
      <c r="J24" s="58">
        <v>172</v>
      </c>
      <c r="K24" s="58">
        <v>685</v>
      </c>
      <c r="L24" s="58">
        <v>10</v>
      </c>
    </row>
    <row r="25" spans="1:12" ht="15.75">
      <c r="A25" s="25" t="s">
        <v>22</v>
      </c>
      <c r="B25" s="22">
        <f t="shared" si="2"/>
        <v>1395</v>
      </c>
      <c r="C25" s="20">
        <f t="shared" si="3"/>
        <v>135</v>
      </c>
      <c r="D25" s="58">
        <v>0</v>
      </c>
      <c r="E25" s="58">
        <v>67</v>
      </c>
      <c r="F25" s="58">
        <v>4</v>
      </c>
      <c r="G25" s="58">
        <v>64</v>
      </c>
      <c r="I25" s="22">
        <f t="shared" si="4"/>
        <v>1260</v>
      </c>
      <c r="J25" s="58">
        <v>201</v>
      </c>
      <c r="K25" s="58">
        <v>1040</v>
      </c>
      <c r="L25" s="58">
        <v>19</v>
      </c>
    </row>
    <row r="26" spans="1:12" ht="15.75">
      <c r="A26" s="25" t="s">
        <v>23</v>
      </c>
      <c r="B26" s="22">
        <f t="shared" si="2"/>
        <v>837</v>
      </c>
      <c r="C26" s="20">
        <f t="shared" si="3"/>
        <v>100</v>
      </c>
      <c r="D26" s="58">
        <v>0</v>
      </c>
      <c r="E26" s="58">
        <v>40</v>
      </c>
      <c r="F26" s="58">
        <v>6</v>
      </c>
      <c r="G26" s="58">
        <v>54</v>
      </c>
      <c r="I26" s="22">
        <f t="shared" si="4"/>
        <v>737</v>
      </c>
      <c r="J26" s="58">
        <v>134</v>
      </c>
      <c r="K26" s="58">
        <v>592</v>
      </c>
      <c r="L26" s="58">
        <v>11</v>
      </c>
    </row>
    <row r="27" spans="1:12" ht="15.75">
      <c r="A27" s="25" t="s">
        <v>24</v>
      </c>
      <c r="B27" s="22">
        <f t="shared" si="2"/>
        <v>820</v>
      </c>
      <c r="C27" s="20">
        <f t="shared" si="3"/>
        <v>43</v>
      </c>
      <c r="D27" s="58">
        <v>1</v>
      </c>
      <c r="E27" s="58">
        <v>19</v>
      </c>
      <c r="F27" s="58">
        <v>2</v>
      </c>
      <c r="G27" s="58">
        <v>21</v>
      </c>
      <c r="I27" s="22">
        <f t="shared" si="4"/>
        <v>777</v>
      </c>
      <c r="J27" s="58">
        <v>154</v>
      </c>
      <c r="K27" s="58">
        <v>616</v>
      </c>
      <c r="L27" s="58">
        <v>7</v>
      </c>
    </row>
    <row r="28" spans="1:12" ht="15.75">
      <c r="A28" s="25" t="s">
        <v>25</v>
      </c>
      <c r="B28" s="22">
        <f t="shared" si="2"/>
        <v>671</v>
      </c>
      <c r="C28" s="20">
        <f t="shared" si="3"/>
        <v>98</v>
      </c>
      <c r="D28" s="58">
        <v>0</v>
      </c>
      <c r="E28" s="58">
        <v>43</v>
      </c>
      <c r="F28" s="58">
        <v>5</v>
      </c>
      <c r="G28" s="58">
        <v>50</v>
      </c>
      <c r="I28" s="22">
        <f t="shared" si="4"/>
        <v>573</v>
      </c>
      <c r="J28" s="58">
        <v>140</v>
      </c>
      <c r="K28" s="58">
        <v>422</v>
      </c>
      <c r="L28" s="58">
        <v>11</v>
      </c>
    </row>
    <row r="29" spans="1:12" ht="15.75">
      <c r="A29" s="25" t="s">
        <v>26</v>
      </c>
      <c r="B29" s="22">
        <f t="shared" si="2"/>
        <v>4116</v>
      </c>
      <c r="C29" s="20">
        <f t="shared" si="3"/>
        <v>566</v>
      </c>
      <c r="D29" s="58">
        <v>4</v>
      </c>
      <c r="E29" s="58">
        <v>111</v>
      </c>
      <c r="F29" s="58">
        <v>114</v>
      </c>
      <c r="G29" s="58">
        <v>337</v>
      </c>
      <c r="I29" s="22">
        <f t="shared" si="4"/>
        <v>3550</v>
      </c>
      <c r="J29" s="58">
        <v>481</v>
      </c>
      <c r="K29" s="58">
        <v>2991</v>
      </c>
      <c r="L29" s="58">
        <v>78</v>
      </c>
    </row>
    <row r="30" spans="1:12" ht="15.75">
      <c r="A30" s="25" t="s">
        <v>27</v>
      </c>
      <c r="B30" s="22">
        <f t="shared" si="2"/>
        <v>25816</v>
      </c>
      <c r="C30" s="20">
        <f t="shared" si="3"/>
        <v>3792</v>
      </c>
      <c r="D30" s="58">
        <v>51</v>
      </c>
      <c r="E30" s="58">
        <v>305</v>
      </c>
      <c r="F30" s="58">
        <v>1288</v>
      </c>
      <c r="G30" s="58">
        <v>2148</v>
      </c>
      <c r="I30" s="22">
        <f t="shared" si="4"/>
        <v>22024</v>
      </c>
      <c r="J30" s="58">
        <v>4152</v>
      </c>
      <c r="K30" s="58">
        <v>16692</v>
      </c>
      <c r="L30" s="58">
        <v>1180</v>
      </c>
    </row>
    <row r="31" spans="1:12" ht="15.75">
      <c r="A31" s="25" t="s">
        <v>28</v>
      </c>
      <c r="B31" s="22">
        <f t="shared" si="2"/>
        <v>397</v>
      </c>
      <c r="C31" s="20">
        <f t="shared" si="3"/>
        <v>58</v>
      </c>
      <c r="D31" s="58">
        <v>0</v>
      </c>
      <c r="E31" s="58">
        <v>22</v>
      </c>
      <c r="F31" s="58">
        <v>2</v>
      </c>
      <c r="G31" s="58">
        <v>34</v>
      </c>
      <c r="I31" s="22">
        <f t="shared" si="4"/>
        <v>339</v>
      </c>
      <c r="J31" s="58">
        <v>100</v>
      </c>
      <c r="K31" s="58">
        <v>231</v>
      </c>
      <c r="L31" s="58">
        <v>8</v>
      </c>
    </row>
    <row r="32" spans="1:12" ht="15.75">
      <c r="A32" s="25" t="s">
        <v>29</v>
      </c>
      <c r="B32" s="22">
        <f t="shared" si="2"/>
        <v>706</v>
      </c>
      <c r="C32" s="20">
        <f t="shared" si="3"/>
        <v>108</v>
      </c>
      <c r="D32" s="58">
        <v>0</v>
      </c>
      <c r="E32" s="58">
        <v>59</v>
      </c>
      <c r="F32" s="58">
        <v>3</v>
      </c>
      <c r="G32" s="58">
        <v>46</v>
      </c>
      <c r="I32" s="22">
        <f t="shared" si="4"/>
        <v>598</v>
      </c>
      <c r="J32" s="58">
        <v>97</v>
      </c>
      <c r="K32" s="58">
        <v>489</v>
      </c>
      <c r="L32" s="58">
        <v>12</v>
      </c>
    </row>
    <row r="33" spans="1:12" ht="15.75">
      <c r="A33" s="25" t="s">
        <v>30</v>
      </c>
      <c r="B33" s="22">
        <f t="shared" si="2"/>
        <v>1182</v>
      </c>
      <c r="C33" s="20">
        <f t="shared" si="3"/>
        <v>150</v>
      </c>
      <c r="D33" s="58">
        <v>1</v>
      </c>
      <c r="E33" s="58">
        <v>60</v>
      </c>
      <c r="F33" s="58">
        <v>13</v>
      </c>
      <c r="G33" s="58">
        <v>76</v>
      </c>
      <c r="I33" s="22">
        <f t="shared" si="4"/>
        <v>1032</v>
      </c>
      <c r="J33" s="58">
        <v>154</v>
      </c>
      <c r="K33" s="58">
        <v>856</v>
      </c>
      <c r="L33" s="58">
        <v>22</v>
      </c>
    </row>
    <row r="34" spans="1:12" ht="15.75">
      <c r="A34" s="25" t="s">
        <v>31</v>
      </c>
      <c r="B34" s="22">
        <f t="shared" si="2"/>
        <v>1263</v>
      </c>
      <c r="C34" s="20">
        <f t="shared" si="3"/>
        <v>127</v>
      </c>
      <c r="D34" s="58">
        <v>0</v>
      </c>
      <c r="E34" s="58">
        <v>37</v>
      </c>
      <c r="F34" s="58">
        <v>20</v>
      </c>
      <c r="G34" s="58">
        <v>70</v>
      </c>
      <c r="I34" s="22">
        <f t="shared" si="4"/>
        <v>1136</v>
      </c>
      <c r="J34" s="58">
        <v>204</v>
      </c>
      <c r="K34" s="58">
        <v>881</v>
      </c>
      <c r="L34" s="58">
        <v>51</v>
      </c>
    </row>
    <row r="35" spans="1:12" ht="15.75">
      <c r="A35" s="25" t="s">
        <v>32</v>
      </c>
      <c r="B35" s="22">
        <f t="shared" si="2"/>
        <v>554</v>
      </c>
      <c r="C35" s="20">
        <f t="shared" si="3"/>
        <v>104</v>
      </c>
      <c r="D35" s="58">
        <v>0</v>
      </c>
      <c r="E35" s="58">
        <v>32</v>
      </c>
      <c r="F35" s="58">
        <v>3</v>
      </c>
      <c r="G35" s="58">
        <v>69</v>
      </c>
      <c r="I35" s="22">
        <f t="shared" si="4"/>
        <v>450</v>
      </c>
      <c r="J35" s="58">
        <v>119</v>
      </c>
      <c r="K35" s="58">
        <v>320</v>
      </c>
      <c r="L35" s="58">
        <v>11</v>
      </c>
    </row>
    <row r="36" spans="1:12" ht="15.75">
      <c r="A36" s="25" t="s">
        <v>33</v>
      </c>
      <c r="B36" s="22">
        <f t="shared" si="2"/>
        <v>54</v>
      </c>
      <c r="C36" s="20">
        <f t="shared" si="3"/>
        <v>5</v>
      </c>
      <c r="D36" s="58">
        <v>0</v>
      </c>
      <c r="E36" s="58">
        <v>2</v>
      </c>
      <c r="F36" s="58">
        <v>0</v>
      </c>
      <c r="G36" s="58">
        <v>3</v>
      </c>
      <c r="I36" s="22">
        <f t="shared" si="4"/>
        <v>49</v>
      </c>
      <c r="J36" s="58">
        <v>16</v>
      </c>
      <c r="K36" s="58">
        <v>32</v>
      </c>
      <c r="L36" s="58">
        <v>1</v>
      </c>
    </row>
    <row r="37" spans="1:12" ht="15.75">
      <c r="A37" s="25" t="s">
        <v>34</v>
      </c>
      <c r="B37" s="22">
        <f t="shared" si="2"/>
        <v>1107</v>
      </c>
      <c r="C37" s="20">
        <f t="shared" si="3"/>
        <v>123</v>
      </c>
      <c r="D37" s="58">
        <v>0</v>
      </c>
      <c r="E37" s="58">
        <v>31</v>
      </c>
      <c r="F37" s="58">
        <v>11</v>
      </c>
      <c r="G37" s="58">
        <v>81</v>
      </c>
      <c r="I37" s="22">
        <f t="shared" si="4"/>
        <v>984</v>
      </c>
      <c r="J37" s="58">
        <v>162</v>
      </c>
      <c r="K37" s="58">
        <v>801</v>
      </c>
      <c r="L37" s="58">
        <v>21</v>
      </c>
    </row>
    <row r="38" spans="1:12" ht="15.75">
      <c r="A38" s="25" t="s">
        <v>35</v>
      </c>
      <c r="B38" s="22">
        <f t="shared" si="2"/>
        <v>2379</v>
      </c>
      <c r="C38" s="20">
        <f t="shared" si="3"/>
        <v>281</v>
      </c>
      <c r="D38" s="58">
        <v>2</v>
      </c>
      <c r="E38" s="58">
        <v>92</v>
      </c>
      <c r="F38" s="58">
        <v>17</v>
      </c>
      <c r="G38" s="58">
        <v>170</v>
      </c>
      <c r="I38" s="22">
        <f t="shared" si="4"/>
        <v>2098</v>
      </c>
      <c r="J38" s="58">
        <v>351</v>
      </c>
      <c r="K38" s="58">
        <v>1698</v>
      </c>
      <c r="L38" s="58">
        <v>49</v>
      </c>
    </row>
    <row r="39" spans="1:12" ht="15.75">
      <c r="A39" s="25" t="s">
        <v>36</v>
      </c>
      <c r="B39" s="22">
        <f t="shared" si="2"/>
        <v>236</v>
      </c>
      <c r="C39" s="20">
        <f t="shared" si="3"/>
        <v>30</v>
      </c>
      <c r="D39" s="58">
        <v>1</v>
      </c>
      <c r="E39" s="58">
        <v>20</v>
      </c>
      <c r="F39" s="58">
        <v>0</v>
      </c>
      <c r="G39" s="58">
        <v>9</v>
      </c>
      <c r="I39" s="22">
        <f t="shared" si="4"/>
        <v>206</v>
      </c>
      <c r="J39" s="58">
        <v>72</v>
      </c>
      <c r="K39" s="58">
        <v>130</v>
      </c>
      <c r="L39" s="58">
        <v>4</v>
      </c>
    </row>
    <row r="40" spans="1:12" ht="15.75">
      <c r="A40" s="25" t="s">
        <v>37</v>
      </c>
      <c r="B40" s="22">
        <f t="shared" si="2"/>
        <v>886</v>
      </c>
      <c r="C40" s="20">
        <f t="shared" si="3"/>
        <v>91</v>
      </c>
      <c r="D40" s="58">
        <v>4</v>
      </c>
      <c r="E40" s="58">
        <v>25</v>
      </c>
      <c r="F40" s="58">
        <v>8</v>
      </c>
      <c r="G40" s="58">
        <v>54</v>
      </c>
      <c r="I40" s="22">
        <f t="shared" si="4"/>
        <v>795</v>
      </c>
      <c r="J40" s="58">
        <v>120</v>
      </c>
      <c r="K40" s="58">
        <v>652</v>
      </c>
      <c r="L40" s="58">
        <v>23</v>
      </c>
    </row>
    <row r="41" spans="1:12" ht="15.75">
      <c r="A41" s="25" t="s">
        <v>38</v>
      </c>
      <c r="B41" s="22">
        <f t="shared" si="2"/>
        <v>1031</v>
      </c>
      <c r="C41" s="20">
        <f t="shared" si="3"/>
        <v>122</v>
      </c>
      <c r="D41" s="58">
        <v>1</v>
      </c>
      <c r="E41" s="58">
        <v>59</v>
      </c>
      <c r="F41" s="58">
        <v>11</v>
      </c>
      <c r="G41" s="58">
        <v>51</v>
      </c>
      <c r="I41" s="22">
        <f t="shared" si="4"/>
        <v>909</v>
      </c>
      <c r="J41" s="58">
        <v>141</v>
      </c>
      <c r="K41" s="58">
        <v>733</v>
      </c>
      <c r="L41" s="58">
        <v>35</v>
      </c>
    </row>
    <row r="42" spans="1:12" ht="15.75">
      <c r="A42" s="25" t="s">
        <v>39</v>
      </c>
      <c r="B42" s="22">
        <f t="shared" si="2"/>
        <v>18764</v>
      </c>
      <c r="C42" s="20">
        <f t="shared" si="3"/>
        <v>2482</v>
      </c>
      <c r="D42" s="58">
        <v>45</v>
      </c>
      <c r="E42" s="58">
        <v>269</v>
      </c>
      <c r="F42" s="58">
        <v>852</v>
      </c>
      <c r="G42" s="58">
        <v>1316</v>
      </c>
      <c r="I42" s="22">
        <f t="shared" si="4"/>
        <v>16282</v>
      </c>
      <c r="J42" s="58">
        <v>2580</v>
      </c>
      <c r="K42" s="58">
        <v>12736</v>
      </c>
      <c r="L42" s="58">
        <v>966</v>
      </c>
    </row>
    <row r="43" spans="1:12" ht="15.75">
      <c r="A43" s="25" t="s">
        <v>40</v>
      </c>
      <c r="B43" s="22">
        <f t="shared" si="2"/>
        <v>1024</v>
      </c>
      <c r="C43" s="20">
        <f t="shared" si="3"/>
        <v>83</v>
      </c>
      <c r="D43" s="58">
        <v>1</v>
      </c>
      <c r="E43" s="58">
        <v>29</v>
      </c>
      <c r="F43" s="58">
        <v>14</v>
      </c>
      <c r="G43" s="58">
        <v>39</v>
      </c>
      <c r="I43" s="22">
        <f t="shared" si="4"/>
        <v>941</v>
      </c>
      <c r="J43" s="58">
        <v>153</v>
      </c>
      <c r="K43" s="58">
        <v>770</v>
      </c>
      <c r="L43" s="58">
        <v>18</v>
      </c>
    </row>
    <row r="44" spans="1:12" ht="15.75">
      <c r="A44" s="25" t="s">
        <v>41</v>
      </c>
      <c r="B44" s="22">
        <f t="shared" si="2"/>
        <v>15278</v>
      </c>
      <c r="C44" s="20">
        <f t="shared" si="3"/>
        <v>1826</v>
      </c>
      <c r="D44" s="58">
        <v>20</v>
      </c>
      <c r="E44" s="58">
        <v>62</v>
      </c>
      <c r="F44" s="58">
        <v>734</v>
      </c>
      <c r="G44" s="58">
        <v>1010</v>
      </c>
      <c r="I44" s="22">
        <f t="shared" si="4"/>
        <v>13452</v>
      </c>
      <c r="J44" s="58">
        <v>1483</v>
      </c>
      <c r="K44" s="58">
        <v>11278</v>
      </c>
      <c r="L44" s="58">
        <v>691</v>
      </c>
    </row>
    <row r="45" spans="1:12" ht="15.75">
      <c r="A45" s="25" t="s">
        <v>42</v>
      </c>
      <c r="B45" s="22">
        <f t="shared" si="2"/>
        <v>6145</v>
      </c>
      <c r="C45" s="20">
        <f t="shared" si="3"/>
        <v>850</v>
      </c>
      <c r="D45" s="58">
        <v>4</v>
      </c>
      <c r="E45" s="58">
        <v>68</v>
      </c>
      <c r="F45" s="58">
        <v>280</v>
      </c>
      <c r="G45" s="58">
        <v>498</v>
      </c>
      <c r="I45" s="22">
        <f t="shared" si="4"/>
        <v>5295</v>
      </c>
      <c r="J45" s="58">
        <v>1061</v>
      </c>
      <c r="K45" s="58">
        <v>3912</v>
      </c>
      <c r="L45" s="58">
        <v>322</v>
      </c>
    </row>
    <row r="46" spans="1:12" ht="15.75">
      <c r="A46" s="25" t="s">
        <v>43</v>
      </c>
      <c r="B46" s="22">
        <f t="shared" si="2"/>
        <v>5232</v>
      </c>
      <c r="C46" s="20">
        <f t="shared" si="3"/>
        <v>660</v>
      </c>
      <c r="D46" s="58">
        <v>4</v>
      </c>
      <c r="E46" s="58">
        <v>160</v>
      </c>
      <c r="F46" s="58">
        <v>141</v>
      </c>
      <c r="G46" s="58">
        <v>355</v>
      </c>
      <c r="I46" s="22">
        <f t="shared" si="4"/>
        <v>4572</v>
      </c>
      <c r="J46" s="58">
        <v>854</v>
      </c>
      <c r="K46" s="58">
        <v>3565</v>
      </c>
      <c r="L46" s="58">
        <v>153</v>
      </c>
    </row>
    <row r="47" spans="1:12" ht="15.75">
      <c r="A47" s="25" t="s">
        <v>44</v>
      </c>
      <c r="B47" s="22">
        <f t="shared" si="2"/>
        <v>11116</v>
      </c>
      <c r="C47" s="20">
        <f t="shared" si="3"/>
        <v>1415</v>
      </c>
      <c r="D47" s="58">
        <v>34</v>
      </c>
      <c r="E47" s="58">
        <v>156</v>
      </c>
      <c r="F47" s="58">
        <v>398</v>
      </c>
      <c r="G47" s="58">
        <v>827</v>
      </c>
      <c r="I47" s="22">
        <f t="shared" si="4"/>
        <v>9701</v>
      </c>
      <c r="J47" s="58">
        <v>1684</v>
      </c>
      <c r="K47" s="58">
        <v>7505</v>
      </c>
      <c r="L47" s="58">
        <v>512</v>
      </c>
    </row>
    <row r="48" spans="1:12" ht="15.75">
      <c r="A48" s="25" t="s">
        <v>45</v>
      </c>
      <c r="B48" s="22">
        <f t="shared" si="2"/>
        <v>1866</v>
      </c>
      <c r="C48" s="20">
        <f t="shared" si="3"/>
        <v>164</v>
      </c>
      <c r="D48" s="58">
        <v>1</v>
      </c>
      <c r="E48" s="58">
        <v>78</v>
      </c>
      <c r="F48" s="58">
        <v>18</v>
      </c>
      <c r="G48" s="58">
        <v>67</v>
      </c>
      <c r="I48" s="22">
        <f t="shared" si="4"/>
        <v>1702</v>
      </c>
      <c r="J48" s="58">
        <v>303</v>
      </c>
      <c r="K48" s="58">
        <v>1365</v>
      </c>
      <c r="L48" s="58">
        <v>34</v>
      </c>
    </row>
    <row r="49" spans="1:12" ht="15.75">
      <c r="A49" s="25" t="s">
        <v>46</v>
      </c>
      <c r="B49" s="22">
        <f t="shared" si="2"/>
        <v>7311</v>
      </c>
      <c r="C49" s="20">
        <f t="shared" si="3"/>
        <v>904</v>
      </c>
      <c r="D49" s="58">
        <v>11</v>
      </c>
      <c r="E49" s="58">
        <v>132</v>
      </c>
      <c r="F49" s="58">
        <v>234</v>
      </c>
      <c r="G49" s="58">
        <v>527</v>
      </c>
      <c r="I49" s="22">
        <f t="shared" si="4"/>
        <v>6407</v>
      </c>
      <c r="J49" s="58">
        <v>774</v>
      </c>
      <c r="K49" s="58">
        <v>5436</v>
      </c>
      <c r="L49" s="58">
        <v>197</v>
      </c>
    </row>
    <row r="50" spans="1:12" ht="15.75">
      <c r="A50" s="25" t="s">
        <v>47</v>
      </c>
      <c r="B50" s="22">
        <f t="shared" si="2"/>
        <v>749</v>
      </c>
      <c r="C50" s="20">
        <f t="shared" si="3"/>
        <v>78</v>
      </c>
      <c r="D50" s="58">
        <v>0</v>
      </c>
      <c r="E50" s="58">
        <v>24</v>
      </c>
      <c r="F50" s="58">
        <v>7</v>
      </c>
      <c r="G50" s="58">
        <v>47</v>
      </c>
      <c r="I50" s="22">
        <f t="shared" si="4"/>
        <v>671</v>
      </c>
      <c r="J50" s="58">
        <v>143</v>
      </c>
      <c r="K50" s="58">
        <v>499</v>
      </c>
      <c r="L50" s="58">
        <v>29</v>
      </c>
    </row>
    <row r="51" spans="1:12" ht="15.75">
      <c r="A51" s="25" t="s">
        <v>48</v>
      </c>
      <c r="B51" s="22">
        <f t="shared" si="2"/>
        <v>2314</v>
      </c>
      <c r="C51" s="20">
        <f t="shared" si="3"/>
        <v>265</v>
      </c>
      <c r="D51" s="58">
        <v>0</v>
      </c>
      <c r="E51" s="58">
        <v>121</v>
      </c>
      <c r="F51" s="58">
        <v>22</v>
      </c>
      <c r="G51" s="58">
        <v>122</v>
      </c>
      <c r="I51" s="22">
        <f t="shared" si="4"/>
        <v>2049</v>
      </c>
      <c r="J51" s="58">
        <v>461</v>
      </c>
      <c r="K51" s="58">
        <v>1518</v>
      </c>
      <c r="L51" s="58">
        <v>70</v>
      </c>
    </row>
    <row r="52" spans="1:12" ht="15.75">
      <c r="A52" s="25" t="s">
        <v>49</v>
      </c>
      <c r="B52" s="22">
        <f t="shared" si="2"/>
        <v>779</v>
      </c>
      <c r="C52" s="20">
        <f t="shared" si="3"/>
        <v>90</v>
      </c>
      <c r="D52" s="58">
        <v>0</v>
      </c>
      <c r="E52" s="58">
        <v>35</v>
      </c>
      <c r="F52" s="58">
        <v>10</v>
      </c>
      <c r="G52" s="58">
        <v>45</v>
      </c>
      <c r="I52" s="22">
        <f t="shared" si="4"/>
        <v>689</v>
      </c>
      <c r="J52" s="58">
        <v>113</v>
      </c>
      <c r="K52" s="58">
        <v>564</v>
      </c>
      <c r="L52" s="58">
        <v>12</v>
      </c>
    </row>
    <row r="53" spans="1:12" ht="15.75">
      <c r="A53" s="25" t="s">
        <v>50</v>
      </c>
      <c r="B53" s="22">
        <f t="shared" si="2"/>
        <v>603</v>
      </c>
      <c r="C53" s="20">
        <f t="shared" si="3"/>
        <v>37</v>
      </c>
      <c r="D53" s="58">
        <v>0</v>
      </c>
      <c r="E53" s="58">
        <v>10</v>
      </c>
      <c r="F53" s="58">
        <v>6</v>
      </c>
      <c r="G53" s="58">
        <v>21</v>
      </c>
      <c r="I53" s="22">
        <f t="shared" si="4"/>
        <v>566</v>
      </c>
      <c r="J53" s="58">
        <v>86</v>
      </c>
      <c r="K53" s="58">
        <v>456</v>
      </c>
      <c r="L53" s="58">
        <v>24</v>
      </c>
    </row>
    <row r="54" spans="1:12" ht="15.75">
      <c r="A54" s="25" t="s">
        <v>51</v>
      </c>
      <c r="B54" s="22">
        <f t="shared" si="2"/>
        <v>3658</v>
      </c>
      <c r="C54" s="20">
        <f t="shared" si="3"/>
        <v>472</v>
      </c>
      <c r="D54" s="58">
        <v>4</v>
      </c>
      <c r="E54" s="58">
        <v>63</v>
      </c>
      <c r="F54" s="58">
        <v>114</v>
      </c>
      <c r="G54" s="58">
        <v>291</v>
      </c>
      <c r="I54" s="22">
        <f t="shared" si="4"/>
        <v>3186</v>
      </c>
      <c r="J54" s="58">
        <v>613</v>
      </c>
      <c r="K54" s="58">
        <v>2420</v>
      </c>
      <c r="L54" s="58">
        <v>153</v>
      </c>
    </row>
    <row r="55" spans="1:12" ht="15.75">
      <c r="A55" s="25" t="s">
        <v>52</v>
      </c>
      <c r="B55" s="22">
        <f t="shared" si="2"/>
        <v>3562</v>
      </c>
      <c r="C55" s="20">
        <f t="shared" si="3"/>
        <v>384</v>
      </c>
      <c r="D55" s="58">
        <v>2</v>
      </c>
      <c r="E55" s="58">
        <v>48</v>
      </c>
      <c r="F55" s="58">
        <v>104</v>
      </c>
      <c r="G55" s="58">
        <v>230</v>
      </c>
      <c r="I55" s="22">
        <f t="shared" si="4"/>
        <v>3178</v>
      </c>
      <c r="J55" s="58">
        <v>256</v>
      </c>
      <c r="K55" s="58">
        <v>2804</v>
      </c>
      <c r="L55" s="58">
        <v>118</v>
      </c>
    </row>
    <row r="56" spans="1:12" ht="15.75">
      <c r="A56" s="25" t="s">
        <v>76</v>
      </c>
      <c r="B56" s="22">
        <f t="shared" si="2"/>
        <v>1739</v>
      </c>
      <c r="C56" s="20">
        <f t="shared" si="3"/>
        <v>173</v>
      </c>
      <c r="D56" s="58">
        <v>1</v>
      </c>
      <c r="E56" s="58">
        <v>66</v>
      </c>
      <c r="F56" s="58">
        <v>22</v>
      </c>
      <c r="G56" s="58">
        <v>84</v>
      </c>
      <c r="I56" s="22">
        <f t="shared" si="4"/>
        <v>1566</v>
      </c>
      <c r="J56" s="58">
        <v>276</v>
      </c>
      <c r="K56" s="58">
        <v>1260</v>
      </c>
      <c r="L56" s="58">
        <v>30</v>
      </c>
    </row>
    <row r="57" spans="1:12" ht="15.75">
      <c r="A57" s="25" t="s">
        <v>53</v>
      </c>
      <c r="B57" s="22">
        <f t="shared" si="2"/>
        <v>2845</v>
      </c>
      <c r="C57" s="20">
        <f t="shared" si="3"/>
        <v>256</v>
      </c>
      <c r="D57" s="58">
        <v>2</v>
      </c>
      <c r="E57" s="58">
        <v>73</v>
      </c>
      <c r="F57" s="58">
        <v>24</v>
      </c>
      <c r="G57" s="58">
        <v>157</v>
      </c>
      <c r="I57" s="22">
        <f t="shared" si="4"/>
        <v>2589</v>
      </c>
      <c r="J57" s="58">
        <v>325</v>
      </c>
      <c r="K57" s="58">
        <v>2164</v>
      </c>
      <c r="L57" s="58">
        <v>100</v>
      </c>
    </row>
    <row r="58" spans="1:12" ht="15.75">
      <c r="A58" s="25" t="s">
        <v>54</v>
      </c>
      <c r="B58" s="22">
        <f t="shared" si="2"/>
        <v>4682</v>
      </c>
      <c r="C58" s="20">
        <f t="shared" si="3"/>
        <v>693</v>
      </c>
      <c r="D58" s="58">
        <v>7</v>
      </c>
      <c r="E58" s="58">
        <v>80</v>
      </c>
      <c r="F58" s="58">
        <v>166</v>
      </c>
      <c r="G58" s="58">
        <v>440</v>
      </c>
      <c r="I58" s="22">
        <f t="shared" si="4"/>
        <v>3989</v>
      </c>
      <c r="J58" s="58">
        <v>573</v>
      </c>
      <c r="K58" s="58">
        <v>3171</v>
      </c>
      <c r="L58" s="58">
        <v>245</v>
      </c>
    </row>
    <row r="59" spans="1:12" ht="15.75">
      <c r="A59" s="25" t="s">
        <v>55</v>
      </c>
      <c r="B59" s="22">
        <f t="shared" si="2"/>
        <v>384</v>
      </c>
      <c r="C59" s="20">
        <f t="shared" si="3"/>
        <v>36</v>
      </c>
      <c r="D59" s="58">
        <v>0</v>
      </c>
      <c r="E59" s="58">
        <v>25</v>
      </c>
      <c r="F59" s="58">
        <v>3</v>
      </c>
      <c r="G59" s="58">
        <v>8</v>
      </c>
      <c r="I59" s="22">
        <f t="shared" si="4"/>
        <v>348</v>
      </c>
      <c r="J59" s="58">
        <v>66</v>
      </c>
      <c r="K59" s="58">
        <v>270</v>
      </c>
      <c r="L59" s="58">
        <v>12</v>
      </c>
    </row>
    <row r="60" spans="1:12" ht="15.75">
      <c r="A60" s="25" t="s">
        <v>56</v>
      </c>
      <c r="B60" s="22">
        <f t="shared" si="2"/>
        <v>118</v>
      </c>
      <c r="C60" s="20">
        <f t="shared" si="3"/>
        <v>13</v>
      </c>
      <c r="D60" s="58">
        <v>0</v>
      </c>
      <c r="E60" s="58">
        <v>4</v>
      </c>
      <c r="F60" s="58">
        <v>0</v>
      </c>
      <c r="G60" s="58">
        <v>9</v>
      </c>
      <c r="I60" s="22">
        <f t="shared" si="4"/>
        <v>105</v>
      </c>
      <c r="J60" s="58">
        <v>23</v>
      </c>
      <c r="K60" s="58">
        <v>79</v>
      </c>
      <c r="L60" s="58">
        <v>3</v>
      </c>
    </row>
    <row r="61" spans="1:12" ht="15.75">
      <c r="A61" s="25" t="s">
        <v>57</v>
      </c>
      <c r="B61" s="22">
        <f t="shared" si="2"/>
        <v>643</v>
      </c>
      <c r="C61" s="20">
        <f t="shared" si="3"/>
        <v>67</v>
      </c>
      <c r="D61" s="58">
        <v>0</v>
      </c>
      <c r="E61" s="58">
        <v>27</v>
      </c>
      <c r="F61" s="58">
        <v>1</v>
      </c>
      <c r="G61" s="58">
        <v>39</v>
      </c>
      <c r="I61" s="22">
        <f t="shared" si="4"/>
        <v>576</v>
      </c>
      <c r="J61" s="58">
        <v>95</v>
      </c>
      <c r="K61" s="58">
        <v>469</v>
      </c>
      <c r="L61" s="58">
        <v>12</v>
      </c>
    </row>
    <row r="62" spans="1:12" ht="15.75">
      <c r="A62" s="25" t="s">
        <v>58</v>
      </c>
      <c r="B62" s="22">
        <f t="shared" si="2"/>
        <v>1526</v>
      </c>
      <c r="C62" s="20">
        <f t="shared" si="3"/>
        <v>188</v>
      </c>
      <c r="D62" s="58">
        <v>1</v>
      </c>
      <c r="E62" s="58">
        <v>73</v>
      </c>
      <c r="F62" s="58">
        <v>14</v>
      </c>
      <c r="G62" s="58">
        <v>100</v>
      </c>
      <c r="I62" s="22">
        <f t="shared" si="4"/>
        <v>1338</v>
      </c>
      <c r="J62" s="58">
        <v>231</v>
      </c>
      <c r="K62" s="58">
        <v>1064</v>
      </c>
      <c r="L62" s="58">
        <v>43</v>
      </c>
    </row>
    <row r="63" spans="1:12" ht="15.75">
      <c r="A63" s="25" t="s">
        <v>59</v>
      </c>
      <c r="B63" s="22">
        <f t="shared" si="2"/>
        <v>23092</v>
      </c>
      <c r="C63" s="20">
        <f t="shared" si="3"/>
        <v>1896</v>
      </c>
      <c r="D63" s="58">
        <v>33</v>
      </c>
      <c r="E63" s="58">
        <v>151</v>
      </c>
      <c r="F63" s="58">
        <v>612</v>
      </c>
      <c r="G63" s="58">
        <v>1100</v>
      </c>
      <c r="I63" s="22">
        <f t="shared" si="4"/>
        <v>21196</v>
      </c>
      <c r="J63" s="58">
        <v>2132</v>
      </c>
      <c r="K63" s="58">
        <v>17891</v>
      </c>
      <c r="L63" s="58">
        <v>1173</v>
      </c>
    </row>
    <row r="64" spans="1:12" ht="15.75">
      <c r="A64" s="25" t="s">
        <v>60</v>
      </c>
      <c r="B64" s="22">
        <f t="shared" si="2"/>
        <v>1229</v>
      </c>
      <c r="C64" s="20">
        <f t="shared" si="3"/>
        <v>197</v>
      </c>
      <c r="D64" s="58">
        <v>4</v>
      </c>
      <c r="E64" s="58">
        <v>68</v>
      </c>
      <c r="F64" s="58">
        <v>23</v>
      </c>
      <c r="G64" s="58">
        <v>102</v>
      </c>
      <c r="I64" s="22">
        <f t="shared" si="4"/>
        <v>1032</v>
      </c>
      <c r="J64" s="58">
        <v>265</v>
      </c>
      <c r="K64" s="58">
        <v>732</v>
      </c>
      <c r="L64" s="58">
        <v>35</v>
      </c>
    </row>
    <row r="65" spans="1:12" ht="15.75">
      <c r="A65" s="25" t="s">
        <v>61</v>
      </c>
      <c r="B65" s="22">
        <f t="shared" si="2"/>
        <v>463</v>
      </c>
      <c r="C65" s="20">
        <f t="shared" si="3"/>
        <v>63</v>
      </c>
      <c r="D65" s="58">
        <v>1</v>
      </c>
      <c r="E65" s="58">
        <v>25</v>
      </c>
      <c r="F65" s="58">
        <v>4</v>
      </c>
      <c r="G65" s="58">
        <v>33</v>
      </c>
      <c r="I65" s="22">
        <f t="shared" si="4"/>
        <v>400</v>
      </c>
      <c r="J65" s="58">
        <v>79</v>
      </c>
      <c r="K65" s="58">
        <v>302</v>
      </c>
      <c r="L65" s="58">
        <v>19</v>
      </c>
    </row>
    <row r="66" spans="1:12" ht="15.75">
      <c r="A66" s="25" t="s">
        <v>62</v>
      </c>
      <c r="B66" s="22">
        <f t="shared" si="2"/>
        <v>1957</v>
      </c>
      <c r="C66" s="20">
        <f t="shared" si="3"/>
        <v>160</v>
      </c>
      <c r="D66" s="58">
        <v>2</v>
      </c>
      <c r="E66" s="58">
        <v>61</v>
      </c>
      <c r="F66" s="58">
        <v>21</v>
      </c>
      <c r="G66" s="58">
        <v>76</v>
      </c>
      <c r="I66" s="22">
        <f t="shared" si="4"/>
        <v>1797</v>
      </c>
      <c r="J66" s="58">
        <v>253</v>
      </c>
      <c r="K66" s="58">
        <v>1507</v>
      </c>
      <c r="L66" s="58">
        <v>37</v>
      </c>
    </row>
    <row r="67" spans="1:12" ht="15.75">
      <c r="A67" s="25" t="s">
        <v>63</v>
      </c>
      <c r="B67" s="22">
        <f t="shared" si="2"/>
        <v>2644</v>
      </c>
      <c r="C67" s="20">
        <f t="shared" si="3"/>
        <v>297</v>
      </c>
      <c r="D67" s="58">
        <v>4</v>
      </c>
      <c r="E67" s="58">
        <v>75</v>
      </c>
      <c r="F67" s="58">
        <v>36</v>
      </c>
      <c r="G67" s="58">
        <v>182</v>
      </c>
      <c r="I67" s="22">
        <f t="shared" si="4"/>
        <v>2347</v>
      </c>
      <c r="J67" s="58">
        <v>396</v>
      </c>
      <c r="K67" s="58">
        <v>1886</v>
      </c>
      <c r="L67" s="58">
        <v>65</v>
      </c>
    </row>
    <row r="68" spans="1:12" ht="15.75">
      <c r="A68" s="25" t="s">
        <v>64</v>
      </c>
      <c r="B68" s="22">
        <f aca="true" t="shared" si="5" ref="B68:B73">+C68+I68</f>
        <v>1201</v>
      </c>
      <c r="C68" s="20">
        <f aca="true" t="shared" si="6" ref="C68:C73">SUM(D68:G68)</f>
        <v>112</v>
      </c>
      <c r="D68" s="58">
        <v>2</v>
      </c>
      <c r="E68" s="58">
        <v>41</v>
      </c>
      <c r="F68" s="58">
        <v>9</v>
      </c>
      <c r="G68" s="58">
        <v>60</v>
      </c>
      <c r="I68" s="22">
        <f t="shared" si="4"/>
        <v>1089</v>
      </c>
      <c r="J68" s="58">
        <v>132</v>
      </c>
      <c r="K68" s="58">
        <v>944</v>
      </c>
      <c r="L68" s="58">
        <v>13</v>
      </c>
    </row>
    <row r="69" spans="1:12" ht="15.75">
      <c r="A69" s="25" t="s">
        <v>65</v>
      </c>
      <c r="B69" s="22">
        <f t="shared" si="5"/>
        <v>587</v>
      </c>
      <c r="C69" s="20">
        <f t="shared" si="6"/>
        <v>95</v>
      </c>
      <c r="D69" s="58">
        <v>0</v>
      </c>
      <c r="E69" s="58">
        <v>50</v>
      </c>
      <c r="F69" s="58">
        <v>5</v>
      </c>
      <c r="G69" s="58">
        <v>40</v>
      </c>
      <c r="I69" s="22">
        <f t="shared" si="4"/>
        <v>492</v>
      </c>
      <c r="J69" s="58">
        <v>100</v>
      </c>
      <c r="K69" s="58">
        <v>380</v>
      </c>
      <c r="L69" s="58">
        <v>12</v>
      </c>
    </row>
    <row r="70" spans="1:12" ht="15.75">
      <c r="A70" s="25" t="s">
        <v>66</v>
      </c>
      <c r="B70" s="22">
        <f t="shared" si="5"/>
        <v>1623</v>
      </c>
      <c r="C70" s="20">
        <f t="shared" si="6"/>
        <v>160</v>
      </c>
      <c r="D70" s="58">
        <v>3</v>
      </c>
      <c r="E70" s="58">
        <v>57</v>
      </c>
      <c r="F70" s="58">
        <v>20</v>
      </c>
      <c r="G70" s="58">
        <v>80</v>
      </c>
      <c r="I70" s="22">
        <f t="shared" si="4"/>
        <v>1463</v>
      </c>
      <c r="J70" s="58">
        <v>313</v>
      </c>
      <c r="K70" s="58">
        <v>1101</v>
      </c>
      <c r="L70" s="58">
        <v>49</v>
      </c>
    </row>
    <row r="71" spans="1:12" ht="15.75">
      <c r="A71" s="25" t="s">
        <v>67</v>
      </c>
      <c r="B71" s="22">
        <f t="shared" si="5"/>
        <v>12543</v>
      </c>
      <c r="C71" s="20">
        <f t="shared" si="6"/>
        <v>2116</v>
      </c>
      <c r="D71" s="58">
        <v>24</v>
      </c>
      <c r="E71" s="58">
        <v>144</v>
      </c>
      <c r="F71" s="58">
        <v>768</v>
      </c>
      <c r="G71" s="58">
        <v>1180</v>
      </c>
      <c r="I71" s="22">
        <f t="shared" si="4"/>
        <v>10427</v>
      </c>
      <c r="J71" s="58">
        <v>1328</v>
      </c>
      <c r="K71" s="58">
        <v>8490</v>
      </c>
      <c r="L71" s="58">
        <v>609</v>
      </c>
    </row>
    <row r="72" spans="1:12" ht="15.75">
      <c r="A72" s="25" t="s">
        <v>68</v>
      </c>
      <c r="B72" s="22">
        <f t="shared" si="5"/>
        <v>327</v>
      </c>
      <c r="C72" s="20">
        <f t="shared" si="6"/>
        <v>48</v>
      </c>
      <c r="D72" s="58">
        <v>3</v>
      </c>
      <c r="E72" s="58">
        <v>14</v>
      </c>
      <c r="F72" s="58">
        <v>1</v>
      </c>
      <c r="G72" s="58">
        <v>30</v>
      </c>
      <c r="I72" s="22">
        <f t="shared" si="4"/>
        <v>279</v>
      </c>
      <c r="J72" s="58">
        <v>52</v>
      </c>
      <c r="K72" s="58">
        <v>223</v>
      </c>
      <c r="L72" s="58">
        <v>4</v>
      </c>
    </row>
    <row r="73" spans="1:12" ht="15.75">
      <c r="A73" s="25" t="s">
        <v>69</v>
      </c>
      <c r="B73" s="22">
        <f t="shared" si="5"/>
        <v>320</v>
      </c>
      <c r="C73" s="20">
        <f t="shared" si="6"/>
        <v>17</v>
      </c>
      <c r="D73" s="58">
        <v>0</v>
      </c>
      <c r="E73" s="58">
        <v>6</v>
      </c>
      <c r="F73" s="58">
        <v>1</v>
      </c>
      <c r="G73" s="58">
        <v>10</v>
      </c>
      <c r="I73" s="22">
        <f t="shared" si="4"/>
        <v>303</v>
      </c>
      <c r="J73" s="58">
        <v>78</v>
      </c>
      <c r="K73" s="58">
        <v>223</v>
      </c>
      <c r="L73" s="58">
        <v>2</v>
      </c>
    </row>
    <row r="74" spans="1:12" ht="15.75">
      <c r="A74" s="50"/>
      <c r="B74" s="51"/>
      <c r="C74" s="51"/>
      <c r="D74" s="52"/>
      <c r="E74" s="54"/>
      <c r="F74" s="52"/>
      <c r="G74" s="52"/>
      <c r="H74" s="52"/>
      <c r="I74" s="51"/>
      <c r="J74" s="52"/>
      <c r="K74" s="52"/>
      <c r="L74" s="52"/>
    </row>
    <row r="75" spans="1:12" ht="15.75">
      <c r="A75" s="8" t="s">
        <v>204</v>
      </c>
      <c r="B75" s="8"/>
      <c r="C75" s="8"/>
      <c r="D75" s="8"/>
      <c r="E75" s="8"/>
      <c r="F75" s="8"/>
      <c r="G75" s="8"/>
      <c r="H75" s="8"/>
      <c r="I75" s="8"/>
      <c r="J75" s="8"/>
      <c r="K75" s="8"/>
      <c r="L75" s="8"/>
    </row>
    <row r="76" spans="1:12" ht="15.75">
      <c r="A76" s="8"/>
      <c r="B76" s="8"/>
      <c r="C76" s="8"/>
      <c r="D76" s="8"/>
      <c r="E76" s="8"/>
      <c r="F76" s="8"/>
      <c r="G76" s="8"/>
      <c r="H76" s="8"/>
      <c r="I76" s="8"/>
      <c r="J76" s="8"/>
      <c r="K76" s="8"/>
      <c r="L76" s="8"/>
    </row>
    <row r="77" spans="1:12" ht="15.75">
      <c r="A77" s="68" t="s">
        <v>199</v>
      </c>
      <c r="B77" s="68"/>
      <c r="C77" s="68"/>
      <c r="D77" s="68"/>
      <c r="E77" s="68"/>
      <c r="F77" s="68"/>
      <c r="G77" s="68"/>
      <c r="H77" s="68"/>
      <c r="I77" s="68"/>
      <c r="J77" s="68"/>
      <c r="K77" s="68"/>
      <c r="L77" s="68"/>
    </row>
    <row r="78" spans="1:12" ht="15.75">
      <c r="A78" s="4"/>
      <c r="B78" s="5"/>
      <c r="C78" s="5"/>
      <c r="D78" s="5"/>
      <c r="E78" s="5"/>
      <c r="F78" s="5"/>
      <c r="G78" s="5"/>
      <c r="H78" s="5"/>
      <c r="I78" s="5"/>
      <c r="J78" s="5"/>
      <c r="K78" s="5"/>
      <c r="L78" s="5"/>
    </row>
    <row r="79" spans="1:12" ht="15.75">
      <c r="A79" s="5"/>
      <c r="B79" s="5"/>
      <c r="C79" s="5"/>
      <c r="D79" s="5"/>
      <c r="E79" s="5"/>
      <c r="F79" s="5"/>
      <c r="G79" s="5"/>
      <c r="H79" s="5"/>
      <c r="I79" s="5"/>
      <c r="J79" s="5"/>
      <c r="K79" s="5"/>
      <c r="L79" s="5"/>
    </row>
  </sheetData>
  <sheetProtection/>
  <mergeCells count="3">
    <mergeCell ref="C4:G4"/>
    <mergeCell ref="I4:L4"/>
    <mergeCell ref="A77:L77"/>
  </mergeCells>
  <hyperlinks>
    <hyperlink ref="A77:L77" r:id="rId1" display="SOURCE: New York State Division of Criminal Justice Services, Uniform Crime Reporting System; https://www.criminaljustice.ny.gov/crimnet/ojsa/stats.htm (last viewed July 7, 2021)."/>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S144"/>
  <sheetViews>
    <sheetView showOutlineSymbols="0" zoomScalePageLayoutView="0" workbookViewId="0" topLeftCell="A1">
      <selection activeCell="A1" sqref="A1"/>
    </sheetView>
  </sheetViews>
  <sheetFormatPr defaultColWidth="11.4453125" defaultRowHeight="15.75"/>
  <cols>
    <col min="1" max="1" width="20.77734375" style="2" customWidth="1"/>
    <col min="2" max="3" width="13.4453125" style="2" customWidth="1"/>
    <col min="4" max="5" width="11.4453125" style="2" customWidth="1"/>
    <col min="6" max="6" width="12.4453125" style="2" customWidth="1"/>
    <col min="7" max="7" width="11.4453125" style="2" customWidth="1"/>
    <col min="8" max="8" width="1.88671875" style="2" customWidth="1"/>
    <col min="9" max="12" width="11.4453125" style="2" customWidth="1"/>
    <col min="13" max="13" width="12.4453125" style="2" customWidth="1"/>
    <col min="14" max="204" width="11.4453125" style="2" customWidth="1"/>
    <col min="205" max="205" width="1.4375" style="2" customWidth="1"/>
    <col min="206" max="16384" width="11.4453125" style="2" customWidth="1"/>
  </cols>
  <sheetData>
    <row r="1" spans="1:14" ht="20.25">
      <c r="A1" s="29" t="s">
        <v>4</v>
      </c>
      <c r="B1" s="4"/>
      <c r="C1" s="4"/>
      <c r="D1" s="4"/>
      <c r="E1" s="4"/>
      <c r="F1" s="6"/>
      <c r="G1" s="4"/>
      <c r="H1" s="4"/>
      <c r="I1" s="4"/>
      <c r="J1" s="4"/>
      <c r="K1" s="4"/>
      <c r="L1" s="4"/>
      <c r="M1" s="5"/>
      <c r="N1" s="7"/>
    </row>
    <row r="2" spans="1:14" ht="20.25">
      <c r="A2" s="29" t="s">
        <v>191</v>
      </c>
      <c r="B2" s="4"/>
      <c r="C2" s="5"/>
      <c r="D2" s="4"/>
      <c r="E2" s="4"/>
      <c r="F2" s="4"/>
      <c r="G2" s="4"/>
      <c r="H2" s="4"/>
      <c r="I2" s="4"/>
      <c r="J2" s="4"/>
      <c r="K2" s="4"/>
      <c r="L2" s="4"/>
      <c r="M2" s="5"/>
      <c r="N2" s="7"/>
    </row>
    <row r="3" spans="1:14" ht="15.75">
      <c r="A3" s="5"/>
      <c r="B3" s="5"/>
      <c r="C3" s="5"/>
      <c r="D3" s="5"/>
      <c r="E3" s="5"/>
      <c r="F3" s="5"/>
      <c r="G3" s="5"/>
      <c r="H3" s="5"/>
      <c r="I3" s="5"/>
      <c r="J3" s="5"/>
      <c r="K3" s="5"/>
      <c r="L3" s="5"/>
      <c r="M3" s="8"/>
      <c r="N3" s="7"/>
    </row>
    <row r="4" spans="1:14" ht="15.75">
      <c r="A4" s="28"/>
      <c r="B4" s="11"/>
      <c r="C4" s="61" t="s">
        <v>9</v>
      </c>
      <c r="D4" s="61"/>
      <c r="E4" s="61"/>
      <c r="F4" s="61"/>
      <c r="G4" s="61"/>
      <c r="H4" s="11"/>
      <c r="I4" s="61" t="s">
        <v>10</v>
      </c>
      <c r="J4" s="61"/>
      <c r="K4" s="61"/>
      <c r="L4" s="61"/>
      <c r="M4" s="10"/>
      <c r="N4" s="7"/>
    </row>
    <row r="5" spans="1:14" ht="29.25">
      <c r="A5" s="15" t="s">
        <v>0</v>
      </c>
      <c r="B5" s="16" t="s">
        <v>152</v>
      </c>
      <c r="C5" s="16" t="s">
        <v>5</v>
      </c>
      <c r="D5" s="16" t="s">
        <v>6</v>
      </c>
      <c r="E5" s="16" t="s">
        <v>7</v>
      </c>
      <c r="F5" s="16" t="s">
        <v>8</v>
      </c>
      <c r="G5" s="33" t="s">
        <v>150</v>
      </c>
      <c r="H5" s="16"/>
      <c r="I5" s="16" t="s">
        <v>5</v>
      </c>
      <c r="J5" s="16" t="s">
        <v>11</v>
      </c>
      <c r="K5" s="16" t="s">
        <v>12</v>
      </c>
      <c r="L5" s="33" t="s">
        <v>151</v>
      </c>
      <c r="M5" s="13"/>
      <c r="N5" s="7"/>
    </row>
    <row r="6" spans="1:14" ht="15.75">
      <c r="A6" s="5"/>
      <c r="B6" s="5"/>
      <c r="C6" s="5"/>
      <c r="D6" s="5"/>
      <c r="E6" s="5"/>
      <c r="F6" s="5"/>
      <c r="G6" s="17"/>
      <c r="H6" s="17"/>
      <c r="I6" s="17"/>
      <c r="J6" s="5"/>
      <c r="K6" s="5"/>
      <c r="L6" s="5"/>
      <c r="M6" s="13"/>
      <c r="N6" s="7"/>
    </row>
    <row r="7" spans="1:19" ht="15.75">
      <c r="A7" s="4" t="s">
        <v>1</v>
      </c>
      <c r="B7" s="12">
        <f aca="true" t="shared" si="0" ref="B7:G7">+B9+B16</f>
        <v>389796</v>
      </c>
      <c r="C7" s="12">
        <f t="shared" si="0"/>
        <v>74876</v>
      </c>
      <c r="D7" s="12">
        <f t="shared" si="0"/>
        <v>613</v>
      </c>
      <c r="E7" s="12">
        <f t="shared" si="0"/>
        <v>6099</v>
      </c>
      <c r="F7" s="12">
        <f t="shared" si="0"/>
        <v>23811</v>
      </c>
      <c r="G7" s="12">
        <f t="shared" si="0"/>
        <v>44353</v>
      </c>
      <c r="H7" s="5"/>
      <c r="I7" s="12">
        <f>+I9+I16</f>
        <v>314920</v>
      </c>
      <c r="J7" s="12">
        <f>+J9+J16</f>
        <v>43827</v>
      </c>
      <c r="K7" s="12">
        <f>+K9+K16</f>
        <v>255871</v>
      </c>
      <c r="L7" s="12">
        <f>+L9+L16</f>
        <v>15222</v>
      </c>
      <c r="M7" s="13"/>
      <c r="N7" s="5"/>
      <c r="O7" s="1"/>
      <c r="P7" s="1"/>
      <c r="Q7" s="1"/>
      <c r="R7" s="1"/>
      <c r="S7" s="1"/>
    </row>
    <row r="8" spans="1:19" ht="15.75">
      <c r="A8" s="5"/>
      <c r="B8" s="5"/>
      <c r="C8" s="18"/>
      <c r="D8" s="18"/>
      <c r="E8" s="18"/>
      <c r="F8" s="18"/>
      <c r="G8" s="18"/>
      <c r="H8" s="5"/>
      <c r="I8" s="18"/>
      <c r="J8" s="18"/>
      <c r="K8" s="18"/>
      <c r="L8" s="18"/>
      <c r="M8" s="13"/>
      <c r="N8" s="5"/>
      <c r="O8" s="1"/>
      <c r="P8" s="1"/>
      <c r="Q8" s="1"/>
      <c r="R8" s="1"/>
      <c r="S8" s="1"/>
    </row>
    <row r="9" spans="1:19" ht="15.75">
      <c r="A9" s="19" t="s">
        <v>75</v>
      </c>
      <c r="B9" s="20">
        <f>SUM(B10:B14)</f>
        <v>179948</v>
      </c>
      <c r="C9" s="20">
        <f aca="true" t="shared" si="1" ref="C9:C14">SUM(D9:G9)</f>
        <v>50088</v>
      </c>
      <c r="D9" s="20">
        <f>SUM(D10:D14)</f>
        <v>352</v>
      </c>
      <c r="E9" s="20">
        <f>SUM(E10:E14)</f>
        <v>2244</v>
      </c>
      <c r="F9" s="20">
        <f>SUM(F10:F14)</f>
        <v>16946</v>
      </c>
      <c r="G9" s="20">
        <f>SUM(G10:G14)</f>
        <v>30546</v>
      </c>
      <c r="H9" s="5"/>
      <c r="I9" s="20">
        <f>SUM(I10:I14)</f>
        <v>129860</v>
      </c>
      <c r="J9" s="20">
        <f>SUM(J10:J14)</f>
        <v>14098</v>
      </c>
      <c r="K9" s="20">
        <f>SUM(K10:K14)</f>
        <v>108376</v>
      </c>
      <c r="L9" s="20">
        <f>SUM(L10:L14)</f>
        <v>7386</v>
      </c>
      <c r="M9" s="13"/>
      <c r="N9" s="5"/>
      <c r="O9" s="1"/>
      <c r="P9" s="1"/>
      <c r="Q9" s="1"/>
      <c r="R9" s="1"/>
      <c r="S9" s="1"/>
    </row>
    <row r="10" spans="1:19" ht="15.75">
      <c r="A10" s="21" t="s">
        <v>70</v>
      </c>
      <c r="B10" s="22">
        <f>+C10+I10</f>
        <v>36299</v>
      </c>
      <c r="C10" s="20">
        <f t="shared" si="1"/>
        <v>13409</v>
      </c>
      <c r="D10" s="22">
        <v>91</v>
      </c>
      <c r="E10" s="22">
        <v>556</v>
      </c>
      <c r="F10" s="22">
        <v>4386</v>
      </c>
      <c r="G10" s="22">
        <v>8376</v>
      </c>
      <c r="H10" s="5"/>
      <c r="I10" s="22">
        <f>SUM(J10:L10)</f>
        <v>22890</v>
      </c>
      <c r="J10" s="22">
        <v>2530</v>
      </c>
      <c r="K10" s="22">
        <v>18767</v>
      </c>
      <c r="L10" s="22">
        <v>1593</v>
      </c>
      <c r="M10" s="13"/>
      <c r="N10" s="5"/>
      <c r="O10" s="1"/>
      <c r="P10" s="1"/>
      <c r="Q10" s="1"/>
      <c r="R10" s="1"/>
      <c r="S10" s="1"/>
    </row>
    <row r="11" spans="1:19" ht="15.75">
      <c r="A11" s="21" t="s">
        <v>71</v>
      </c>
      <c r="B11" s="22">
        <f>+C11+I11</f>
        <v>53957</v>
      </c>
      <c r="C11" s="20">
        <f t="shared" si="1"/>
        <v>16385</v>
      </c>
      <c r="D11" s="22">
        <v>146</v>
      </c>
      <c r="E11" s="22">
        <v>659</v>
      </c>
      <c r="F11" s="22">
        <v>5686</v>
      </c>
      <c r="G11" s="22">
        <v>9894</v>
      </c>
      <c r="H11" s="5"/>
      <c r="I11" s="22">
        <f>SUM(J11:L11)</f>
        <v>37572</v>
      </c>
      <c r="J11" s="22">
        <v>5077</v>
      </c>
      <c r="K11" s="22">
        <v>30015</v>
      </c>
      <c r="L11" s="22">
        <v>2480</v>
      </c>
      <c r="M11" s="13"/>
      <c r="N11" s="5"/>
      <c r="O11" s="1"/>
      <c r="P11" s="1"/>
      <c r="Q11" s="1"/>
      <c r="R11" s="1"/>
      <c r="S11" s="1"/>
    </row>
    <row r="12" spans="1:19" ht="15.75">
      <c r="A12" s="21" t="s">
        <v>72</v>
      </c>
      <c r="B12" s="22">
        <f>+C12+I12</f>
        <v>47307</v>
      </c>
      <c r="C12" s="20">
        <f t="shared" si="1"/>
        <v>8789</v>
      </c>
      <c r="D12" s="22">
        <v>41</v>
      </c>
      <c r="E12" s="22">
        <v>467</v>
      </c>
      <c r="F12" s="22">
        <v>3148</v>
      </c>
      <c r="G12" s="22">
        <v>5133</v>
      </c>
      <c r="H12" s="5"/>
      <c r="I12" s="22">
        <f>SUM(J12:L12)</f>
        <v>38518</v>
      </c>
      <c r="J12" s="22">
        <v>2538</v>
      </c>
      <c r="K12" s="22">
        <v>35156</v>
      </c>
      <c r="L12" s="22">
        <v>824</v>
      </c>
      <c r="M12" s="13"/>
      <c r="N12" s="5"/>
      <c r="O12" s="1"/>
      <c r="P12" s="1"/>
      <c r="Q12" s="1"/>
      <c r="R12" s="1"/>
      <c r="S12" s="1"/>
    </row>
    <row r="13" spans="1:19" ht="15.75">
      <c r="A13" s="21" t="s">
        <v>73</v>
      </c>
      <c r="B13" s="22">
        <f>+C13+I13</f>
        <v>35920</v>
      </c>
      <c r="C13" s="20">
        <f t="shared" si="1"/>
        <v>9854</v>
      </c>
      <c r="D13" s="22">
        <v>60</v>
      </c>
      <c r="E13" s="22">
        <v>468</v>
      </c>
      <c r="F13" s="22">
        <v>3270</v>
      </c>
      <c r="G13" s="22">
        <v>6056</v>
      </c>
      <c r="H13" s="5"/>
      <c r="I13" s="22">
        <f>SUM(J13:L13)</f>
        <v>26066</v>
      </c>
      <c r="J13" s="22">
        <v>3396</v>
      </c>
      <c r="K13" s="22">
        <v>20400</v>
      </c>
      <c r="L13" s="22">
        <v>2270</v>
      </c>
      <c r="M13" s="13"/>
      <c r="N13" s="5"/>
      <c r="O13" s="1"/>
      <c r="P13" s="1"/>
      <c r="Q13" s="1"/>
      <c r="R13" s="1"/>
      <c r="S13" s="1"/>
    </row>
    <row r="14" spans="1:19" ht="15.75">
      <c r="A14" s="21" t="s">
        <v>74</v>
      </c>
      <c r="B14" s="22">
        <f>+C14+I14</f>
        <v>6465</v>
      </c>
      <c r="C14" s="20">
        <f t="shared" si="1"/>
        <v>1651</v>
      </c>
      <c r="D14" s="22">
        <v>14</v>
      </c>
      <c r="E14" s="22">
        <v>94</v>
      </c>
      <c r="F14" s="22">
        <v>456</v>
      </c>
      <c r="G14" s="22">
        <v>1087</v>
      </c>
      <c r="H14" s="5"/>
      <c r="I14" s="22">
        <f>SUM(J14:L14)</f>
        <v>4814</v>
      </c>
      <c r="J14" s="22">
        <v>557</v>
      </c>
      <c r="K14" s="22">
        <v>4038</v>
      </c>
      <c r="L14" s="22">
        <v>219</v>
      </c>
      <c r="M14" s="13"/>
      <c r="N14" s="5"/>
      <c r="O14" s="1"/>
      <c r="P14" s="1"/>
      <c r="Q14" s="1"/>
      <c r="R14" s="1"/>
      <c r="S14" s="1"/>
    </row>
    <row r="15" spans="1:19" ht="15.75">
      <c r="A15" s="5"/>
      <c r="B15" s="5"/>
      <c r="C15" s="23"/>
      <c r="D15" s="23"/>
      <c r="E15" s="23"/>
      <c r="F15" s="23"/>
      <c r="G15" s="23"/>
      <c r="H15" s="23"/>
      <c r="I15" s="23"/>
      <c r="J15" s="23"/>
      <c r="K15" s="23"/>
      <c r="L15" s="23"/>
      <c r="M15" s="13"/>
      <c r="N15" s="5"/>
      <c r="O15" s="1"/>
      <c r="P15" s="1"/>
      <c r="Q15" s="1"/>
      <c r="R15" s="1"/>
      <c r="S15" s="1"/>
    </row>
    <row r="16" spans="1:19" ht="15.75">
      <c r="A16" s="19" t="s">
        <v>13</v>
      </c>
      <c r="B16" s="24">
        <f aca="true" t="shared" si="2" ref="B16:G16">SUM(B17:B73)</f>
        <v>209848</v>
      </c>
      <c r="C16" s="24">
        <f t="shared" si="2"/>
        <v>24788</v>
      </c>
      <c r="D16" s="24">
        <f t="shared" si="2"/>
        <v>261</v>
      </c>
      <c r="E16" s="24">
        <f t="shared" si="2"/>
        <v>3855</v>
      </c>
      <c r="F16" s="24">
        <f t="shared" si="2"/>
        <v>6865</v>
      </c>
      <c r="G16" s="24">
        <f t="shared" si="2"/>
        <v>13807</v>
      </c>
      <c r="H16" s="24"/>
      <c r="I16" s="24">
        <f>SUM(I17:I73)</f>
        <v>185060</v>
      </c>
      <c r="J16" s="24">
        <f>SUM(J17:J73)</f>
        <v>29729</v>
      </c>
      <c r="K16" s="24">
        <f>SUM(K17:K73)</f>
        <v>147495</v>
      </c>
      <c r="L16" s="24">
        <f>SUM(L17:L73)</f>
        <v>7836</v>
      </c>
      <c r="M16" s="24"/>
      <c r="N16" s="24"/>
      <c r="O16" s="1"/>
      <c r="P16" s="1"/>
      <c r="Q16" s="1"/>
      <c r="R16" s="1"/>
      <c r="S16" s="1"/>
    </row>
    <row r="17" spans="1:19" ht="15.75">
      <c r="A17" s="25" t="s">
        <v>14</v>
      </c>
      <c r="B17" s="22">
        <f aca="true" t="shared" si="3" ref="B17:B22">+C17+I17</f>
        <v>8364</v>
      </c>
      <c r="C17" s="20">
        <f aca="true" t="shared" si="4" ref="C17:C22">SUM(D17:G17)</f>
        <v>1008</v>
      </c>
      <c r="D17" s="26">
        <v>6</v>
      </c>
      <c r="E17" s="26">
        <v>92</v>
      </c>
      <c r="F17" s="26">
        <v>283</v>
      </c>
      <c r="G17" s="26">
        <v>627</v>
      </c>
      <c r="H17" s="26"/>
      <c r="I17" s="22">
        <f aca="true" t="shared" si="5" ref="I17:I22">SUM(J17:L17)</f>
        <v>7356</v>
      </c>
      <c r="J17" s="26">
        <v>930</v>
      </c>
      <c r="K17" s="26">
        <v>6219</v>
      </c>
      <c r="L17" s="26">
        <v>207</v>
      </c>
      <c r="M17" s="13"/>
      <c r="N17" s="5"/>
      <c r="O17" s="1"/>
      <c r="P17" s="1"/>
      <c r="Q17" s="1"/>
      <c r="R17" s="1"/>
      <c r="S17" s="1"/>
    </row>
    <row r="18" spans="1:19" ht="15.75">
      <c r="A18" s="25" t="s">
        <v>15</v>
      </c>
      <c r="B18" s="22">
        <f t="shared" si="3"/>
        <v>579</v>
      </c>
      <c r="C18" s="20">
        <f t="shared" si="4"/>
        <v>57</v>
      </c>
      <c r="D18" s="26">
        <v>0</v>
      </c>
      <c r="E18" s="26">
        <v>28</v>
      </c>
      <c r="F18" s="26">
        <v>0</v>
      </c>
      <c r="G18" s="26">
        <v>29</v>
      </c>
      <c r="H18" s="26"/>
      <c r="I18" s="22">
        <f t="shared" si="5"/>
        <v>522</v>
      </c>
      <c r="J18" s="26">
        <v>95</v>
      </c>
      <c r="K18" s="26">
        <v>412</v>
      </c>
      <c r="L18" s="26">
        <v>15</v>
      </c>
      <c r="M18" s="13"/>
      <c r="N18" s="5"/>
      <c r="O18" s="1"/>
      <c r="P18" s="1"/>
      <c r="Q18" s="1"/>
      <c r="R18" s="1"/>
      <c r="S18" s="1"/>
    </row>
    <row r="19" spans="1:19" ht="15.75">
      <c r="A19" s="25" t="s">
        <v>16</v>
      </c>
      <c r="B19" s="22">
        <f t="shared" si="3"/>
        <v>6447</v>
      </c>
      <c r="C19" s="20">
        <f t="shared" si="4"/>
        <v>623</v>
      </c>
      <c r="D19" s="26">
        <v>7</v>
      </c>
      <c r="E19" s="26">
        <v>154</v>
      </c>
      <c r="F19" s="26">
        <v>148</v>
      </c>
      <c r="G19" s="26">
        <v>314</v>
      </c>
      <c r="H19" s="26"/>
      <c r="I19" s="22">
        <f t="shared" si="5"/>
        <v>5824</v>
      </c>
      <c r="J19" s="26">
        <v>929</v>
      </c>
      <c r="K19" s="26">
        <v>4785</v>
      </c>
      <c r="L19" s="26">
        <v>110</v>
      </c>
      <c r="M19" s="13"/>
      <c r="N19" s="5"/>
      <c r="O19" s="1"/>
      <c r="P19" s="1"/>
      <c r="Q19" s="1"/>
      <c r="R19" s="1"/>
      <c r="S19" s="1"/>
    </row>
    <row r="20" spans="1:19" ht="15.75">
      <c r="A20" s="25" t="s">
        <v>17</v>
      </c>
      <c r="B20" s="22">
        <f t="shared" si="3"/>
        <v>1273</v>
      </c>
      <c r="C20" s="20">
        <f t="shared" si="4"/>
        <v>125</v>
      </c>
      <c r="D20" s="27">
        <v>1</v>
      </c>
      <c r="E20" s="26">
        <v>53</v>
      </c>
      <c r="F20" s="26">
        <v>9</v>
      </c>
      <c r="G20" s="26">
        <v>62</v>
      </c>
      <c r="H20" s="26"/>
      <c r="I20" s="22">
        <f t="shared" si="5"/>
        <v>1148</v>
      </c>
      <c r="J20" s="26">
        <v>214</v>
      </c>
      <c r="K20" s="26">
        <v>900</v>
      </c>
      <c r="L20" s="26">
        <v>34</v>
      </c>
      <c r="M20" s="13"/>
      <c r="N20" s="5"/>
      <c r="O20" s="1"/>
      <c r="P20" s="1"/>
      <c r="Q20" s="1"/>
      <c r="R20" s="1"/>
      <c r="S20" s="1"/>
    </row>
    <row r="21" spans="1:19" ht="15.75">
      <c r="A21" s="25" t="s">
        <v>18</v>
      </c>
      <c r="B21" s="22">
        <f t="shared" si="3"/>
        <v>1553</v>
      </c>
      <c r="C21" s="20">
        <f t="shared" si="4"/>
        <v>196</v>
      </c>
      <c r="D21" s="26">
        <v>0</v>
      </c>
      <c r="E21" s="26">
        <v>67</v>
      </c>
      <c r="F21" s="26">
        <v>14</v>
      </c>
      <c r="G21" s="26">
        <v>115</v>
      </c>
      <c r="H21" s="26"/>
      <c r="I21" s="22">
        <f t="shared" si="5"/>
        <v>1357</v>
      </c>
      <c r="J21" s="26">
        <v>224</v>
      </c>
      <c r="K21" s="26">
        <v>1099</v>
      </c>
      <c r="L21" s="26">
        <v>34</v>
      </c>
      <c r="M21" s="13"/>
      <c r="N21" s="5"/>
      <c r="O21" s="1"/>
      <c r="P21" s="1"/>
      <c r="Q21" s="1"/>
      <c r="R21" s="1"/>
      <c r="S21" s="1"/>
    </row>
    <row r="22" spans="1:19" ht="15.75">
      <c r="A22" s="25" t="s">
        <v>19</v>
      </c>
      <c r="B22" s="22">
        <f t="shared" si="3"/>
        <v>3309</v>
      </c>
      <c r="C22" s="20">
        <f t="shared" si="4"/>
        <v>354</v>
      </c>
      <c r="D22" s="26">
        <v>3</v>
      </c>
      <c r="E22" s="26">
        <v>73</v>
      </c>
      <c r="F22" s="26">
        <v>78</v>
      </c>
      <c r="G22" s="26">
        <v>200</v>
      </c>
      <c r="H22" s="26"/>
      <c r="I22" s="22">
        <f t="shared" si="5"/>
        <v>2955</v>
      </c>
      <c r="J22" s="26">
        <v>644</v>
      </c>
      <c r="K22" s="26">
        <v>2213</v>
      </c>
      <c r="L22" s="26">
        <v>98</v>
      </c>
      <c r="M22" s="13"/>
      <c r="N22" s="5"/>
      <c r="O22" s="1"/>
      <c r="P22" s="1"/>
      <c r="Q22" s="1"/>
      <c r="R22" s="1"/>
      <c r="S22" s="1"/>
    </row>
    <row r="23" spans="1:19" ht="15.75">
      <c r="A23" s="25" t="s">
        <v>20</v>
      </c>
      <c r="B23" s="22">
        <f aca="true" t="shared" si="6" ref="B23:B28">+C23+I23</f>
        <v>1903</v>
      </c>
      <c r="C23" s="20">
        <f aca="true" t="shared" si="7" ref="C23:C28">SUM(D23:G23)</f>
        <v>159</v>
      </c>
      <c r="D23" s="27">
        <v>2</v>
      </c>
      <c r="E23" s="26">
        <v>27</v>
      </c>
      <c r="F23" s="26">
        <v>42</v>
      </c>
      <c r="G23" s="26">
        <v>88</v>
      </c>
      <c r="H23" s="26"/>
      <c r="I23" s="22">
        <f aca="true" t="shared" si="8" ref="I23:I28">SUM(J23:L23)</f>
        <v>1744</v>
      </c>
      <c r="J23" s="26">
        <v>275</v>
      </c>
      <c r="K23" s="26">
        <v>1429</v>
      </c>
      <c r="L23" s="26">
        <v>40</v>
      </c>
      <c r="M23" s="13"/>
      <c r="N23" s="5"/>
      <c r="O23" s="1"/>
      <c r="P23" s="1"/>
      <c r="Q23" s="1"/>
      <c r="R23" s="1"/>
      <c r="S23" s="1"/>
    </row>
    <row r="24" spans="1:19" ht="15.75">
      <c r="A24" s="25" t="s">
        <v>21</v>
      </c>
      <c r="B24" s="22">
        <f t="shared" si="6"/>
        <v>849</v>
      </c>
      <c r="C24" s="20">
        <f t="shared" si="7"/>
        <v>101</v>
      </c>
      <c r="D24" s="26">
        <v>0</v>
      </c>
      <c r="E24" s="26">
        <v>65</v>
      </c>
      <c r="F24" s="26">
        <v>1</v>
      </c>
      <c r="G24" s="26">
        <v>35</v>
      </c>
      <c r="H24" s="26"/>
      <c r="I24" s="22">
        <f t="shared" si="8"/>
        <v>748</v>
      </c>
      <c r="J24" s="26">
        <v>141</v>
      </c>
      <c r="K24" s="26">
        <v>583</v>
      </c>
      <c r="L24" s="26">
        <v>24</v>
      </c>
      <c r="M24" s="13"/>
      <c r="N24" s="5"/>
      <c r="O24" s="1"/>
      <c r="P24" s="1"/>
      <c r="Q24" s="1"/>
      <c r="R24" s="1"/>
      <c r="S24" s="1"/>
    </row>
    <row r="25" spans="1:19" ht="15.75">
      <c r="A25" s="25" t="s">
        <v>22</v>
      </c>
      <c r="B25" s="22">
        <f t="shared" si="6"/>
        <v>1248</v>
      </c>
      <c r="C25" s="20">
        <f t="shared" si="7"/>
        <v>115</v>
      </c>
      <c r="D25" s="26">
        <v>0</v>
      </c>
      <c r="E25" s="26">
        <v>59</v>
      </c>
      <c r="F25" s="26">
        <v>6</v>
      </c>
      <c r="G25" s="26">
        <v>50</v>
      </c>
      <c r="H25" s="26"/>
      <c r="I25" s="22">
        <f t="shared" si="8"/>
        <v>1133</v>
      </c>
      <c r="J25" s="26">
        <v>170</v>
      </c>
      <c r="K25" s="26">
        <v>939</v>
      </c>
      <c r="L25" s="26">
        <v>24</v>
      </c>
      <c r="M25" s="13"/>
      <c r="N25" s="5"/>
      <c r="O25" s="1"/>
      <c r="P25" s="1"/>
      <c r="Q25" s="1"/>
      <c r="R25" s="1"/>
      <c r="S25" s="1"/>
    </row>
    <row r="26" spans="1:19" ht="15.75">
      <c r="A26" s="25" t="s">
        <v>23</v>
      </c>
      <c r="B26" s="22">
        <f t="shared" si="6"/>
        <v>891</v>
      </c>
      <c r="C26" s="20">
        <f t="shared" si="7"/>
        <v>103</v>
      </c>
      <c r="D26" s="26">
        <v>3</v>
      </c>
      <c r="E26" s="26">
        <v>40</v>
      </c>
      <c r="F26" s="26">
        <v>9</v>
      </c>
      <c r="G26" s="26">
        <v>51</v>
      </c>
      <c r="H26" s="26"/>
      <c r="I26" s="22">
        <f t="shared" si="8"/>
        <v>788</v>
      </c>
      <c r="J26" s="26">
        <v>161</v>
      </c>
      <c r="K26" s="26">
        <v>613</v>
      </c>
      <c r="L26" s="26">
        <v>14</v>
      </c>
      <c r="M26" s="13"/>
      <c r="N26" s="5"/>
      <c r="O26" s="1"/>
      <c r="P26" s="1"/>
      <c r="Q26" s="1"/>
      <c r="R26" s="1"/>
      <c r="S26" s="1"/>
    </row>
    <row r="27" spans="1:19" ht="15.75">
      <c r="A27" s="25" t="s">
        <v>24</v>
      </c>
      <c r="B27" s="22">
        <f t="shared" si="6"/>
        <v>748</v>
      </c>
      <c r="C27" s="20">
        <f t="shared" si="7"/>
        <v>51</v>
      </c>
      <c r="D27" s="27">
        <v>2</v>
      </c>
      <c r="E27" s="26">
        <v>16</v>
      </c>
      <c r="F27" s="26">
        <v>8</v>
      </c>
      <c r="G27" s="26">
        <v>25</v>
      </c>
      <c r="H27" s="26"/>
      <c r="I27" s="22">
        <f t="shared" si="8"/>
        <v>697</v>
      </c>
      <c r="J27" s="26">
        <v>140</v>
      </c>
      <c r="K27" s="26">
        <v>547</v>
      </c>
      <c r="L27" s="26">
        <v>10</v>
      </c>
      <c r="M27" s="13"/>
      <c r="N27" s="5"/>
      <c r="O27" s="1"/>
      <c r="P27" s="1"/>
      <c r="Q27" s="1"/>
      <c r="R27" s="1"/>
      <c r="S27" s="1"/>
    </row>
    <row r="28" spans="1:19" ht="15.75">
      <c r="A28" s="25" t="s">
        <v>25</v>
      </c>
      <c r="B28" s="22">
        <f t="shared" si="6"/>
        <v>737</v>
      </c>
      <c r="C28" s="20">
        <f t="shared" si="7"/>
        <v>79</v>
      </c>
      <c r="D28" s="26">
        <v>0</v>
      </c>
      <c r="E28" s="26">
        <v>46</v>
      </c>
      <c r="F28" s="26">
        <v>6</v>
      </c>
      <c r="G28" s="26">
        <v>27</v>
      </c>
      <c r="H28" s="26"/>
      <c r="I28" s="22">
        <f t="shared" si="8"/>
        <v>658</v>
      </c>
      <c r="J28" s="26">
        <v>154</v>
      </c>
      <c r="K28" s="26">
        <v>490</v>
      </c>
      <c r="L28" s="26">
        <v>14</v>
      </c>
      <c r="M28" s="13"/>
      <c r="N28" s="5"/>
      <c r="O28" s="1"/>
      <c r="P28" s="1"/>
      <c r="Q28" s="1"/>
      <c r="R28" s="1"/>
      <c r="S28" s="1"/>
    </row>
    <row r="29" spans="1:19" ht="15.75">
      <c r="A29" s="25" t="s">
        <v>26</v>
      </c>
      <c r="B29" s="22">
        <f aca="true" t="shared" si="9" ref="B29:B34">+C29+I29</f>
        <v>4514</v>
      </c>
      <c r="C29" s="20">
        <f aca="true" t="shared" si="10" ref="C29:C34">SUM(D29:G29)</f>
        <v>558</v>
      </c>
      <c r="D29" s="26">
        <v>4</v>
      </c>
      <c r="E29" s="26">
        <v>108</v>
      </c>
      <c r="F29" s="26">
        <v>118</v>
      </c>
      <c r="G29" s="26">
        <v>328</v>
      </c>
      <c r="H29" s="26"/>
      <c r="I29" s="22">
        <f aca="true" t="shared" si="11" ref="I29:I34">SUM(J29:L29)</f>
        <v>3956</v>
      </c>
      <c r="J29" s="26">
        <v>502</v>
      </c>
      <c r="K29" s="26">
        <v>3343</v>
      </c>
      <c r="L29" s="26">
        <v>111</v>
      </c>
      <c r="M29" s="13"/>
      <c r="N29" s="5"/>
      <c r="O29" s="1"/>
      <c r="P29" s="1"/>
      <c r="Q29" s="1"/>
      <c r="R29" s="1"/>
      <c r="S29" s="1"/>
    </row>
    <row r="30" spans="1:19" ht="15.75">
      <c r="A30" s="25" t="s">
        <v>27</v>
      </c>
      <c r="B30" s="22">
        <f t="shared" si="9"/>
        <v>26091</v>
      </c>
      <c r="C30" s="20">
        <f t="shared" si="10"/>
        <v>3788</v>
      </c>
      <c r="D30" s="26">
        <v>46</v>
      </c>
      <c r="E30" s="26">
        <v>296</v>
      </c>
      <c r="F30" s="26">
        <v>1302</v>
      </c>
      <c r="G30" s="26">
        <v>2144</v>
      </c>
      <c r="H30" s="26"/>
      <c r="I30" s="22">
        <f t="shared" si="11"/>
        <v>22303</v>
      </c>
      <c r="J30" s="26">
        <v>4306</v>
      </c>
      <c r="K30" s="26">
        <v>16695</v>
      </c>
      <c r="L30" s="26">
        <v>1302</v>
      </c>
      <c r="M30" s="13"/>
      <c r="N30" s="5"/>
      <c r="O30" s="1"/>
      <c r="P30" s="1"/>
      <c r="Q30" s="1"/>
      <c r="R30" s="1"/>
      <c r="S30" s="1"/>
    </row>
    <row r="31" spans="1:19" ht="15.75">
      <c r="A31" s="25" t="s">
        <v>28</v>
      </c>
      <c r="B31" s="22">
        <f t="shared" si="9"/>
        <v>382</v>
      </c>
      <c r="C31" s="20">
        <f t="shared" si="10"/>
        <v>46</v>
      </c>
      <c r="D31" s="26">
        <v>0</v>
      </c>
      <c r="E31" s="26">
        <v>25</v>
      </c>
      <c r="F31" s="27">
        <v>2</v>
      </c>
      <c r="G31" s="26">
        <v>19</v>
      </c>
      <c r="H31" s="26"/>
      <c r="I31" s="22">
        <f t="shared" si="11"/>
        <v>336</v>
      </c>
      <c r="J31" s="26">
        <v>97</v>
      </c>
      <c r="K31" s="26">
        <v>227</v>
      </c>
      <c r="L31" s="26">
        <v>12</v>
      </c>
      <c r="M31" s="13"/>
      <c r="N31" s="5"/>
      <c r="O31" s="1"/>
      <c r="P31" s="1"/>
      <c r="Q31" s="1"/>
      <c r="R31" s="1"/>
      <c r="S31" s="1"/>
    </row>
    <row r="32" spans="1:19" ht="15.75">
      <c r="A32" s="25" t="s">
        <v>29</v>
      </c>
      <c r="B32" s="22">
        <f t="shared" si="9"/>
        <v>839</v>
      </c>
      <c r="C32" s="20">
        <f t="shared" si="10"/>
        <v>88</v>
      </c>
      <c r="D32" s="26">
        <v>0</v>
      </c>
      <c r="E32" s="26">
        <v>53</v>
      </c>
      <c r="F32" s="26">
        <v>5</v>
      </c>
      <c r="G32" s="26">
        <v>30</v>
      </c>
      <c r="H32" s="26"/>
      <c r="I32" s="22">
        <f t="shared" si="11"/>
        <v>751</v>
      </c>
      <c r="J32" s="26">
        <v>149</v>
      </c>
      <c r="K32" s="26">
        <v>588</v>
      </c>
      <c r="L32" s="26">
        <v>14</v>
      </c>
      <c r="M32" s="13"/>
      <c r="N32" s="5"/>
      <c r="O32" s="1"/>
      <c r="P32" s="1"/>
      <c r="Q32" s="1"/>
      <c r="R32" s="1"/>
      <c r="S32" s="1"/>
    </row>
    <row r="33" spans="1:19" ht="15.75">
      <c r="A33" s="25" t="s">
        <v>30</v>
      </c>
      <c r="B33" s="22">
        <f t="shared" si="9"/>
        <v>1309</v>
      </c>
      <c r="C33" s="20">
        <f t="shared" si="10"/>
        <v>123</v>
      </c>
      <c r="D33" s="26">
        <v>0</v>
      </c>
      <c r="E33" s="26">
        <v>42</v>
      </c>
      <c r="F33" s="26">
        <v>10</v>
      </c>
      <c r="G33" s="26">
        <v>71</v>
      </c>
      <c r="H33" s="26"/>
      <c r="I33" s="22">
        <f t="shared" si="11"/>
        <v>1186</v>
      </c>
      <c r="J33" s="26">
        <v>199</v>
      </c>
      <c r="K33" s="26">
        <v>961</v>
      </c>
      <c r="L33" s="26">
        <v>26</v>
      </c>
      <c r="M33" s="13"/>
      <c r="N33" s="5"/>
      <c r="O33" s="1"/>
      <c r="P33" s="1"/>
      <c r="Q33" s="1"/>
      <c r="R33" s="1"/>
      <c r="S33" s="1"/>
    </row>
    <row r="34" spans="1:19" ht="15.75">
      <c r="A34" s="25" t="s">
        <v>31</v>
      </c>
      <c r="B34" s="22">
        <f t="shared" si="9"/>
        <v>1199</v>
      </c>
      <c r="C34" s="20">
        <f t="shared" si="10"/>
        <v>115</v>
      </c>
      <c r="D34" s="27">
        <v>2</v>
      </c>
      <c r="E34" s="26">
        <v>37</v>
      </c>
      <c r="F34" s="26">
        <v>15</v>
      </c>
      <c r="G34" s="26">
        <v>61</v>
      </c>
      <c r="H34" s="26"/>
      <c r="I34" s="22">
        <f t="shared" si="11"/>
        <v>1084</v>
      </c>
      <c r="J34" s="26">
        <v>168</v>
      </c>
      <c r="K34" s="26">
        <v>879</v>
      </c>
      <c r="L34" s="26">
        <v>37</v>
      </c>
      <c r="M34" s="13"/>
      <c r="N34" s="5"/>
      <c r="O34" s="1"/>
      <c r="P34" s="1"/>
      <c r="Q34" s="1"/>
      <c r="R34" s="1"/>
      <c r="S34" s="1"/>
    </row>
    <row r="35" spans="1:19" ht="15.75">
      <c r="A35" s="25" t="s">
        <v>32</v>
      </c>
      <c r="B35" s="22">
        <f aca="true" t="shared" si="12" ref="B35:B40">+C35+I35</f>
        <v>601</v>
      </c>
      <c r="C35" s="20">
        <f aca="true" t="shared" si="13" ref="C35:C40">SUM(D35:G35)</f>
        <v>116</v>
      </c>
      <c r="D35" s="26">
        <v>0</v>
      </c>
      <c r="E35" s="26">
        <v>32</v>
      </c>
      <c r="F35" s="26">
        <v>3</v>
      </c>
      <c r="G35" s="26">
        <v>81</v>
      </c>
      <c r="H35" s="26"/>
      <c r="I35" s="22">
        <f aca="true" t="shared" si="14" ref="I35:I40">SUM(J35:L35)</f>
        <v>485</v>
      </c>
      <c r="J35" s="26">
        <v>124</v>
      </c>
      <c r="K35" s="26">
        <v>351</v>
      </c>
      <c r="L35" s="26">
        <v>10</v>
      </c>
      <c r="M35" s="13"/>
      <c r="N35" s="5"/>
      <c r="O35" s="1"/>
      <c r="P35" s="1"/>
      <c r="Q35" s="1"/>
      <c r="R35" s="1"/>
      <c r="S35" s="1"/>
    </row>
    <row r="36" spans="1:19" ht="15.75">
      <c r="A36" s="25" t="s">
        <v>33</v>
      </c>
      <c r="B36" s="22">
        <f t="shared" si="12"/>
        <v>43</v>
      </c>
      <c r="C36" s="20">
        <f t="shared" si="13"/>
        <v>3</v>
      </c>
      <c r="D36" s="26">
        <v>0</v>
      </c>
      <c r="E36" s="26">
        <v>3</v>
      </c>
      <c r="F36" s="26">
        <v>0</v>
      </c>
      <c r="G36" s="26">
        <v>0</v>
      </c>
      <c r="H36" s="27"/>
      <c r="I36" s="22">
        <f t="shared" si="14"/>
        <v>40</v>
      </c>
      <c r="J36" s="26">
        <v>16</v>
      </c>
      <c r="K36" s="26">
        <v>23</v>
      </c>
      <c r="L36" s="27">
        <v>1</v>
      </c>
      <c r="M36" s="13"/>
      <c r="N36" s="5"/>
      <c r="O36" s="1"/>
      <c r="P36" s="1"/>
      <c r="Q36" s="1"/>
      <c r="R36" s="1"/>
      <c r="S36" s="1"/>
    </row>
    <row r="37" spans="1:19" ht="15.75">
      <c r="A37" s="25" t="s">
        <v>34</v>
      </c>
      <c r="B37" s="22">
        <f t="shared" si="12"/>
        <v>1021</v>
      </c>
      <c r="C37" s="20">
        <f t="shared" si="13"/>
        <v>98</v>
      </c>
      <c r="D37" s="26">
        <v>1</v>
      </c>
      <c r="E37" s="26">
        <v>24</v>
      </c>
      <c r="F37" s="26">
        <v>3</v>
      </c>
      <c r="G37" s="26">
        <v>70</v>
      </c>
      <c r="H37" s="26"/>
      <c r="I37" s="22">
        <f t="shared" si="14"/>
        <v>923</v>
      </c>
      <c r="J37" s="26">
        <v>157</v>
      </c>
      <c r="K37" s="26">
        <v>734</v>
      </c>
      <c r="L37" s="26">
        <v>32</v>
      </c>
      <c r="M37" s="13"/>
      <c r="N37" s="5"/>
      <c r="O37" s="1"/>
      <c r="P37" s="1"/>
      <c r="Q37" s="1"/>
      <c r="R37" s="1"/>
      <c r="S37" s="1"/>
    </row>
    <row r="38" spans="1:19" ht="15.75">
      <c r="A38" s="25" t="s">
        <v>35</v>
      </c>
      <c r="B38" s="22">
        <f t="shared" si="12"/>
        <v>2539</v>
      </c>
      <c r="C38" s="20">
        <f t="shared" si="13"/>
        <v>221</v>
      </c>
      <c r="D38" s="26">
        <v>3</v>
      </c>
      <c r="E38" s="26">
        <v>82</v>
      </c>
      <c r="F38" s="26">
        <v>17</v>
      </c>
      <c r="G38" s="26">
        <v>119</v>
      </c>
      <c r="H38" s="26"/>
      <c r="I38" s="22">
        <f t="shared" si="14"/>
        <v>2318</v>
      </c>
      <c r="J38" s="26">
        <v>398</v>
      </c>
      <c r="K38" s="26">
        <v>1870</v>
      </c>
      <c r="L38" s="26">
        <v>50</v>
      </c>
      <c r="M38" s="13"/>
      <c r="N38" s="5"/>
      <c r="O38" s="1"/>
      <c r="P38" s="1"/>
      <c r="Q38" s="1"/>
      <c r="R38" s="1"/>
      <c r="S38" s="1"/>
    </row>
    <row r="39" spans="1:19" ht="15.75">
      <c r="A39" s="25" t="s">
        <v>36</v>
      </c>
      <c r="B39" s="22">
        <f t="shared" si="12"/>
        <v>272</v>
      </c>
      <c r="C39" s="20">
        <f t="shared" si="13"/>
        <v>27</v>
      </c>
      <c r="D39" s="26">
        <v>0</v>
      </c>
      <c r="E39" s="27">
        <v>9</v>
      </c>
      <c r="F39" s="26">
        <v>1</v>
      </c>
      <c r="G39" s="26">
        <v>17</v>
      </c>
      <c r="H39" s="26"/>
      <c r="I39" s="22">
        <f t="shared" si="14"/>
        <v>245</v>
      </c>
      <c r="J39" s="26">
        <v>86</v>
      </c>
      <c r="K39" s="26">
        <v>153</v>
      </c>
      <c r="L39" s="26">
        <v>6</v>
      </c>
      <c r="M39" s="13"/>
      <c r="N39" s="5"/>
      <c r="O39" s="1"/>
      <c r="P39" s="1"/>
      <c r="Q39" s="1"/>
      <c r="R39" s="1"/>
      <c r="S39" s="1"/>
    </row>
    <row r="40" spans="1:19" ht="15.75">
      <c r="A40" s="25" t="s">
        <v>37</v>
      </c>
      <c r="B40" s="22">
        <f t="shared" si="12"/>
        <v>884</v>
      </c>
      <c r="C40" s="20">
        <f t="shared" si="13"/>
        <v>77</v>
      </c>
      <c r="D40" s="26">
        <v>0</v>
      </c>
      <c r="E40" s="26">
        <v>35</v>
      </c>
      <c r="F40" s="26">
        <v>7</v>
      </c>
      <c r="G40" s="26">
        <v>35</v>
      </c>
      <c r="H40" s="26"/>
      <c r="I40" s="22">
        <f t="shared" si="14"/>
        <v>807</v>
      </c>
      <c r="J40" s="26">
        <v>129</v>
      </c>
      <c r="K40" s="26">
        <v>651</v>
      </c>
      <c r="L40" s="26">
        <v>27</v>
      </c>
      <c r="M40" s="13"/>
      <c r="N40" s="5"/>
      <c r="O40" s="1"/>
      <c r="P40" s="1"/>
      <c r="Q40" s="1"/>
      <c r="R40" s="1"/>
      <c r="S40" s="1"/>
    </row>
    <row r="41" spans="1:19" ht="15.75">
      <c r="A41" s="25" t="s">
        <v>38</v>
      </c>
      <c r="B41" s="22">
        <f aca="true" t="shared" si="15" ref="B41:B46">+C41+I41</f>
        <v>1008</v>
      </c>
      <c r="C41" s="20">
        <f aca="true" t="shared" si="16" ref="C41:C46">SUM(D41:G41)</f>
        <v>106</v>
      </c>
      <c r="D41" s="27">
        <v>1</v>
      </c>
      <c r="E41" s="26">
        <v>51</v>
      </c>
      <c r="F41" s="26">
        <v>12</v>
      </c>
      <c r="G41" s="26">
        <v>42</v>
      </c>
      <c r="H41" s="26"/>
      <c r="I41" s="22">
        <f aca="true" t="shared" si="17" ref="I41:I46">SUM(J41:L41)</f>
        <v>902</v>
      </c>
      <c r="J41" s="26">
        <v>154</v>
      </c>
      <c r="K41" s="26">
        <v>728</v>
      </c>
      <c r="L41" s="26">
        <v>20</v>
      </c>
      <c r="M41" s="13"/>
      <c r="N41" s="5"/>
      <c r="O41" s="1"/>
      <c r="P41" s="1"/>
      <c r="Q41" s="1"/>
      <c r="R41" s="1"/>
      <c r="S41" s="1"/>
    </row>
    <row r="42" spans="1:19" ht="15.75">
      <c r="A42" s="25" t="s">
        <v>39</v>
      </c>
      <c r="B42" s="22">
        <f t="shared" si="15"/>
        <v>20522</v>
      </c>
      <c r="C42" s="20">
        <f t="shared" si="16"/>
        <v>2524</v>
      </c>
      <c r="D42" s="26">
        <v>38</v>
      </c>
      <c r="E42" s="26">
        <v>289</v>
      </c>
      <c r="F42" s="26">
        <v>830</v>
      </c>
      <c r="G42" s="26">
        <v>1367</v>
      </c>
      <c r="H42" s="26"/>
      <c r="I42" s="22">
        <f t="shared" si="17"/>
        <v>17998</v>
      </c>
      <c r="J42" s="26">
        <v>3147</v>
      </c>
      <c r="K42" s="26">
        <v>13784</v>
      </c>
      <c r="L42" s="26">
        <v>1067</v>
      </c>
      <c r="M42" s="13"/>
      <c r="N42" s="5"/>
      <c r="O42" s="1"/>
      <c r="P42" s="1"/>
      <c r="Q42" s="1"/>
      <c r="R42" s="1"/>
      <c r="S42" s="1"/>
    </row>
    <row r="43" spans="1:19" ht="15.75">
      <c r="A43" s="25" t="s">
        <v>40</v>
      </c>
      <c r="B43" s="22">
        <f t="shared" si="15"/>
        <v>1260</v>
      </c>
      <c r="C43" s="20">
        <f t="shared" si="16"/>
        <v>99</v>
      </c>
      <c r="D43" s="26">
        <v>0</v>
      </c>
      <c r="E43" s="26">
        <v>36</v>
      </c>
      <c r="F43" s="26">
        <v>13</v>
      </c>
      <c r="G43" s="26">
        <v>50</v>
      </c>
      <c r="H43" s="26"/>
      <c r="I43" s="22">
        <f t="shared" si="17"/>
        <v>1161</v>
      </c>
      <c r="J43" s="26">
        <v>212</v>
      </c>
      <c r="K43" s="26">
        <v>915</v>
      </c>
      <c r="L43" s="26">
        <v>34</v>
      </c>
      <c r="M43" s="13"/>
      <c r="N43" s="5"/>
      <c r="O43" s="1"/>
      <c r="P43" s="1"/>
      <c r="Q43" s="1"/>
      <c r="R43" s="1"/>
      <c r="S43" s="1"/>
    </row>
    <row r="44" spans="1:19" ht="15.75">
      <c r="A44" s="25" t="s">
        <v>41</v>
      </c>
      <c r="B44" s="22">
        <f t="shared" si="15"/>
        <v>16285</v>
      </c>
      <c r="C44" s="20">
        <f t="shared" si="16"/>
        <v>1980</v>
      </c>
      <c r="D44" s="26">
        <v>21</v>
      </c>
      <c r="E44" s="26">
        <v>80</v>
      </c>
      <c r="F44" s="26">
        <v>831</v>
      </c>
      <c r="G44" s="26">
        <v>1048</v>
      </c>
      <c r="H44" s="26"/>
      <c r="I44" s="22">
        <f t="shared" si="17"/>
        <v>14305</v>
      </c>
      <c r="J44" s="26">
        <v>1708</v>
      </c>
      <c r="K44" s="26">
        <v>11914</v>
      </c>
      <c r="L44" s="26">
        <v>683</v>
      </c>
      <c r="M44" s="13"/>
      <c r="N44" s="5"/>
      <c r="O44" s="1"/>
      <c r="P44" s="1"/>
      <c r="Q44" s="1"/>
      <c r="R44" s="1"/>
      <c r="S44" s="1"/>
    </row>
    <row r="45" spans="1:19" ht="15.75">
      <c r="A45" s="25" t="s">
        <v>42</v>
      </c>
      <c r="B45" s="22">
        <f t="shared" si="15"/>
        <v>5905</v>
      </c>
      <c r="C45" s="20">
        <f t="shared" si="16"/>
        <v>774</v>
      </c>
      <c r="D45" s="26">
        <v>4</v>
      </c>
      <c r="E45" s="26">
        <v>79</v>
      </c>
      <c r="F45" s="26">
        <v>205</v>
      </c>
      <c r="G45" s="26">
        <v>486</v>
      </c>
      <c r="H45" s="26"/>
      <c r="I45" s="22">
        <f t="shared" si="17"/>
        <v>5131</v>
      </c>
      <c r="J45" s="26">
        <v>1087</v>
      </c>
      <c r="K45" s="26">
        <v>3833</v>
      </c>
      <c r="L45" s="26">
        <v>211</v>
      </c>
      <c r="M45" s="13"/>
      <c r="N45" s="5"/>
      <c r="O45" s="1"/>
      <c r="P45" s="1"/>
      <c r="Q45" s="1"/>
      <c r="R45" s="1"/>
      <c r="S45" s="1"/>
    </row>
    <row r="46" spans="1:19" ht="15.75">
      <c r="A46" s="25" t="s">
        <v>43</v>
      </c>
      <c r="B46" s="22">
        <f t="shared" si="15"/>
        <v>5448</v>
      </c>
      <c r="C46" s="20">
        <f t="shared" si="16"/>
        <v>583</v>
      </c>
      <c r="D46" s="26">
        <v>7</v>
      </c>
      <c r="E46" s="26">
        <v>141</v>
      </c>
      <c r="F46" s="26">
        <v>109</v>
      </c>
      <c r="G46" s="26">
        <v>326</v>
      </c>
      <c r="H46" s="26"/>
      <c r="I46" s="22">
        <f t="shared" si="17"/>
        <v>4865</v>
      </c>
      <c r="J46" s="26">
        <v>882</v>
      </c>
      <c r="K46" s="26">
        <v>3813</v>
      </c>
      <c r="L46" s="26">
        <v>170</v>
      </c>
      <c r="M46" s="13"/>
      <c r="N46" s="5"/>
      <c r="O46" s="1"/>
      <c r="P46" s="1"/>
      <c r="Q46" s="1"/>
      <c r="R46" s="1"/>
      <c r="S46" s="1"/>
    </row>
    <row r="47" spans="1:19" ht="15.75">
      <c r="A47" s="25" t="s">
        <v>44</v>
      </c>
      <c r="B47" s="22">
        <f aca="true" t="shared" si="18" ref="B47:B52">+C47+I47</f>
        <v>11574</v>
      </c>
      <c r="C47" s="20">
        <f aca="true" t="shared" si="19" ref="C47:C52">SUM(D47:G47)</f>
        <v>1500</v>
      </c>
      <c r="D47" s="26">
        <v>24</v>
      </c>
      <c r="E47" s="26">
        <v>149</v>
      </c>
      <c r="F47" s="26">
        <v>432</v>
      </c>
      <c r="G47" s="26">
        <v>895</v>
      </c>
      <c r="H47" s="26"/>
      <c r="I47" s="22">
        <f aca="true" t="shared" si="20" ref="I47:I73">SUM(J47:L47)</f>
        <v>10074</v>
      </c>
      <c r="J47" s="26">
        <v>1850</v>
      </c>
      <c r="K47" s="26">
        <v>7785</v>
      </c>
      <c r="L47" s="26">
        <v>439</v>
      </c>
      <c r="M47" s="13"/>
      <c r="N47" s="5"/>
      <c r="O47" s="1"/>
      <c r="P47" s="1"/>
      <c r="Q47" s="1"/>
      <c r="R47" s="1"/>
      <c r="S47" s="1"/>
    </row>
    <row r="48" spans="1:19" ht="15.75">
      <c r="A48" s="25" t="s">
        <v>45</v>
      </c>
      <c r="B48" s="22">
        <f t="shared" si="18"/>
        <v>1835</v>
      </c>
      <c r="C48" s="20">
        <f t="shared" si="19"/>
        <v>144</v>
      </c>
      <c r="D48" s="26">
        <v>1</v>
      </c>
      <c r="E48" s="26">
        <v>54</v>
      </c>
      <c r="F48" s="26">
        <v>23</v>
      </c>
      <c r="G48" s="26">
        <v>66</v>
      </c>
      <c r="H48" s="26"/>
      <c r="I48" s="22">
        <f t="shared" si="20"/>
        <v>1691</v>
      </c>
      <c r="J48" s="26">
        <v>352</v>
      </c>
      <c r="K48" s="26">
        <v>1314</v>
      </c>
      <c r="L48" s="26">
        <v>25</v>
      </c>
      <c r="M48" s="13"/>
      <c r="N48" s="5"/>
      <c r="O48" s="1"/>
      <c r="P48" s="1"/>
      <c r="Q48" s="1"/>
      <c r="R48" s="1"/>
      <c r="S48" s="1"/>
    </row>
    <row r="49" spans="1:19" ht="15.75">
      <c r="A49" s="25" t="s">
        <v>46</v>
      </c>
      <c r="B49" s="22">
        <f t="shared" si="18"/>
        <v>7240</v>
      </c>
      <c r="C49" s="20">
        <f t="shared" si="19"/>
        <v>919</v>
      </c>
      <c r="D49" s="26">
        <v>6</v>
      </c>
      <c r="E49" s="26">
        <v>144</v>
      </c>
      <c r="F49" s="26">
        <v>218</v>
      </c>
      <c r="G49" s="26">
        <v>551</v>
      </c>
      <c r="H49" s="26"/>
      <c r="I49" s="22">
        <f t="shared" si="20"/>
        <v>6321</v>
      </c>
      <c r="J49" s="26">
        <v>860</v>
      </c>
      <c r="K49" s="26">
        <v>5278</v>
      </c>
      <c r="L49" s="26">
        <v>183</v>
      </c>
      <c r="M49" s="13"/>
      <c r="N49" s="5"/>
      <c r="O49" s="1"/>
      <c r="P49" s="1"/>
      <c r="Q49" s="1"/>
      <c r="R49" s="1"/>
      <c r="S49" s="1"/>
    </row>
    <row r="50" spans="1:19" ht="15.75">
      <c r="A50" s="25" t="s">
        <v>47</v>
      </c>
      <c r="B50" s="22">
        <f t="shared" si="18"/>
        <v>674</v>
      </c>
      <c r="C50" s="20">
        <f t="shared" si="19"/>
        <v>69</v>
      </c>
      <c r="D50" s="26">
        <v>0</v>
      </c>
      <c r="E50" s="26">
        <v>21</v>
      </c>
      <c r="F50" s="26">
        <v>3</v>
      </c>
      <c r="G50" s="26">
        <v>45</v>
      </c>
      <c r="H50" s="26"/>
      <c r="I50" s="22">
        <f t="shared" si="20"/>
        <v>605</v>
      </c>
      <c r="J50" s="26">
        <v>143</v>
      </c>
      <c r="K50" s="26">
        <v>443</v>
      </c>
      <c r="L50" s="26">
        <v>19</v>
      </c>
      <c r="M50" s="13"/>
      <c r="N50" s="5"/>
      <c r="O50" s="1"/>
      <c r="P50" s="1"/>
      <c r="Q50" s="1"/>
      <c r="R50" s="1"/>
      <c r="S50" s="1"/>
    </row>
    <row r="51" spans="1:19" ht="15.75">
      <c r="A51" s="25" t="s">
        <v>48</v>
      </c>
      <c r="B51" s="22">
        <f t="shared" si="18"/>
        <v>2347</v>
      </c>
      <c r="C51" s="20">
        <f t="shared" si="19"/>
        <v>246</v>
      </c>
      <c r="D51" s="27">
        <v>2</v>
      </c>
      <c r="E51" s="26">
        <v>121</v>
      </c>
      <c r="F51" s="26">
        <v>26</v>
      </c>
      <c r="G51" s="26">
        <v>97</v>
      </c>
      <c r="H51" s="26"/>
      <c r="I51" s="22">
        <f t="shared" si="20"/>
        <v>2101</v>
      </c>
      <c r="J51" s="26">
        <v>497</v>
      </c>
      <c r="K51" s="26">
        <v>1553</v>
      </c>
      <c r="L51" s="26">
        <v>51</v>
      </c>
      <c r="M51" s="13"/>
      <c r="N51" s="5"/>
      <c r="O51" s="1"/>
      <c r="P51" s="1"/>
      <c r="Q51" s="1"/>
      <c r="R51" s="1"/>
      <c r="S51" s="1"/>
    </row>
    <row r="52" spans="1:19" ht="15.75">
      <c r="A52" s="25" t="s">
        <v>49</v>
      </c>
      <c r="B52" s="22">
        <f t="shared" si="18"/>
        <v>841</v>
      </c>
      <c r="C52" s="20">
        <f t="shared" si="19"/>
        <v>78</v>
      </c>
      <c r="D52" s="26">
        <v>2</v>
      </c>
      <c r="E52" s="26">
        <v>42</v>
      </c>
      <c r="F52" s="26">
        <v>6</v>
      </c>
      <c r="G52" s="26">
        <v>28</v>
      </c>
      <c r="H52" s="26"/>
      <c r="I52" s="22">
        <f t="shared" si="20"/>
        <v>763</v>
      </c>
      <c r="J52" s="26">
        <v>141</v>
      </c>
      <c r="K52" s="26">
        <v>600</v>
      </c>
      <c r="L52" s="26">
        <v>22</v>
      </c>
      <c r="M52" s="13"/>
      <c r="N52" s="5"/>
      <c r="O52" s="1"/>
      <c r="P52" s="1"/>
      <c r="Q52" s="1"/>
      <c r="R52" s="1"/>
      <c r="S52" s="1"/>
    </row>
    <row r="53" spans="1:19" ht="15.75">
      <c r="A53" s="25" t="s">
        <v>50</v>
      </c>
      <c r="B53" s="22">
        <f aca="true" t="shared" si="21" ref="B53:B58">+C53+I53</f>
        <v>589</v>
      </c>
      <c r="C53" s="20">
        <f aca="true" t="shared" si="22" ref="C53:C58">SUM(D53:G53)</f>
        <v>43</v>
      </c>
      <c r="D53" s="26">
        <v>0</v>
      </c>
      <c r="E53" s="26">
        <v>12</v>
      </c>
      <c r="F53" s="26">
        <v>3</v>
      </c>
      <c r="G53" s="26">
        <v>28</v>
      </c>
      <c r="H53" s="26"/>
      <c r="I53" s="22">
        <f t="shared" si="20"/>
        <v>546</v>
      </c>
      <c r="J53" s="26">
        <v>89</v>
      </c>
      <c r="K53" s="26">
        <v>430</v>
      </c>
      <c r="L53" s="26">
        <v>27</v>
      </c>
      <c r="M53" s="13"/>
      <c r="N53" s="5"/>
      <c r="O53" s="1"/>
      <c r="P53" s="1"/>
      <c r="Q53" s="1"/>
      <c r="R53" s="1"/>
      <c r="S53" s="1"/>
    </row>
    <row r="54" spans="1:19" ht="15.75">
      <c r="A54" s="25" t="s">
        <v>51</v>
      </c>
      <c r="B54" s="22">
        <f t="shared" si="21"/>
        <v>4195</v>
      </c>
      <c r="C54" s="20">
        <f t="shared" si="22"/>
        <v>546</v>
      </c>
      <c r="D54" s="26">
        <v>10</v>
      </c>
      <c r="E54" s="26">
        <v>56</v>
      </c>
      <c r="F54" s="26">
        <v>174</v>
      </c>
      <c r="G54" s="26">
        <v>306</v>
      </c>
      <c r="H54" s="26"/>
      <c r="I54" s="22">
        <f t="shared" si="20"/>
        <v>3649</v>
      </c>
      <c r="J54" s="26">
        <v>676</v>
      </c>
      <c r="K54" s="26">
        <v>2821</v>
      </c>
      <c r="L54" s="26">
        <v>152</v>
      </c>
      <c r="M54" s="13"/>
      <c r="N54" s="5"/>
      <c r="O54" s="1"/>
      <c r="P54" s="1"/>
      <c r="Q54" s="1"/>
      <c r="R54" s="1"/>
      <c r="S54" s="1"/>
    </row>
    <row r="55" spans="1:19" ht="15.75">
      <c r="A55" s="25" t="s">
        <v>52</v>
      </c>
      <c r="B55" s="22">
        <f t="shared" si="21"/>
        <v>3763</v>
      </c>
      <c r="C55" s="20">
        <f t="shared" si="22"/>
        <v>482</v>
      </c>
      <c r="D55" s="26">
        <v>4</v>
      </c>
      <c r="E55" s="26">
        <v>62</v>
      </c>
      <c r="F55" s="26">
        <v>122</v>
      </c>
      <c r="G55" s="26">
        <v>294</v>
      </c>
      <c r="H55" s="26"/>
      <c r="I55" s="22">
        <f t="shared" si="20"/>
        <v>3281</v>
      </c>
      <c r="J55" s="26">
        <v>291</v>
      </c>
      <c r="K55" s="26">
        <v>2895</v>
      </c>
      <c r="L55" s="26">
        <v>95</v>
      </c>
      <c r="M55" s="13"/>
      <c r="N55" s="5"/>
      <c r="O55" s="1"/>
      <c r="P55" s="1"/>
      <c r="Q55" s="1"/>
      <c r="R55" s="1"/>
      <c r="S55" s="1"/>
    </row>
    <row r="56" spans="1:19" ht="15.75">
      <c r="A56" s="25" t="s">
        <v>76</v>
      </c>
      <c r="B56" s="22">
        <f t="shared" si="21"/>
        <v>1662</v>
      </c>
      <c r="C56" s="20">
        <f t="shared" si="22"/>
        <v>142</v>
      </c>
      <c r="D56" s="27">
        <v>2</v>
      </c>
      <c r="E56" s="26">
        <v>53</v>
      </c>
      <c r="F56" s="26">
        <v>14</v>
      </c>
      <c r="G56" s="26">
        <v>73</v>
      </c>
      <c r="H56" s="26"/>
      <c r="I56" s="22">
        <f t="shared" si="20"/>
        <v>1520</v>
      </c>
      <c r="J56" s="26">
        <v>278</v>
      </c>
      <c r="K56" s="26">
        <v>1213</v>
      </c>
      <c r="L56" s="26">
        <v>29</v>
      </c>
      <c r="M56" s="13"/>
      <c r="N56" s="5"/>
      <c r="O56" s="1"/>
      <c r="P56" s="1"/>
      <c r="Q56" s="1"/>
      <c r="R56" s="1"/>
      <c r="S56" s="1"/>
    </row>
    <row r="57" spans="1:19" ht="15.75">
      <c r="A57" s="25" t="s">
        <v>53</v>
      </c>
      <c r="B57" s="22">
        <f t="shared" si="21"/>
        <v>2841</v>
      </c>
      <c r="C57" s="20">
        <f t="shared" si="22"/>
        <v>256</v>
      </c>
      <c r="D57" s="26">
        <v>0</v>
      </c>
      <c r="E57" s="26">
        <v>81</v>
      </c>
      <c r="F57" s="26">
        <v>24</v>
      </c>
      <c r="G57" s="26">
        <v>151</v>
      </c>
      <c r="H57" s="26"/>
      <c r="I57" s="22">
        <f t="shared" si="20"/>
        <v>2585</v>
      </c>
      <c r="J57" s="26">
        <v>361</v>
      </c>
      <c r="K57" s="26">
        <v>2166</v>
      </c>
      <c r="L57" s="26">
        <v>58</v>
      </c>
      <c r="M57" s="13"/>
      <c r="N57" s="5"/>
      <c r="O57" s="1"/>
      <c r="P57" s="1"/>
      <c r="Q57" s="1"/>
      <c r="R57" s="1"/>
      <c r="S57" s="1"/>
    </row>
    <row r="58" spans="1:19" ht="15.75">
      <c r="A58" s="25" t="s">
        <v>54</v>
      </c>
      <c r="B58" s="22">
        <f t="shared" si="21"/>
        <v>4201</v>
      </c>
      <c r="C58" s="20">
        <f t="shared" si="22"/>
        <v>503</v>
      </c>
      <c r="D58" s="26">
        <v>6</v>
      </c>
      <c r="E58" s="26">
        <v>46</v>
      </c>
      <c r="F58" s="26">
        <v>122</v>
      </c>
      <c r="G58" s="26">
        <v>329</v>
      </c>
      <c r="H58" s="26"/>
      <c r="I58" s="22">
        <f t="shared" si="20"/>
        <v>3698</v>
      </c>
      <c r="J58" s="26">
        <v>552</v>
      </c>
      <c r="K58" s="26">
        <v>3054</v>
      </c>
      <c r="L58" s="26">
        <v>92</v>
      </c>
      <c r="M58" s="13"/>
      <c r="N58" s="5"/>
      <c r="O58" s="1"/>
      <c r="P58" s="1"/>
      <c r="Q58" s="1"/>
      <c r="R58" s="1"/>
      <c r="S58" s="1"/>
    </row>
    <row r="59" spans="1:19" ht="15.75">
      <c r="A59" s="25" t="s">
        <v>55</v>
      </c>
      <c r="B59" s="22">
        <f aca="true" t="shared" si="23" ref="B59:B64">+C59+I59</f>
        <v>402</v>
      </c>
      <c r="C59" s="20">
        <f aca="true" t="shared" si="24" ref="C59:C64">SUM(D59:G59)</f>
        <v>38</v>
      </c>
      <c r="D59" s="26">
        <v>1</v>
      </c>
      <c r="E59" s="26">
        <v>20</v>
      </c>
      <c r="F59" s="26">
        <v>0</v>
      </c>
      <c r="G59" s="26">
        <v>17</v>
      </c>
      <c r="H59" s="26"/>
      <c r="I59" s="22">
        <f t="shared" si="20"/>
        <v>364</v>
      </c>
      <c r="J59" s="26">
        <v>63</v>
      </c>
      <c r="K59" s="26">
        <v>289</v>
      </c>
      <c r="L59" s="26">
        <v>12</v>
      </c>
      <c r="M59" s="13"/>
      <c r="N59" s="5"/>
      <c r="O59" s="1"/>
      <c r="P59" s="1"/>
      <c r="Q59" s="1"/>
      <c r="R59" s="1"/>
      <c r="S59" s="1"/>
    </row>
    <row r="60" spans="1:19" ht="15.75">
      <c r="A60" s="25" t="s">
        <v>56</v>
      </c>
      <c r="B60" s="22">
        <f t="shared" si="23"/>
        <v>149</v>
      </c>
      <c r="C60" s="20">
        <f t="shared" si="24"/>
        <v>14</v>
      </c>
      <c r="D60" s="26">
        <v>0</v>
      </c>
      <c r="E60" s="26">
        <v>9</v>
      </c>
      <c r="F60" s="26">
        <v>2</v>
      </c>
      <c r="G60" s="26">
        <v>3</v>
      </c>
      <c r="H60" s="26"/>
      <c r="I60" s="22">
        <f t="shared" si="20"/>
        <v>135</v>
      </c>
      <c r="J60" s="26">
        <v>20</v>
      </c>
      <c r="K60" s="26">
        <v>114</v>
      </c>
      <c r="L60" s="26">
        <v>1</v>
      </c>
      <c r="M60" s="13"/>
      <c r="N60" s="5"/>
      <c r="O60" s="1"/>
      <c r="P60" s="1"/>
      <c r="Q60" s="1"/>
      <c r="R60" s="1"/>
      <c r="S60" s="1"/>
    </row>
    <row r="61" spans="1:19" ht="15.75">
      <c r="A61" s="25" t="s">
        <v>57</v>
      </c>
      <c r="B61" s="22">
        <f t="shared" si="23"/>
        <v>720</v>
      </c>
      <c r="C61" s="20">
        <f t="shared" si="24"/>
        <v>61</v>
      </c>
      <c r="D61" s="26">
        <v>0</v>
      </c>
      <c r="E61" s="26">
        <v>17</v>
      </c>
      <c r="F61" s="26">
        <v>6</v>
      </c>
      <c r="G61" s="26">
        <v>38</v>
      </c>
      <c r="H61" s="26"/>
      <c r="I61" s="22">
        <f t="shared" si="20"/>
        <v>659</v>
      </c>
      <c r="J61" s="26">
        <v>103</v>
      </c>
      <c r="K61" s="26">
        <v>535</v>
      </c>
      <c r="L61" s="26">
        <v>21</v>
      </c>
      <c r="M61" s="13"/>
      <c r="N61" s="5"/>
      <c r="O61" s="1"/>
      <c r="P61" s="1"/>
      <c r="Q61" s="1"/>
      <c r="R61" s="1"/>
      <c r="S61" s="1"/>
    </row>
    <row r="62" spans="1:19" ht="15.75">
      <c r="A62" s="25" t="s">
        <v>58</v>
      </c>
      <c r="B62" s="22">
        <f t="shared" si="23"/>
        <v>1552</v>
      </c>
      <c r="C62" s="20">
        <f t="shared" si="24"/>
        <v>184</v>
      </c>
      <c r="D62" s="26">
        <v>1</v>
      </c>
      <c r="E62" s="26">
        <v>79</v>
      </c>
      <c r="F62" s="26">
        <v>12</v>
      </c>
      <c r="G62" s="26">
        <v>92</v>
      </c>
      <c r="H62" s="26"/>
      <c r="I62" s="22">
        <f t="shared" si="20"/>
        <v>1368</v>
      </c>
      <c r="J62" s="26">
        <v>199</v>
      </c>
      <c r="K62" s="26">
        <v>1138</v>
      </c>
      <c r="L62" s="26">
        <v>31</v>
      </c>
      <c r="M62" s="13"/>
      <c r="N62" s="5"/>
      <c r="O62" s="1"/>
      <c r="P62" s="1"/>
      <c r="Q62" s="1"/>
      <c r="R62" s="1"/>
      <c r="S62" s="1"/>
    </row>
    <row r="63" spans="1:19" ht="15.75">
      <c r="A63" s="25" t="s">
        <v>59</v>
      </c>
      <c r="B63" s="22">
        <f t="shared" si="23"/>
        <v>23891</v>
      </c>
      <c r="C63" s="20">
        <f t="shared" si="24"/>
        <v>1969</v>
      </c>
      <c r="D63" s="26">
        <v>25</v>
      </c>
      <c r="E63" s="26">
        <v>162</v>
      </c>
      <c r="F63" s="26">
        <v>725</v>
      </c>
      <c r="G63" s="26">
        <v>1057</v>
      </c>
      <c r="H63" s="26"/>
      <c r="I63" s="22">
        <f t="shared" si="20"/>
        <v>21922</v>
      </c>
      <c r="J63" s="26">
        <v>2487</v>
      </c>
      <c r="K63" s="26">
        <v>18210</v>
      </c>
      <c r="L63" s="26">
        <v>1225</v>
      </c>
      <c r="M63" s="13"/>
      <c r="N63" s="5"/>
      <c r="O63" s="1"/>
      <c r="P63" s="1"/>
      <c r="Q63" s="1"/>
      <c r="R63" s="1"/>
      <c r="S63" s="1"/>
    </row>
    <row r="64" spans="1:19" ht="15.75">
      <c r="A64" s="25" t="s">
        <v>60</v>
      </c>
      <c r="B64" s="22">
        <f t="shared" si="23"/>
        <v>1327</v>
      </c>
      <c r="C64" s="20">
        <f t="shared" si="24"/>
        <v>169</v>
      </c>
      <c r="D64" s="26">
        <v>1</v>
      </c>
      <c r="E64" s="26">
        <v>64</v>
      </c>
      <c r="F64" s="26">
        <v>15</v>
      </c>
      <c r="G64" s="26">
        <v>89</v>
      </c>
      <c r="H64" s="26"/>
      <c r="I64" s="22">
        <f t="shared" si="20"/>
        <v>1158</v>
      </c>
      <c r="J64" s="26">
        <v>332</v>
      </c>
      <c r="K64" s="26">
        <v>805</v>
      </c>
      <c r="L64" s="26">
        <v>21</v>
      </c>
      <c r="M64" s="13"/>
      <c r="N64" s="5"/>
      <c r="O64" s="1"/>
      <c r="P64" s="1"/>
      <c r="Q64" s="1"/>
      <c r="R64" s="1"/>
      <c r="S64" s="1"/>
    </row>
    <row r="65" spans="1:19" ht="15.75">
      <c r="A65" s="25" t="s">
        <v>61</v>
      </c>
      <c r="B65" s="22">
        <f aca="true" t="shared" si="25" ref="B65:B70">+C65+I65</f>
        <v>460</v>
      </c>
      <c r="C65" s="20">
        <f aca="true" t="shared" si="26" ref="C65:C70">SUM(D65:G65)</f>
        <v>54</v>
      </c>
      <c r="D65" s="26">
        <v>1</v>
      </c>
      <c r="E65" s="27">
        <v>23</v>
      </c>
      <c r="F65" s="26">
        <v>6</v>
      </c>
      <c r="G65" s="26">
        <v>24</v>
      </c>
      <c r="H65" s="26"/>
      <c r="I65" s="22">
        <f t="shared" si="20"/>
        <v>406</v>
      </c>
      <c r="J65" s="26">
        <v>82</v>
      </c>
      <c r="K65" s="26">
        <v>305</v>
      </c>
      <c r="L65" s="26">
        <v>19</v>
      </c>
      <c r="M65" s="13"/>
      <c r="N65" s="5"/>
      <c r="O65" s="1"/>
      <c r="P65" s="1"/>
      <c r="Q65" s="1"/>
      <c r="R65" s="1"/>
      <c r="S65" s="1"/>
    </row>
    <row r="66" spans="1:19" ht="15.75">
      <c r="A66" s="25" t="s">
        <v>62</v>
      </c>
      <c r="B66" s="22">
        <f t="shared" si="25"/>
        <v>2292</v>
      </c>
      <c r="C66" s="20">
        <f t="shared" si="26"/>
        <v>147</v>
      </c>
      <c r="D66" s="26">
        <v>0</v>
      </c>
      <c r="E66" s="26">
        <v>55</v>
      </c>
      <c r="F66" s="26">
        <v>32</v>
      </c>
      <c r="G66" s="26">
        <v>60</v>
      </c>
      <c r="H66" s="26"/>
      <c r="I66" s="22">
        <f t="shared" si="20"/>
        <v>2145</v>
      </c>
      <c r="J66" s="26">
        <v>323</v>
      </c>
      <c r="K66" s="26">
        <v>1785</v>
      </c>
      <c r="L66" s="26">
        <v>37</v>
      </c>
      <c r="M66" s="13"/>
      <c r="N66" s="5"/>
      <c r="O66" s="1"/>
      <c r="P66" s="1"/>
      <c r="Q66" s="1"/>
      <c r="R66" s="1"/>
      <c r="S66" s="1"/>
    </row>
    <row r="67" spans="1:19" ht="15.75">
      <c r="A67" s="25" t="s">
        <v>63</v>
      </c>
      <c r="B67" s="22">
        <f t="shared" si="25"/>
        <v>3010</v>
      </c>
      <c r="C67" s="20">
        <f t="shared" si="26"/>
        <v>304</v>
      </c>
      <c r="D67" s="26">
        <v>0</v>
      </c>
      <c r="E67" s="26">
        <v>96</v>
      </c>
      <c r="F67" s="26">
        <v>41</v>
      </c>
      <c r="G67" s="26">
        <v>167</v>
      </c>
      <c r="H67" s="26"/>
      <c r="I67" s="22">
        <f t="shared" si="20"/>
        <v>2706</v>
      </c>
      <c r="J67" s="26">
        <v>421</v>
      </c>
      <c r="K67" s="26">
        <v>2214</v>
      </c>
      <c r="L67" s="26">
        <v>71</v>
      </c>
      <c r="M67" s="13"/>
      <c r="N67" s="5"/>
      <c r="O67" s="1"/>
      <c r="P67" s="1"/>
      <c r="Q67" s="1"/>
      <c r="R67" s="1"/>
      <c r="S67" s="1"/>
    </row>
    <row r="68" spans="1:19" ht="15.75">
      <c r="A68" s="25" t="s">
        <v>64</v>
      </c>
      <c r="B68" s="22">
        <v>1087</v>
      </c>
      <c r="C68" s="20">
        <v>108</v>
      </c>
      <c r="D68" s="26">
        <v>1</v>
      </c>
      <c r="E68" s="26">
        <v>51</v>
      </c>
      <c r="F68" s="26">
        <v>11</v>
      </c>
      <c r="G68" s="26">
        <v>45</v>
      </c>
      <c r="H68" s="26"/>
      <c r="I68" s="22">
        <f t="shared" si="20"/>
        <v>979</v>
      </c>
      <c r="J68" s="26">
        <v>121</v>
      </c>
      <c r="K68" s="26">
        <v>845</v>
      </c>
      <c r="L68" s="26">
        <v>13</v>
      </c>
      <c r="M68" s="13"/>
      <c r="N68" s="5"/>
      <c r="O68" s="1"/>
      <c r="P68" s="1"/>
      <c r="Q68" s="1"/>
      <c r="R68" s="1"/>
      <c r="S68" s="1"/>
    </row>
    <row r="69" spans="1:19" ht="15.75">
      <c r="A69" s="25" t="s">
        <v>65</v>
      </c>
      <c r="B69" s="22">
        <f t="shared" si="25"/>
        <v>597</v>
      </c>
      <c r="C69" s="20">
        <f t="shared" si="26"/>
        <v>90</v>
      </c>
      <c r="D69" s="26">
        <v>1</v>
      </c>
      <c r="E69" s="26">
        <v>27</v>
      </c>
      <c r="F69" s="26">
        <v>1</v>
      </c>
      <c r="G69" s="26">
        <v>61</v>
      </c>
      <c r="H69" s="26"/>
      <c r="I69" s="22">
        <f t="shared" si="20"/>
        <v>507</v>
      </c>
      <c r="J69" s="26">
        <v>90</v>
      </c>
      <c r="K69" s="26">
        <v>403</v>
      </c>
      <c r="L69" s="26">
        <v>14</v>
      </c>
      <c r="M69" s="13"/>
      <c r="N69" s="5"/>
      <c r="O69" s="1"/>
      <c r="P69" s="1"/>
      <c r="Q69" s="1"/>
      <c r="R69" s="1"/>
      <c r="S69" s="1"/>
    </row>
    <row r="70" spans="1:19" ht="15.75">
      <c r="A70" s="25" t="s">
        <v>66</v>
      </c>
      <c r="B70" s="22">
        <f t="shared" si="25"/>
        <v>1625</v>
      </c>
      <c r="C70" s="20">
        <f t="shared" si="26"/>
        <v>197</v>
      </c>
      <c r="D70" s="26">
        <v>2</v>
      </c>
      <c r="E70" s="26">
        <v>77</v>
      </c>
      <c r="F70" s="26">
        <v>21</v>
      </c>
      <c r="G70" s="26">
        <v>97</v>
      </c>
      <c r="H70" s="26"/>
      <c r="I70" s="22">
        <f t="shared" si="20"/>
        <v>1428</v>
      </c>
      <c r="J70" s="26">
        <v>350</v>
      </c>
      <c r="K70" s="26">
        <v>1030</v>
      </c>
      <c r="L70" s="26">
        <v>48</v>
      </c>
      <c r="M70" s="13"/>
      <c r="N70" s="5"/>
      <c r="O70" s="1"/>
      <c r="P70" s="1"/>
      <c r="Q70" s="1"/>
      <c r="R70" s="1"/>
      <c r="S70" s="1"/>
    </row>
    <row r="71" spans="1:19" ht="15.75">
      <c r="A71" s="25" t="s">
        <v>67</v>
      </c>
      <c r="B71" s="22">
        <f>+C71+I71</f>
        <v>12230</v>
      </c>
      <c r="C71" s="22">
        <v>2145</v>
      </c>
      <c r="D71" s="26">
        <v>17</v>
      </c>
      <c r="E71" s="26">
        <v>168</v>
      </c>
      <c r="F71" s="26">
        <v>739</v>
      </c>
      <c r="G71" s="26">
        <v>1221</v>
      </c>
      <c r="H71" s="26"/>
      <c r="I71" s="22">
        <f t="shared" si="20"/>
        <v>10085</v>
      </c>
      <c r="J71" s="26">
        <v>1306</v>
      </c>
      <c r="K71" s="26">
        <v>8097</v>
      </c>
      <c r="L71" s="26">
        <v>682</v>
      </c>
      <c r="M71" s="13"/>
      <c r="N71" s="5"/>
      <c r="O71" s="1"/>
      <c r="P71" s="1"/>
      <c r="Q71" s="1"/>
      <c r="R71" s="1"/>
      <c r="S71" s="1"/>
    </row>
    <row r="72" spans="1:19" ht="15.75">
      <c r="A72" s="25" t="s">
        <v>68</v>
      </c>
      <c r="B72" s="22">
        <f>+C72+I72</f>
        <v>422</v>
      </c>
      <c r="C72" s="22">
        <v>58</v>
      </c>
      <c r="D72" s="26">
        <v>3</v>
      </c>
      <c r="E72" s="26">
        <v>16</v>
      </c>
      <c r="F72" s="26">
        <v>0</v>
      </c>
      <c r="G72" s="26">
        <v>39</v>
      </c>
      <c r="H72" s="26"/>
      <c r="I72" s="22">
        <f t="shared" si="20"/>
        <v>364</v>
      </c>
      <c r="J72" s="26">
        <v>60</v>
      </c>
      <c r="K72" s="26">
        <v>294</v>
      </c>
      <c r="L72" s="26">
        <v>10</v>
      </c>
      <c r="M72" s="13"/>
      <c r="N72" s="5"/>
      <c r="O72" s="1"/>
      <c r="P72" s="1"/>
      <c r="Q72" s="1"/>
      <c r="R72" s="1"/>
      <c r="S72" s="1"/>
    </row>
    <row r="73" spans="1:19" ht="15.75">
      <c r="A73" s="25" t="s">
        <v>69</v>
      </c>
      <c r="B73" s="22">
        <f>+C73+I73</f>
        <v>299</v>
      </c>
      <c r="C73" s="22">
        <v>25</v>
      </c>
      <c r="D73" s="26">
        <v>0</v>
      </c>
      <c r="E73" s="27">
        <v>8</v>
      </c>
      <c r="F73" s="26">
        <v>0</v>
      </c>
      <c r="G73" s="26">
        <v>17</v>
      </c>
      <c r="H73" s="26"/>
      <c r="I73" s="22">
        <f t="shared" si="20"/>
        <v>274</v>
      </c>
      <c r="J73" s="26">
        <v>84</v>
      </c>
      <c r="K73" s="26">
        <v>188</v>
      </c>
      <c r="L73" s="26">
        <v>2</v>
      </c>
      <c r="M73" s="13"/>
      <c r="N73" s="5"/>
      <c r="O73" s="1"/>
      <c r="P73" s="1"/>
      <c r="Q73" s="1"/>
      <c r="R73" s="1"/>
      <c r="S73" s="1"/>
    </row>
    <row r="74" spans="1:19" ht="15.75">
      <c r="A74" s="50"/>
      <c r="B74" s="51"/>
      <c r="C74" s="51"/>
      <c r="D74" s="52"/>
      <c r="E74" s="54"/>
      <c r="F74" s="52"/>
      <c r="G74" s="52"/>
      <c r="H74" s="52"/>
      <c r="I74" s="51"/>
      <c r="J74" s="52"/>
      <c r="K74" s="52"/>
      <c r="L74" s="52"/>
      <c r="M74" s="13"/>
      <c r="N74" s="5"/>
      <c r="O74" s="1"/>
      <c r="P74" s="1"/>
      <c r="Q74" s="1"/>
      <c r="R74" s="1"/>
      <c r="S74" s="1"/>
    </row>
    <row r="75" spans="1:19" ht="15.75">
      <c r="A75" s="8" t="s">
        <v>196</v>
      </c>
      <c r="B75" s="8"/>
      <c r="C75" s="8"/>
      <c r="D75" s="8"/>
      <c r="E75" s="8"/>
      <c r="F75" s="8"/>
      <c r="G75" s="8"/>
      <c r="H75" s="8"/>
      <c r="I75" s="8"/>
      <c r="J75" s="8"/>
      <c r="K75" s="8"/>
      <c r="L75" s="8"/>
      <c r="M75" s="8"/>
      <c r="N75" s="5"/>
      <c r="O75" s="1"/>
      <c r="P75" s="1"/>
      <c r="Q75" s="1"/>
      <c r="R75" s="1"/>
      <c r="S75" s="1"/>
    </row>
    <row r="76" spans="1:19" ht="15.75">
      <c r="A76" s="8"/>
      <c r="B76" s="8"/>
      <c r="C76" s="8"/>
      <c r="D76" s="8"/>
      <c r="E76" s="8"/>
      <c r="F76" s="8"/>
      <c r="G76" s="8"/>
      <c r="H76" s="8"/>
      <c r="I76" s="8"/>
      <c r="J76" s="8"/>
      <c r="K76" s="8"/>
      <c r="L76" s="8"/>
      <c r="M76" s="8"/>
      <c r="N76" s="5"/>
      <c r="O76" s="1"/>
      <c r="P76" s="1"/>
      <c r="Q76" s="1"/>
      <c r="R76" s="1"/>
      <c r="S76" s="1"/>
    </row>
    <row r="77" spans="1:19" ht="15.75">
      <c r="A77" s="68" t="s">
        <v>197</v>
      </c>
      <c r="B77" s="68"/>
      <c r="C77" s="68"/>
      <c r="D77" s="68"/>
      <c r="E77" s="68"/>
      <c r="F77" s="68"/>
      <c r="G77" s="68"/>
      <c r="H77" s="68"/>
      <c r="I77" s="68"/>
      <c r="J77" s="68"/>
      <c r="K77" s="68"/>
      <c r="L77" s="68"/>
      <c r="M77" s="8"/>
      <c r="N77" s="5"/>
      <c r="O77" s="1"/>
      <c r="P77" s="1"/>
      <c r="Q77" s="1"/>
      <c r="R77" s="1"/>
      <c r="S77" s="1"/>
    </row>
    <row r="78" spans="1:19" ht="15.75">
      <c r="A78" s="4"/>
      <c r="B78" s="5"/>
      <c r="C78" s="5"/>
      <c r="D78" s="5"/>
      <c r="E78" s="5"/>
      <c r="F78" s="5"/>
      <c r="G78" s="5"/>
      <c r="H78" s="5"/>
      <c r="I78" s="5"/>
      <c r="J78" s="5"/>
      <c r="K78" s="5"/>
      <c r="L78" s="5"/>
      <c r="M78" s="8"/>
      <c r="N78" s="5"/>
      <c r="O78" s="1"/>
      <c r="P78" s="1"/>
      <c r="Q78" s="1"/>
      <c r="R78" s="1"/>
      <c r="S78" s="1"/>
    </row>
    <row r="79" spans="1:19" ht="15.75">
      <c r="A79" s="5"/>
      <c r="B79" s="5"/>
      <c r="C79" s="5"/>
      <c r="D79" s="5"/>
      <c r="E79" s="5"/>
      <c r="F79" s="5"/>
      <c r="G79" s="5"/>
      <c r="H79" s="5"/>
      <c r="I79" s="5"/>
      <c r="J79" s="5"/>
      <c r="K79" s="5"/>
      <c r="L79" s="5"/>
      <c r="M79" s="8"/>
      <c r="N79" s="5"/>
      <c r="O79" s="1"/>
      <c r="P79" s="1"/>
      <c r="Q79" s="1"/>
      <c r="R79" s="1"/>
      <c r="S79" s="1"/>
    </row>
    <row r="80" spans="1:19" ht="15.75">
      <c r="A80" s="5"/>
      <c r="B80" s="5"/>
      <c r="C80" s="5"/>
      <c r="D80" s="5"/>
      <c r="E80" s="5"/>
      <c r="F80" s="5"/>
      <c r="G80" s="5"/>
      <c r="H80" s="5"/>
      <c r="I80" s="5"/>
      <c r="J80" s="5"/>
      <c r="K80" s="5"/>
      <c r="L80" s="5"/>
      <c r="M80" s="8"/>
      <c r="N80" s="5"/>
      <c r="O80" s="1"/>
      <c r="P80" s="1"/>
      <c r="Q80" s="1"/>
      <c r="R80" s="1"/>
      <c r="S80" s="1"/>
    </row>
    <row r="81" spans="1:19" ht="15.75">
      <c r="A81" s="5"/>
      <c r="B81" s="5"/>
      <c r="C81" s="5"/>
      <c r="D81" s="5"/>
      <c r="E81" s="5"/>
      <c r="F81" s="5"/>
      <c r="G81" s="5"/>
      <c r="H81" s="5"/>
      <c r="I81" s="5"/>
      <c r="J81" s="5"/>
      <c r="K81" s="5"/>
      <c r="L81" s="5"/>
      <c r="M81" s="8"/>
      <c r="N81" s="5"/>
      <c r="O81" s="1"/>
      <c r="P81" s="1"/>
      <c r="Q81" s="1"/>
      <c r="R81" s="1"/>
      <c r="S81" s="1"/>
    </row>
    <row r="82" spans="1:19" ht="15.75">
      <c r="A82" s="5"/>
      <c r="B82" s="5"/>
      <c r="C82" s="5"/>
      <c r="D82" s="5"/>
      <c r="E82" s="5"/>
      <c r="F82" s="5"/>
      <c r="G82" s="5"/>
      <c r="H82" s="5"/>
      <c r="I82" s="5"/>
      <c r="J82" s="5"/>
      <c r="K82" s="5"/>
      <c r="L82" s="5"/>
      <c r="M82" s="8"/>
      <c r="N82" s="5"/>
      <c r="O82" s="1"/>
      <c r="P82" s="1"/>
      <c r="Q82" s="1"/>
      <c r="R82" s="1"/>
      <c r="S82" s="1"/>
    </row>
    <row r="83" spans="1:19" ht="15.75">
      <c r="A83" s="5"/>
      <c r="B83" s="5"/>
      <c r="C83" s="5"/>
      <c r="D83" s="5"/>
      <c r="E83" s="5"/>
      <c r="F83" s="5"/>
      <c r="G83" s="5"/>
      <c r="H83" s="5"/>
      <c r="I83" s="5"/>
      <c r="J83" s="5"/>
      <c r="K83" s="5"/>
      <c r="L83" s="5"/>
      <c r="M83" s="8"/>
      <c r="N83" s="5"/>
      <c r="O83" s="1"/>
      <c r="P83" s="1"/>
      <c r="Q83" s="1"/>
      <c r="R83" s="1"/>
      <c r="S83" s="1"/>
    </row>
    <row r="84" spans="1:19" ht="15.75">
      <c r="A84" s="5"/>
      <c r="B84" s="5"/>
      <c r="C84" s="5"/>
      <c r="D84" s="5"/>
      <c r="E84" s="5"/>
      <c r="F84" s="5"/>
      <c r="G84" s="5"/>
      <c r="H84" s="5"/>
      <c r="I84" s="5"/>
      <c r="J84" s="5"/>
      <c r="K84" s="5"/>
      <c r="L84" s="5"/>
      <c r="M84" s="8"/>
      <c r="N84" s="5"/>
      <c r="O84" s="1"/>
      <c r="P84" s="1"/>
      <c r="Q84" s="1"/>
      <c r="R84" s="1"/>
      <c r="S84" s="1"/>
    </row>
    <row r="85" spans="1:19" ht="15.75">
      <c r="A85" s="5"/>
      <c r="B85" s="5"/>
      <c r="C85" s="5"/>
      <c r="D85" s="5"/>
      <c r="E85" s="5"/>
      <c r="F85" s="5"/>
      <c r="G85" s="5"/>
      <c r="H85" s="5"/>
      <c r="I85" s="5"/>
      <c r="J85" s="5"/>
      <c r="K85" s="5"/>
      <c r="L85" s="5"/>
      <c r="M85" s="8"/>
      <c r="N85" s="5"/>
      <c r="O85" s="1"/>
      <c r="P85" s="1"/>
      <c r="Q85" s="1"/>
      <c r="R85" s="1"/>
      <c r="S85" s="1"/>
    </row>
    <row r="86" spans="1:19" ht="15.75">
      <c r="A86" s="5"/>
      <c r="B86" s="5"/>
      <c r="C86" s="5"/>
      <c r="D86" s="5"/>
      <c r="E86" s="5"/>
      <c r="F86" s="5"/>
      <c r="G86" s="5"/>
      <c r="H86" s="5"/>
      <c r="I86" s="5"/>
      <c r="J86" s="5"/>
      <c r="K86" s="5"/>
      <c r="L86" s="5"/>
      <c r="M86" s="8"/>
      <c r="N86" s="5"/>
      <c r="O86" s="1"/>
      <c r="P86" s="1"/>
      <c r="Q86" s="1"/>
      <c r="R86" s="1"/>
      <c r="S86" s="1"/>
    </row>
    <row r="87" spans="1:19" ht="15.75">
      <c r="A87" s="5"/>
      <c r="B87" s="5"/>
      <c r="C87" s="5"/>
      <c r="D87" s="5"/>
      <c r="E87" s="5"/>
      <c r="F87" s="5"/>
      <c r="G87" s="5"/>
      <c r="H87" s="5"/>
      <c r="I87" s="5"/>
      <c r="J87" s="5"/>
      <c r="K87" s="5"/>
      <c r="L87" s="5"/>
      <c r="M87" s="8"/>
      <c r="N87" s="5"/>
      <c r="O87" s="1"/>
      <c r="P87" s="1"/>
      <c r="Q87" s="1"/>
      <c r="R87" s="1"/>
      <c r="S87" s="1"/>
    </row>
    <row r="88" spans="1:19" ht="15.75">
      <c r="A88" s="5"/>
      <c r="B88" s="5"/>
      <c r="C88" s="5"/>
      <c r="D88" s="5"/>
      <c r="E88" s="5"/>
      <c r="F88" s="5"/>
      <c r="G88" s="5"/>
      <c r="H88" s="5"/>
      <c r="I88" s="5"/>
      <c r="J88" s="5"/>
      <c r="K88" s="5"/>
      <c r="L88" s="5"/>
      <c r="M88" s="8"/>
      <c r="N88" s="5"/>
      <c r="O88" s="1"/>
      <c r="P88" s="1"/>
      <c r="Q88" s="1"/>
      <c r="R88" s="1"/>
      <c r="S88" s="1"/>
    </row>
    <row r="89" spans="1:19" ht="15.75">
      <c r="A89" s="5"/>
      <c r="B89" s="5"/>
      <c r="C89" s="5"/>
      <c r="D89" s="5"/>
      <c r="E89" s="5"/>
      <c r="F89" s="5"/>
      <c r="G89" s="5"/>
      <c r="H89" s="5"/>
      <c r="I89" s="5"/>
      <c r="J89" s="5"/>
      <c r="K89" s="5"/>
      <c r="L89" s="5"/>
      <c r="M89" s="5"/>
      <c r="N89" s="5"/>
      <c r="O89" s="1"/>
      <c r="P89" s="1"/>
      <c r="Q89" s="1"/>
      <c r="R89" s="1"/>
      <c r="S89" s="1"/>
    </row>
    <row r="90" spans="1:19" ht="15.75">
      <c r="A90" s="5"/>
      <c r="B90" s="5"/>
      <c r="C90" s="5"/>
      <c r="D90" s="5"/>
      <c r="E90" s="5"/>
      <c r="F90" s="5"/>
      <c r="G90" s="5"/>
      <c r="H90" s="5"/>
      <c r="I90" s="5"/>
      <c r="J90" s="5"/>
      <c r="K90" s="5"/>
      <c r="L90" s="5"/>
      <c r="M90" s="5"/>
      <c r="N90" s="5"/>
      <c r="O90" s="1"/>
      <c r="P90" s="1"/>
      <c r="Q90" s="1"/>
      <c r="R90" s="1"/>
      <c r="S90" s="1"/>
    </row>
    <row r="91" spans="1:19" ht="15.75">
      <c r="A91" s="5"/>
      <c r="B91" s="5"/>
      <c r="C91" s="5"/>
      <c r="D91" s="5"/>
      <c r="E91" s="5"/>
      <c r="F91" s="5"/>
      <c r="G91" s="5"/>
      <c r="H91" s="5"/>
      <c r="I91" s="5"/>
      <c r="J91" s="5"/>
      <c r="K91" s="5"/>
      <c r="L91" s="5"/>
      <c r="M91" s="5"/>
      <c r="N91" s="5"/>
      <c r="O91" s="1"/>
      <c r="P91" s="1"/>
      <c r="Q91" s="1"/>
      <c r="R91" s="1"/>
      <c r="S91" s="1"/>
    </row>
    <row r="92" spans="1:19" ht="15.75">
      <c r="A92" s="7"/>
      <c r="B92" s="7"/>
      <c r="C92" s="5"/>
      <c r="D92" s="5"/>
      <c r="E92" s="5"/>
      <c r="F92" s="5"/>
      <c r="G92" s="5"/>
      <c r="H92" s="5"/>
      <c r="I92" s="5"/>
      <c r="J92" s="5"/>
      <c r="K92" s="5"/>
      <c r="L92" s="5"/>
      <c r="M92" s="5"/>
      <c r="N92" s="5"/>
      <c r="O92" s="1"/>
      <c r="P92" s="1"/>
      <c r="Q92" s="1"/>
      <c r="R92" s="1"/>
      <c r="S92" s="1"/>
    </row>
    <row r="93" spans="1:19" ht="15.75">
      <c r="A93" s="7"/>
      <c r="B93" s="7"/>
      <c r="C93" s="5"/>
      <c r="D93" s="5"/>
      <c r="E93" s="5"/>
      <c r="F93" s="5"/>
      <c r="G93" s="5"/>
      <c r="H93" s="5"/>
      <c r="I93" s="5"/>
      <c r="J93" s="5"/>
      <c r="K93" s="5"/>
      <c r="L93" s="5"/>
      <c r="M93" s="5"/>
      <c r="N93" s="5"/>
      <c r="O93" s="1"/>
      <c r="P93" s="1"/>
      <c r="Q93" s="1"/>
      <c r="R93" s="1"/>
      <c r="S93" s="1"/>
    </row>
    <row r="94" spans="1:19" ht="15.75">
      <c r="A94" s="7"/>
      <c r="B94" s="7"/>
      <c r="C94" s="5"/>
      <c r="D94" s="5"/>
      <c r="E94" s="5"/>
      <c r="F94" s="5"/>
      <c r="G94" s="5"/>
      <c r="H94" s="5"/>
      <c r="I94" s="5"/>
      <c r="J94" s="5"/>
      <c r="K94" s="5"/>
      <c r="L94" s="5"/>
      <c r="M94" s="5"/>
      <c r="N94" s="5"/>
      <c r="O94" s="1"/>
      <c r="P94" s="1"/>
      <c r="Q94" s="1"/>
      <c r="R94" s="1"/>
      <c r="S94" s="1"/>
    </row>
    <row r="95" spans="1:19" ht="15.75">
      <c r="A95" s="7"/>
      <c r="B95" s="7"/>
      <c r="C95" s="5"/>
      <c r="D95" s="5"/>
      <c r="E95" s="5"/>
      <c r="F95" s="5"/>
      <c r="G95" s="5"/>
      <c r="H95" s="5"/>
      <c r="I95" s="5"/>
      <c r="J95" s="5"/>
      <c r="K95" s="5"/>
      <c r="L95" s="5"/>
      <c r="M95" s="5"/>
      <c r="N95" s="5"/>
      <c r="O95" s="1"/>
      <c r="P95" s="1"/>
      <c r="Q95" s="1"/>
      <c r="R95" s="1"/>
      <c r="S95" s="1"/>
    </row>
    <row r="96" spans="1:19" ht="15.75">
      <c r="A96" s="7"/>
      <c r="B96" s="7"/>
      <c r="C96" s="5"/>
      <c r="D96" s="5"/>
      <c r="E96" s="5"/>
      <c r="F96" s="5"/>
      <c r="G96" s="5"/>
      <c r="H96" s="5"/>
      <c r="I96" s="5"/>
      <c r="J96" s="5"/>
      <c r="K96" s="5"/>
      <c r="L96" s="5"/>
      <c r="M96" s="5"/>
      <c r="N96" s="5"/>
      <c r="O96" s="1"/>
      <c r="P96" s="1"/>
      <c r="Q96" s="1"/>
      <c r="R96" s="1"/>
      <c r="S96" s="1"/>
    </row>
    <row r="97" spans="1:19" ht="15.75">
      <c r="A97" s="7"/>
      <c r="B97" s="7"/>
      <c r="C97" s="5"/>
      <c r="D97" s="5"/>
      <c r="E97" s="5"/>
      <c r="F97" s="5"/>
      <c r="G97" s="5"/>
      <c r="H97" s="5"/>
      <c r="I97" s="5"/>
      <c r="J97" s="5"/>
      <c r="K97" s="5"/>
      <c r="L97" s="5"/>
      <c r="M97" s="5"/>
      <c r="N97" s="5"/>
      <c r="O97" s="1"/>
      <c r="P97" s="1"/>
      <c r="Q97" s="1"/>
      <c r="R97" s="1"/>
      <c r="S97" s="1"/>
    </row>
    <row r="98" spans="1:19" ht="15.75">
      <c r="A98" s="7"/>
      <c r="B98" s="7"/>
      <c r="C98" s="5"/>
      <c r="D98" s="5"/>
      <c r="E98" s="5"/>
      <c r="F98" s="5"/>
      <c r="G98" s="5"/>
      <c r="H98" s="5"/>
      <c r="I98" s="5"/>
      <c r="J98" s="5"/>
      <c r="K98" s="5"/>
      <c r="L98" s="5"/>
      <c r="M98" s="5"/>
      <c r="N98" s="5"/>
      <c r="O98" s="1"/>
      <c r="P98" s="1"/>
      <c r="Q98" s="1"/>
      <c r="R98" s="1"/>
      <c r="S98" s="1"/>
    </row>
    <row r="99" spans="1:19" ht="15.75">
      <c r="A99" s="7"/>
      <c r="B99" s="7"/>
      <c r="C99" s="5"/>
      <c r="D99" s="5"/>
      <c r="E99" s="5"/>
      <c r="F99" s="5"/>
      <c r="G99" s="5"/>
      <c r="H99" s="5"/>
      <c r="I99" s="5"/>
      <c r="J99" s="5"/>
      <c r="K99" s="5"/>
      <c r="L99" s="5"/>
      <c r="M99" s="5"/>
      <c r="N99" s="5"/>
      <c r="O99" s="1"/>
      <c r="P99" s="1"/>
      <c r="Q99" s="1"/>
      <c r="R99" s="1"/>
      <c r="S99" s="1"/>
    </row>
    <row r="100" spans="1:19" ht="15.75">
      <c r="A100" s="7"/>
      <c r="B100" s="7"/>
      <c r="C100" s="5"/>
      <c r="D100" s="5"/>
      <c r="E100" s="5"/>
      <c r="F100" s="5"/>
      <c r="G100" s="5"/>
      <c r="H100" s="5"/>
      <c r="I100" s="5"/>
      <c r="J100" s="5"/>
      <c r="K100" s="5"/>
      <c r="L100" s="5"/>
      <c r="M100" s="5"/>
      <c r="N100" s="5"/>
      <c r="O100" s="1"/>
      <c r="P100" s="1"/>
      <c r="Q100" s="1"/>
      <c r="R100" s="1"/>
      <c r="S100" s="1"/>
    </row>
    <row r="101" spans="1:19" ht="15.75">
      <c r="A101" s="7"/>
      <c r="B101" s="7"/>
      <c r="C101" s="5"/>
      <c r="D101" s="5"/>
      <c r="E101" s="5"/>
      <c r="F101" s="5"/>
      <c r="G101" s="5"/>
      <c r="H101" s="5"/>
      <c r="I101" s="5"/>
      <c r="J101" s="5"/>
      <c r="K101" s="5"/>
      <c r="L101" s="5"/>
      <c r="M101" s="5"/>
      <c r="N101" s="5"/>
      <c r="O101" s="1"/>
      <c r="P101" s="1"/>
      <c r="Q101" s="1"/>
      <c r="R101" s="1"/>
      <c r="S101" s="1"/>
    </row>
    <row r="102" spans="1:19" ht="15.75">
      <c r="A102" s="7"/>
      <c r="B102" s="7"/>
      <c r="C102" s="5"/>
      <c r="D102" s="5"/>
      <c r="E102" s="5"/>
      <c r="F102" s="5"/>
      <c r="G102" s="5"/>
      <c r="H102" s="5"/>
      <c r="I102" s="5"/>
      <c r="J102" s="5"/>
      <c r="K102" s="5"/>
      <c r="L102" s="5"/>
      <c r="M102" s="5"/>
      <c r="N102" s="5"/>
      <c r="O102" s="1"/>
      <c r="P102" s="1"/>
      <c r="Q102" s="1"/>
      <c r="R102" s="1"/>
      <c r="S102" s="1"/>
    </row>
    <row r="103" spans="1:19" ht="15.75">
      <c r="A103" s="7"/>
      <c r="B103" s="7"/>
      <c r="C103" s="5"/>
      <c r="D103" s="5"/>
      <c r="E103" s="5"/>
      <c r="F103" s="5"/>
      <c r="G103" s="5"/>
      <c r="H103" s="5"/>
      <c r="I103" s="5"/>
      <c r="J103" s="5"/>
      <c r="K103" s="5"/>
      <c r="L103" s="5"/>
      <c r="M103" s="5"/>
      <c r="N103" s="5"/>
      <c r="O103" s="1"/>
      <c r="P103" s="1"/>
      <c r="Q103" s="1"/>
      <c r="R103" s="1"/>
      <c r="S103" s="1"/>
    </row>
    <row r="104" spans="1:19" ht="15.75">
      <c r="A104" s="7"/>
      <c r="B104" s="7"/>
      <c r="C104" s="5"/>
      <c r="D104" s="5"/>
      <c r="E104" s="5"/>
      <c r="F104" s="5"/>
      <c r="G104" s="5"/>
      <c r="H104" s="5"/>
      <c r="I104" s="5"/>
      <c r="J104" s="5"/>
      <c r="K104" s="5"/>
      <c r="L104" s="5"/>
      <c r="M104" s="5"/>
      <c r="N104" s="5"/>
      <c r="O104" s="1"/>
      <c r="P104" s="1"/>
      <c r="Q104" s="1"/>
      <c r="R104" s="1"/>
      <c r="S104" s="1"/>
    </row>
    <row r="105" spans="1:19" ht="15.75">
      <c r="A105" s="7"/>
      <c r="B105" s="7"/>
      <c r="C105" s="5"/>
      <c r="D105" s="5"/>
      <c r="E105" s="5"/>
      <c r="F105" s="5"/>
      <c r="G105" s="5"/>
      <c r="H105" s="5"/>
      <c r="I105" s="5"/>
      <c r="J105" s="5"/>
      <c r="K105" s="5"/>
      <c r="L105" s="5"/>
      <c r="M105" s="5"/>
      <c r="N105" s="5"/>
      <c r="O105" s="1"/>
      <c r="P105" s="1"/>
      <c r="Q105" s="1"/>
      <c r="R105" s="1"/>
      <c r="S105" s="1"/>
    </row>
    <row r="106" spans="1:19" ht="15.75">
      <c r="A106" s="7"/>
      <c r="B106" s="7"/>
      <c r="C106" s="5"/>
      <c r="D106" s="5"/>
      <c r="E106" s="5"/>
      <c r="F106" s="5"/>
      <c r="G106" s="5"/>
      <c r="H106" s="5"/>
      <c r="I106" s="5"/>
      <c r="J106" s="5"/>
      <c r="K106" s="5"/>
      <c r="L106" s="5"/>
      <c r="M106" s="5"/>
      <c r="N106" s="5"/>
      <c r="O106" s="1"/>
      <c r="P106" s="1"/>
      <c r="Q106" s="1"/>
      <c r="R106" s="1"/>
      <c r="S106" s="1"/>
    </row>
    <row r="107" spans="1:19" ht="15.75">
      <c r="A107" s="7"/>
      <c r="B107" s="7"/>
      <c r="C107" s="5"/>
      <c r="D107" s="5"/>
      <c r="E107" s="5"/>
      <c r="F107" s="5"/>
      <c r="G107" s="5"/>
      <c r="H107" s="5"/>
      <c r="I107" s="5"/>
      <c r="J107" s="5"/>
      <c r="K107" s="5"/>
      <c r="L107" s="5"/>
      <c r="M107" s="5"/>
      <c r="N107" s="5"/>
      <c r="O107" s="1"/>
      <c r="P107" s="1"/>
      <c r="Q107" s="1"/>
      <c r="R107" s="1"/>
      <c r="S107" s="1"/>
    </row>
    <row r="108" spans="1:19" ht="15.75">
      <c r="A108" s="7"/>
      <c r="B108" s="7"/>
      <c r="C108" s="5"/>
      <c r="D108" s="5"/>
      <c r="E108" s="5"/>
      <c r="F108" s="5"/>
      <c r="G108" s="5"/>
      <c r="H108" s="5"/>
      <c r="I108" s="5"/>
      <c r="J108" s="5"/>
      <c r="K108" s="5"/>
      <c r="L108" s="5"/>
      <c r="M108" s="5"/>
      <c r="N108" s="5"/>
      <c r="O108" s="1"/>
      <c r="P108" s="1"/>
      <c r="Q108" s="1"/>
      <c r="R108" s="1"/>
      <c r="S108" s="1"/>
    </row>
    <row r="109" spans="1:19" ht="15.75">
      <c r="A109" s="7"/>
      <c r="B109" s="7"/>
      <c r="C109" s="5"/>
      <c r="D109" s="5"/>
      <c r="E109" s="5"/>
      <c r="F109" s="5"/>
      <c r="G109" s="5"/>
      <c r="H109" s="5"/>
      <c r="I109" s="5"/>
      <c r="J109" s="5"/>
      <c r="K109" s="5"/>
      <c r="L109" s="5"/>
      <c r="M109" s="5"/>
      <c r="N109" s="5"/>
      <c r="O109" s="1"/>
      <c r="P109" s="1"/>
      <c r="Q109" s="1"/>
      <c r="R109" s="1"/>
      <c r="S109" s="1"/>
    </row>
    <row r="110" spans="1:19" ht="15.75">
      <c r="A110" s="7"/>
      <c r="B110" s="7"/>
      <c r="C110" s="5"/>
      <c r="D110" s="5"/>
      <c r="E110" s="5"/>
      <c r="F110" s="5"/>
      <c r="G110" s="5"/>
      <c r="H110" s="5"/>
      <c r="I110" s="5"/>
      <c r="J110" s="5"/>
      <c r="K110" s="5"/>
      <c r="L110" s="5"/>
      <c r="M110" s="5"/>
      <c r="N110" s="5"/>
      <c r="O110" s="1"/>
      <c r="P110" s="1"/>
      <c r="Q110" s="1"/>
      <c r="R110" s="1"/>
      <c r="S110" s="1"/>
    </row>
    <row r="111" spans="1:19" ht="15.75">
      <c r="A111" s="7"/>
      <c r="B111" s="7"/>
      <c r="C111" s="5"/>
      <c r="D111" s="5"/>
      <c r="E111" s="5"/>
      <c r="F111" s="5"/>
      <c r="G111" s="5"/>
      <c r="H111" s="5"/>
      <c r="I111" s="5"/>
      <c r="J111" s="5"/>
      <c r="K111" s="5"/>
      <c r="L111" s="5"/>
      <c r="M111" s="5"/>
      <c r="N111" s="5"/>
      <c r="O111" s="1"/>
      <c r="P111" s="1"/>
      <c r="Q111" s="1"/>
      <c r="R111" s="1"/>
      <c r="S111" s="1"/>
    </row>
    <row r="112" spans="1:19" ht="15.75">
      <c r="A112" s="7"/>
      <c r="B112" s="7"/>
      <c r="C112" s="5"/>
      <c r="D112" s="5"/>
      <c r="E112" s="5"/>
      <c r="F112" s="5"/>
      <c r="G112" s="5"/>
      <c r="H112" s="5"/>
      <c r="I112" s="5"/>
      <c r="J112" s="5"/>
      <c r="K112" s="5"/>
      <c r="L112" s="5"/>
      <c r="M112" s="5"/>
      <c r="N112" s="5"/>
      <c r="O112" s="1"/>
      <c r="P112" s="1"/>
      <c r="Q112" s="1"/>
      <c r="R112" s="1"/>
      <c r="S112" s="1"/>
    </row>
    <row r="113" spans="1:19" ht="15.75">
      <c r="A113" s="7"/>
      <c r="B113" s="7"/>
      <c r="C113" s="5"/>
      <c r="D113" s="5"/>
      <c r="E113" s="5"/>
      <c r="F113" s="5"/>
      <c r="G113" s="5"/>
      <c r="H113" s="5"/>
      <c r="I113" s="5"/>
      <c r="J113" s="5"/>
      <c r="K113" s="5"/>
      <c r="L113" s="5"/>
      <c r="M113" s="5"/>
      <c r="N113" s="5"/>
      <c r="O113" s="1"/>
      <c r="P113" s="1"/>
      <c r="Q113" s="1"/>
      <c r="R113" s="1"/>
      <c r="S113" s="1"/>
    </row>
    <row r="114" spans="1:19" ht="15.75">
      <c r="A114" s="7"/>
      <c r="B114" s="7"/>
      <c r="C114" s="5"/>
      <c r="D114" s="5"/>
      <c r="E114" s="5"/>
      <c r="F114" s="5"/>
      <c r="G114" s="5"/>
      <c r="H114" s="5"/>
      <c r="I114" s="5"/>
      <c r="J114" s="5"/>
      <c r="K114" s="5"/>
      <c r="L114" s="5"/>
      <c r="M114" s="5"/>
      <c r="N114" s="5"/>
      <c r="O114" s="1"/>
      <c r="P114" s="1"/>
      <c r="Q114" s="1"/>
      <c r="R114" s="1"/>
      <c r="S114" s="1"/>
    </row>
    <row r="115" spans="1:19" ht="15.75">
      <c r="A115" s="7"/>
      <c r="B115" s="7"/>
      <c r="C115" s="5"/>
      <c r="D115" s="5"/>
      <c r="E115" s="5"/>
      <c r="F115" s="5"/>
      <c r="G115" s="5"/>
      <c r="H115" s="5"/>
      <c r="I115" s="5"/>
      <c r="J115" s="5"/>
      <c r="K115" s="5"/>
      <c r="L115" s="5"/>
      <c r="M115" s="5"/>
      <c r="N115" s="5"/>
      <c r="O115" s="1"/>
      <c r="P115" s="1"/>
      <c r="Q115" s="1"/>
      <c r="R115" s="1"/>
      <c r="S115" s="1"/>
    </row>
    <row r="116" spans="1:19" ht="15.75">
      <c r="A116" s="7"/>
      <c r="B116" s="7"/>
      <c r="C116" s="5"/>
      <c r="D116" s="5"/>
      <c r="E116" s="5"/>
      <c r="F116" s="5"/>
      <c r="G116" s="5"/>
      <c r="H116" s="5"/>
      <c r="I116" s="5"/>
      <c r="J116" s="5"/>
      <c r="K116" s="5"/>
      <c r="L116" s="5"/>
      <c r="M116" s="5"/>
      <c r="N116" s="5"/>
      <c r="O116" s="1"/>
      <c r="P116" s="1"/>
      <c r="Q116" s="1"/>
      <c r="R116" s="1"/>
      <c r="S116" s="1"/>
    </row>
    <row r="117" spans="1:19" ht="15.75">
      <c r="A117" s="7"/>
      <c r="B117" s="7"/>
      <c r="C117" s="5"/>
      <c r="D117" s="5"/>
      <c r="E117" s="5"/>
      <c r="F117" s="5"/>
      <c r="G117" s="5"/>
      <c r="H117" s="5"/>
      <c r="I117" s="5"/>
      <c r="J117" s="5"/>
      <c r="K117" s="5"/>
      <c r="L117" s="5"/>
      <c r="M117" s="5"/>
      <c r="N117" s="5"/>
      <c r="O117" s="1"/>
      <c r="P117" s="1"/>
      <c r="Q117" s="1"/>
      <c r="R117" s="1"/>
      <c r="S117" s="1"/>
    </row>
    <row r="118" spans="1:19" ht="15.75">
      <c r="A118" s="7"/>
      <c r="B118" s="7"/>
      <c r="C118" s="5"/>
      <c r="D118" s="5"/>
      <c r="E118" s="5"/>
      <c r="F118" s="5"/>
      <c r="G118" s="5"/>
      <c r="H118" s="5"/>
      <c r="I118" s="5"/>
      <c r="J118" s="5"/>
      <c r="K118" s="5"/>
      <c r="L118" s="5"/>
      <c r="M118" s="5"/>
      <c r="N118" s="5"/>
      <c r="O118" s="1"/>
      <c r="P118" s="1"/>
      <c r="Q118" s="1"/>
      <c r="R118" s="1"/>
      <c r="S118" s="1"/>
    </row>
    <row r="119" spans="1:19" ht="15.75">
      <c r="A119" s="7"/>
      <c r="B119" s="7"/>
      <c r="C119" s="5"/>
      <c r="D119" s="5"/>
      <c r="E119" s="5"/>
      <c r="F119" s="5"/>
      <c r="G119" s="5"/>
      <c r="H119" s="5"/>
      <c r="I119" s="5"/>
      <c r="J119" s="5"/>
      <c r="K119" s="5"/>
      <c r="L119" s="5"/>
      <c r="M119" s="5"/>
      <c r="N119" s="5"/>
      <c r="O119" s="1"/>
      <c r="P119" s="1"/>
      <c r="Q119" s="1"/>
      <c r="R119" s="1"/>
      <c r="S119" s="1"/>
    </row>
    <row r="120" spans="1:19" ht="15.75">
      <c r="A120" s="7"/>
      <c r="B120" s="7"/>
      <c r="C120" s="5"/>
      <c r="D120" s="5"/>
      <c r="E120" s="5"/>
      <c r="F120" s="5"/>
      <c r="G120" s="5"/>
      <c r="H120" s="5"/>
      <c r="I120" s="5"/>
      <c r="J120" s="5"/>
      <c r="K120" s="5"/>
      <c r="L120" s="5"/>
      <c r="M120" s="5"/>
      <c r="N120" s="5"/>
      <c r="O120" s="1"/>
      <c r="P120" s="1"/>
      <c r="Q120" s="1"/>
      <c r="R120" s="1"/>
      <c r="S120" s="1"/>
    </row>
    <row r="121" spans="1:19" ht="15.75">
      <c r="A121" s="7"/>
      <c r="B121" s="7"/>
      <c r="C121" s="5"/>
      <c r="D121" s="5"/>
      <c r="E121" s="5"/>
      <c r="F121" s="5"/>
      <c r="G121" s="5"/>
      <c r="H121" s="5"/>
      <c r="I121" s="5"/>
      <c r="J121" s="5"/>
      <c r="K121" s="5"/>
      <c r="L121" s="5"/>
      <c r="M121" s="5"/>
      <c r="N121" s="5"/>
      <c r="O121" s="1"/>
      <c r="P121" s="1"/>
      <c r="Q121" s="1"/>
      <c r="R121" s="1"/>
      <c r="S121" s="1"/>
    </row>
    <row r="122" spans="1:19" ht="15.75">
      <c r="A122" s="7"/>
      <c r="B122" s="7"/>
      <c r="C122" s="5"/>
      <c r="D122" s="5"/>
      <c r="E122" s="5"/>
      <c r="F122" s="5"/>
      <c r="G122" s="5"/>
      <c r="H122" s="5"/>
      <c r="I122" s="5"/>
      <c r="J122" s="5"/>
      <c r="K122" s="5"/>
      <c r="L122" s="5"/>
      <c r="M122" s="5"/>
      <c r="N122" s="5"/>
      <c r="O122" s="1"/>
      <c r="P122" s="1"/>
      <c r="Q122" s="1"/>
      <c r="R122" s="1"/>
      <c r="S122" s="1"/>
    </row>
    <row r="123" spans="1:19" ht="15.75">
      <c r="A123" s="7"/>
      <c r="B123" s="7"/>
      <c r="C123" s="5"/>
      <c r="D123" s="5"/>
      <c r="E123" s="5"/>
      <c r="F123" s="5"/>
      <c r="G123" s="5"/>
      <c r="H123" s="5"/>
      <c r="I123" s="5"/>
      <c r="J123" s="5"/>
      <c r="K123" s="5"/>
      <c r="L123" s="5"/>
      <c r="M123" s="5"/>
      <c r="N123" s="5"/>
      <c r="O123" s="1"/>
      <c r="P123" s="1"/>
      <c r="Q123" s="1"/>
      <c r="R123" s="1"/>
      <c r="S123" s="1"/>
    </row>
    <row r="124" spans="1:19" ht="15.75">
      <c r="A124" s="7"/>
      <c r="B124" s="7"/>
      <c r="C124" s="5"/>
      <c r="D124" s="5"/>
      <c r="E124" s="5"/>
      <c r="F124" s="5"/>
      <c r="G124" s="5"/>
      <c r="H124" s="5"/>
      <c r="I124" s="5"/>
      <c r="J124" s="5"/>
      <c r="K124" s="5"/>
      <c r="L124" s="5"/>
      <c r="M124" s="5"/>
      <c r="N124" s="5"/>
      <c r="O124" s="1"/>
      <c r="P124" s="1"/>
      <c r="Q124" s="1"/>
      <c r="R124" s="1"/>
      <c r="S124" s="1"/>
    </row>
    <row r="125" spans="1:19" ht="15.75">
      <c r="A125" s="7"/>
      <c r="B125" s="7"/>
      <c r="C125" s="5"/>
      <c r="D125" s="5"/>
      <c r="E125" s="5"/>
      <c r="F125" s="5"/>
      <c r="G125" s="5"/>
      <c r="H125" s="5"/>
      <c r="I125" s="5"/>
      <c r="J125" s="5"/>
      <c r="K125" s="5"/>
      <c r="L125" s="5"/>
      <c r="M125" s="5"/>
      <c r="N125" s="5"/>
      <c r="O125" s="1"/>
      <c r="P125" s="1"/>
      <c r="Q125" s="1"/>
      <c r="R125" s="1"/>
      <c r="S125" s="1"/>
    </row>
    <row r="126" spans="1:19" ht="15.75">
      <c r="A126" s="7"/>
      <c r="B126" s="7"/>
      <c r="C126" s="5"/>
      <c r="D126" s="5"/>
      <c r="E126" s="5"/>
      <c r="F126" s="5"/>
      <c r="G126" s="5"/>
      <c r="H126" s="5"/>
      <c r="I126" s="5"/>
      <c r="J126" s="5"/>
      <c r="K126" s="5"/>
      <c r="L126" s="5"/>
      <c r="M126" s="5"/>
      <c r="N126" s="5"/>
      <c r="O126" s="1"/>
      <c r="P126" s="1"/>
      <c r="Q126" s="1"/>
      <c r="R126" s="1"/>
      <c r="S126" s="1"/>
    </row>
    <row r="127" spans="1:19" ht="15.75">
      <c r="A127" s="7"/>
      <c r="B127" s="7"/>
      <c r="C127" s="5"/>
      <c r="D127" s="5"/>
      <c r="E127" s="5"/>
      <c r="F127" s="5"/>
      <c r="G127" s="5"/>
      <c r="H127" s="5"/>
      <c r="I127" s="5"/>
      <c r="J127" s="5"/>
      <c r="K127" s="5"/>
      <c r="L127" s="5"/>
      <c r="M127" s="5"/>
      <c r="N127" s="5"/>
      <c r="O127" s="1"/>
      <c r="P127" s="1"/>
      <c r="Q127" s="1"/>
      <c r="R127" s="1"/>
      <c r="S127" s="1"/>
    </row>
    <row r="128" spans="1:19" ht="15.75">
      <c r="A128" s="7"/>
      <c r="B128" s="7"/>
      <c r="C128" s="5"/>
      <c r="D128" s="5"/>
      <c r="E128" s="5"/>
      <c r="F128" s="5"/>
      <c r="G128" s="5"/>
      <c r="H128" s="5"/>
      <c r="I128" s="5"/>
      <c r="J128" s="5"/>
      <c r="K128" s="5"/>
      <c r="L128" s="5"/>
      <c r="M128" s="5"/>
      <c r="N128" s="5"/>
      <c r="O128" s="1"/>
      <c r="P128" s="1"/>
      <c r="Q128" s="1"/>
      <c r="R128" s="1"/>
      <c r="S128" s="1"/>
    </row>
    <row r="129" spans="1:19" ht="15.75">
      <c r="A129" s="7"/>
      <c r="B129" s="7"/>
      <c r="C129" s="5"/>
      <c r="D129" s="5"/>
      <c r="E129" s="5"/>
      <c r="F129" s="5"/>
      <c r="G129" s="5"/>
      <c r="H129" s="5"/>
      <c r="I129" s="5"/>
      <c r="J129" s="5"/>
      <c r="K129" s="5"/>
      <c r="L129" s="5"/>
      <c r="M129" s="5"/>
      <c r="N129" s="5"/>
      <c r="O129" s="1"/>
      <c r="P129" s="1"/>
      <c r="Q129" s="1"/>
      <c r="R129" s="1"/>
      <c r="S129" s="1"/>
    </row>
    <row r="130" spans="1:19" ht="15.75">
      <c r="A130" s="7"/>
      <c r="B130" s="7"/>
      <c r="C130" s="5"/>
      <c r="D130" s="5"/>
      <c r="E130" s="5"/>
      <c r="F130" s="5"/>
      <c r="G130" s="5"/>
      <c r="H130" s="5"/>
      <c r="I130" s="5"/>
      <c r="J130" s="5"/>
      <c r="K130" s="5"/>
      <c r="L130" s="5"/>
      <c r="M130" s="5"/>
      <c r="N130" s="5"/>
      <c r="O130" s="1"/>
      <c r="P130" s="1"/>
      <c r="Q130" s="1"/>
      <c r="R130" s="1"/>
      <c r="S130" s="1"/>
    </row>
    <row r="131" spans="1:19" ht="15.75">
      <c r="A131" s="7"/>
      <c r="B131" s="7"/>
      <c r="C131" s="5"/>
      <c r="D131" s="5"/>
      <c r="E131" s="5"/>
      <c r="F131" s="5"/>
      <c r="G131" s="5"/>
      <c r="H131" s="5"/>
      <c r="I131" s="5"/>
      <c r="J131" s="5"/>
      <c r="K131" s="5"/>
      <c r="L131" s="5"/>
      <c r="M131" s="5"/>
      <c r="N131" s="5"/>
      <c r="O131" s="1"/>
      <c r="P131" s="1"/>
      <c r="Q131" s="1"/>
      <c r="R131" s="1"/>
      <c r="S131" s="1"/>
    </row>
    <row r="132" spans="1:19" ht="15.75">
      <c r="A132" s="7"/>
      <c r="B132" s="7"/>
      <c r="C132" s="5"/>
      <c r="D132" s="5"/>
      <c r="E132" s="5"/>
      <c r="F132" s="5"/>
      <c r="G132" s="5"/>
      <c r="H132" s="5"/>
      <c r="I132" s="5"/>
      <c r="J132" s="5"/>
      <c r="K132" s="5"/>
      <c r="L132" s="5"/>
      <c r="M132" s="5"/>
      <c r="N132" s="5"/>
      <c r="O132" s="1"/>
      <c r="P132" s="1"/>
      <c r="Q132" s="1"/>
      <c r="R132" s="1"/>
      <c r="S132" s="1"/>
    </row>
    <row r="133" spans="1:19" ht="15.75">
      <c r="A133" s="7"/>
      <c r="B133" s="7"/>
      <c r="C133" s="5"/>
      <c r="D133" s="5"/>
      <c r="E133" s="5"/>
      <c r="F133" s="5"/>
      <c r="G133" s="5"/>
      <c r="H133" s="5"/>
      <c r="I133" s="5"/>
      <c r="J133" s="5"/>
      <c r="K133" s="5"/>
      <c r="L133" s="5"/>
      <c r="M133" s="5"/>
      <c r="N133" s="5"/>
      <c r="O133" s="1"/>
      <c r="P133" s="1"/>
      <c r="Q133" s="1"/>
      <c r="R133" s="1"/>
      <c r="S133" s="1"/>
    </row>
    <row r="134" spans="1:19" ht="15.75">
      <c r="A134" s="7"/>
      <c r="B134" s="7"/>
      <c r="C134" s="5"/>
      <c r="D134" s="5"/>
      <c r="E134" s="5"/>
      <c r="F134" s="5"/>
      <c r="G134" s="5"/>
      <c r="H134" s="5"/>
      <c r="I134" s="5"/>
      <c r="J134" s="5"/>
      <c r="K134" s="5"/>
      <c r="L134" s="5"/>
      <c r="M134" s="5"/>
      <c r="N134" s="5"/>
      <c r="O134" s="1"/>
      <c r="P134" s="1"/>
      <c r="Q134" s="1"/>
      <c r="R134" s="1"/>
      <c r="S134" s="1"/>
    </row>
    <row r="135" spans="1:19" ht="15.75">
      <c r="A135" s="7"/>
      <c r="B135" s="7"/>
      <c r="C135" s="5"/>
      <c r="D135" s="5"/>
      <c r="E135" s="5"/>
      <c r="F135" s="5"/>
      <c r="G135" s="5"/>
      <c r="H135" s="5"/>
      <c r="I135" s="5"/>
      <c r="J135" s="5"/>
      <c r="K135" s="5"/>
      <c r="L135" s="5"/>
      <c r="M135" s="5"/>
      <c r="N135" s="5"/>
      <c r="O135" s="1"/>
      <c r="P135" s="1"/>
      <c r="Q135" s="1"/>
      <c r="R135" s="1"/>
      <c r="S135" s="1"/>
    </row>
    <row r="136" spans="1:19" ht="15.75">
      <c r="A136" s="7"/>
      <c r="B136" s="7"/>
      <c r="C136" s="5"/>
      <c r="D136" s="5"/>
      <c r="E136" s="5"/>
      <c r="F136" s="5"/>
      <c r="G136" s="5"/>
      <c r="H136" s="5"/>
      <c r="I136" s="5"/>
      <c r="J136" s="5"/>
      <c r="K136" s="5"/>
      <c r="L136" s="5"/>
      <c r="M136" s="5"/>
      <c r="N136" s="5"/>
      <c r="O136" s="1"/>
      <c r="P136" s="1"/>
      <c r="Q136" s="1"/>
      <c r="R136" s="1"/>
      <c r="S136" s="1"/>
    </row>
    <row r="137" spans="1:19" ht="15.75">
      <c r="A137" s="7"/>
      <c r="B137" s="7"/>
      <c r="C137" s="5"/>
      <c r="D137" s="5"/>
      <c r="E137" s="5"/>
      <c r="F137" s="5"/>
      <c r="G137" s="5"/>
      <c r="H137" s="5"/>
      <c r="I137" s="5"/>
      <c r="J137" s="5"/>
      <c r="K137" s="5"/>
      <c r="L137" s="5"/>
      <c r="M137" s="5"/>
      <c r="N137" s="5"/>
      <c r="O137" s="1"/>
      <c r="P137" s="1"/>
      <c r="Q137" s="1"/>
      <c r="R137" s="1"/>
      <c r="S137" s="1"/>
    </row>
    <row r="138" spans="1:19" ht="15.75">
      <c r="A138" s="7"/>
      <c r="B138" s="7"/>
      <c r="C138" s="5"/>
      <c r="D138" s="5"/>
      <c r="E138" s="5"/>
      <c r="F138" s="5"/>
      <c r="G138" s="5"/>
      <c r="H138" s="5"/>
      <c r="I138" s="5"/>
      <c r="J138" s="5"/>
      <c r="K138" s="5"/>
      <c r="L138" s="5"/>
      <c r="M138" s="5"/>
      <c r="N138" s="5"/>
      <c r="O138" s="1"/>
      <c r="P138" s="1"/>
      <c r="Q138" s="1"/>
      <c r="R138" s="1"/>
      <c r="S138" s="1"/>
    </row>
    <row r="139" spans="1:19" ht="15.75">
      <c r="A139" s="7"/>
      <c r="B139" s="7"/>
      <c r="C139" s="5"/>
      <c r="D139" s="5"/>
      <c r="E139" s="5"/>
      <c r="F139" s="5"/>
      <c r="G139" s="5"/>
      <c r="H139" s="5"/>
      <c r="I139" s="5"/>
      <c r="J139" s="5"/>
      <c r="K139" s="5"/>
      <c r="L139" s="5"/>
      <c r="M139" s="5"/>
      <c r="N139" s="5"/>
      <c r="O139" s="1"/>
      <c r="P139" s="1"/>
      <c r="Q139" s="1"/>
      <c r="R139" s="1"/>
      <c r="S139" s="1"/>
    </row>
    <row r="140" spans="1:19" ht="15.75">
      <c r="A140" s="7"/>
      <c r="B140" s="7"/>
      <c r="C140" s="5"/>
      <c r="D140" s="5"/>
      <c r="E140" s="5"/>
      <c r="F140" s="5"/>
      <c r="G140" s="5"/>
      <c r="H140" s="5"/>
      <c r="I140" s="5"/>
      <c r="J140" s="5"/>
      <c r="K140" s="5"/>
      <c r="L140" s="5"/>
      <c r="M140" s="5"/>
      <c r="N140" s="5"/>
      <c r="O140" s="1"/>
      <c r="P140" s="1"/>
      <c r="Q140" s="1"/>
      <c r="R140" s="1"/>
      <c r="S140" s="1"/>
    </row>
    <row r="141" spans="1:19" ht="15.75">
      <c r="A141" s="7"/>
      <c r="B141" s="7"/>
      <c r="C141" s="5"/>
      <c r="D141" s="5"/>
      <c r="E141" s="5"/>
      <c r="F141" s="5"/>
      <c r="G141" s="5"/>
      <c r="H141" s="5"/>
      <c r="I141" s="5"/>
      <c r="J141" s="5"/>
      <c r="K141" s="5"/>
      <c r="L141" s="5"/>
      <c r="M141" s="5"/>
      <c r="N141" s="5"/>
      <c r="O141" s="1"/>
      <c r="P141" s="1"/>
      <c r="Q141" s="1"/>
      <c r="R141" s="1"/>
      <c r="S141" s="1"/>
    </row>
    <row r="142" spans="1:19" ht="15.75">
      <c r="A142" s="7"/>
      <c r="B142" s="7"/>
      <c r="C142" s="5"/>
      <c r="D142" s="5"/>
      <c r="E142" s="5"/>
      <c r="F142" s="5"/>
      <c r="G142" s="5"/>
      <c r="H142" s="5"/>
      <c r="I142" s="5"/>
      <c r="J142" s="5"/>
      <c r="K142" s="5"/>
      <c r="L142" s="5"/>
      <c r="M142" s="5"/>
      <c r="N142" s="5"/>
      <c r="O142" s="1"/>
      <c r="P142" s="1"/>
      <c r="Q142" s="1"/>
      <c r="R142" s="1"/>
      <c r="S142" s="1"/>
    </row>
    <row r="143" spans="1:19" ht="15.75">
      <c r="A143" s="7"/>
      <c r="B143" s="7"/>
      <c r="C143" s="5"/>
      <c r="D143" s="5"/>
      <c r="E143" s="5"/>
      <c r="F143" s="5"/>
      <c r="G143" s="5"/>
      <c r="H143" s="5"/>
      <c r="I143" s="5"/>
      <c r="J143" s="5"/>
      <c r="K143" s="5"/>
      <c r="L143" s="5"/>
      <c r="M143" s="5"/>
      <c r="N143" s="5"/>
      <c r="O143" s="1"/>
      <c r="P143" s="1"/>
      <c r="Q143" s="1"/>
      <c r="R143" s="1"/>
      <c r="S143" s="1"/>
    </row>
    <row r="144" spans="1:19" ht="15.75">
      <c r="A144" s="7"/>
      <c r="B144" s="7"/>
      <c r="C144" s="5"/>
      <c r="D144" s="5"/>
      <c r="E144" s="5"/>
      <c r="F144" s="5"/>
      <c r="G144" s="5"/>
      <c r="H144" s="5"/>
      <c r="I144" s="5"/>
      <c r="J144" s="5"/>
      <c r="K144" s="5"/>
      <c r="L144" s="5"/>
      <c r="M144" s="5"/>
      <c r="N144" s="5"/>
      <c r="O144" s="1"/>
      <c r="P144" s="1"/>
      <c r="Q144" s="1"/>
      <c r="R144" s="1"/>
      <c r="S144" s="1"/>
    </row>
  </sheetData>
  <sheetProtection/>
  <mergeCells count="3">
    <mergeCell ref="C4:G4"/>
    <mergeCell ref="I4:L4"/>
    <mergeCell ref="A77:L77"/>
  </mergeCells>
  <hyperlinks>
    <hyperlink ref="A77:L77" r:id="rId1" display="SOURCE: New York State Division of Criminal Justice Services, Uniform Crime Reporting System; https://www.criminaljustice.ny.gov/crimnet/ojsa/stats.htm (last viewed December 2, 2020)."/>
  </hyperlinks>
  <printOptions horizontalCentered="1"/>
  <pageMargins left="0.5" right="0.5" top="0.75" bottom="0.75" header="0.5" footer="0.5"/>
  <pageSetup fitToHeight="2" fitToWidth="1" horizontalDpi="600" verticalDpi="600" orientation="landscape" scale="71" r:id="rId2"/>
  <ignoredErrors>
    <ignoredError sqref="C9"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93"/>
  <sheetViews>
    <sheetView zoomScalePageLayoutView="0" workbookViewId="0" topLeftCell="A1">
      <selection activeCell="A1" sqref="A1"/>
    </sheetView>
  </sheetViews>
  <sheetFormatPr defaultColWidth="8.88671875" defaultRowHeight="15.75"/>
  <cols>
    <col min="1" max="1" width="20.77734375" style="0" customWidth="1"/>
    <col min="2" max="7" width="11.77734375" style="0" customWidth="1"/>
    <col min="8" max="8" width="2.77734375" style="0" customWidth="1"/>
    <col min="9" max="19" width="11.77734375" style="0" customWidth="1"/>
  </cols>
  <sheetData>
    <row r="1" spans="1:14" ht="20.25">
      <c r="A1" s="29" t="s">
        <v>4</v>
      </c>
      <c r="B1" s="4"/>
      <c r="C1" s="4"/>
      <c r="D1" s="4"/>
      <c r="E1" s="4"/>
      <c r="F1" s="4"/>
      <c r="G1" s="4"/>
      <c r="H1" s="4"/>
      <c r="I1" s="4"/>
      <c r="J1" s="4"/>
      <c r="K1" s="4"/>
      <c r="L1" s="4"/>
      <c r="M1" s="5"/>
      <c r="N1" s="2"/>
    </row>
    <row r="2" spans="1:14" ht="20.25">
      <c r="A2" s="29" t="s">
        <v>192</v>
      </c>
      <c r="B2" s="4"/>
      <c r="C2" s="5"/>
      <c r="D2" s="4"/>
      <c r="E2" s="4"/>
      <c r="F2" s="4"/>
      <c r="G2" s="4"/>
      <c r="H2" s="4"/>
      <c r="I2" s="4"/>
      <c r="J2" s="4"/>
      <c r="K2" s="4"/>
      <c r="L2" s="4"/>
      <c r="M2" s="5"/>
      <c r="N2" s="2"/>
    </row>
    <row r="3" spans="1:14" ht="15.75">
      <c r="A3" s="5"/>
      <c r="B3" s="5"/>
      <c r="C3" s="5"/>
      <c r="D3" s="5"/>
      <c r="E3" s="5"/>
      <c r="F3" s="5"/>
      <c r="G3" s="5"/>
      <c r="H3" s="5"/>
      <c r="I3" s="5"/>
      <c r="J3" s="5"/>
      <c r="K3" s="5"/>
      <c r="L3" s="5"/>
      <c r="M3" s="8"/>
      <c r="N3" s="2"/>
    </row>
    <row r="4" spans="1:14" s="2" customFormat="1" ht="15.75">
      <c r="A4" s="28"/>
      <c r="B4" s="11"/>
      <c r="C4" s="61" t="s">
        <v>9</v>
      </c>
      <c r="D4" s="61"/>
      <c r="E4" s="61"/>
      <c r="F4" s="61"/>
      <c r="G4" s="61"/>
      <c r="H4" s="11"/>
      <c r="I4" s="61" t="s">
        <v>10</v>
      </c>
      <c r="J4" s="61"/>
      <c r="K4" s="61"/>
      <c r="L4" s="61"/>
      <c r="M4" s="10"/>
      <c r="N4" s="7"/>
    </row>
    <row r="5" spans="1:14" s="2" customFormat="1" ht="29.25">
      <c r="A5" s="15" t="s">
        <v>0</v>
      </c>
      <c r="B5" s="33" t="s">
        <v>152</v>
      </c>
      <c r="C5" s="16" t="s">
        <v>5</v>
      </c>
      <c r="D5" s="16" t="s">
        <v>6</v>
      </c>
      <c r="E5" s="16" t="s">
        <v>7</v>
      </c>
      <c r="F5" s="16" t="s">
        <v>8</v>
      </c>
      <c r="G5" s="33" t="s">
        <v>150</v>
      </c>
      <c r="H5" s="16"/>
      <c r="I5" s="16" t="s">
        <v>5</v>
      </c>
      <c r="J5" s="16" t="s">
        <v>11</v>
      </c>
      <c r="K5" s="16" t="s">
        <v>12</v>
      </c>
      <c r="L5" s="33" t="s">
        <v>151</v>
      </c>
      <c r="M5" s="13"/>
      <c r="N5" s="7"/>
    </row>
    <row r="6" spans="1:14" ht="15.75">
      <c r="A6" s="5"/>
      <c r="B6" s="5"/>
      <c r="C6" s="5"/>
      <c r="D6" s="5"/>
      <c r="E6" s="5"/>
      <c r="F6" s="5"/>
      <c r="G6" s="17"/>
      <c r="H6" s="17"/>
      <c r="I6" s="17"/>
      <c r="J6" s="5"/>
      <c r="K6" s="5"/>
      <c r="L6" s="5"/>
      <c r="M6" s="13"/>
      <c r="N6" s="2"/>
    </row>
    <row r="7" spans="1:14" ht="15.75">
      <c r="A7" s="4" t="s">
        <v>1</v>
      </c>
      <c r="B7" s="12">
        <f aca="true" t="shared" si="0" ref="B7:G7">+B9+B16</f>
        <v>410178</v>
      </c>
      <c r="C7" s="12">
        <f t="shared" si="0"/>
        <v>72367</v>
      </c>
      <c r="D7" s="12">
        <f t="shared" si="0"/>
        <v>616</v>
      </c>
      <c r="E7" s="12">
        <f t="shared" si="0"/>
        <v>2539</v>
      </c>
      <c r="F7" s="12">
        <f t="shared" si="0"/>
        <v>23994</v>
      </c>
      <c r="G7" s="12">
        <f t="shared" si="0"/>
        <v>45218</v>
      </c>
      <c r="H7" s="5"/>
      <c r="I7" s="12">
        <f>+I9+I16</f>
        <v>337811</v>
      </c>
      <c r="J7" s="12">
        <f>+J9+J16</f>
        <v>50665</v>
      </c>
      <c r="K7" s="12">
        <f>+K9+K16</f>
        <v>271414</v>
      </c>
      <c r="L7" s="12">
        <f>+L9+L16</f>
        <v>15732</v>
      </c>
      <c r="M7" s="13"/>
      <c r="N7" s="1"/>
    </row>
    <row r="8" spans="1:14" ht="15.75">
      <c r="A8" s="5"/>
      <c r="B8" s="5"/>
      <c r="C8" s="18"/>
      <c r="D8" s="18"/>
      <c r="E8" s="18"/>
      <c r="F8" s="18"/>
      <c r="G8" s="18"/>
      <c r="H8" s="5"/>
      <c r="I8" s="18"/>
      <c r="J8" s="18"/>
      <c r="K8" s="18"/>
      <c r="L8" s="18"/>
      <c r="M8" s="13"/>
      <c r="N8" s="1"/>
    </row>
    <row r="9" spans="1:14" ht="15.75">
      <c r="A9" s="19" t="s">
        <v>75</v>
      </c>
      <c r="B9" s="20">
        <f aca="true" t="shared" si="1" ref="B9:G9">SUM(B10:B14)</f>
        <v>185191</v>
      </c>
      <c r="C9" s="20">
        <f t="shared" si="1"/>
        <v>49444</v>
      </c>
      <c r="D9" s="20">
        <f t="shared" si="1"/>
        <v>333</v>
      </c>
      <c r="E9" s="20">
        <f t="shared" si="1"/>
        <v>1070</v>
      </c>
      <c r="F9" s="20">
        <f t="shared" si="1"/>
        <v>16581</v>
      </c>
      <c r="G9" s="20">
        <f t="shared" si="1"/>
        <v>31460</v>
      </c>
      <c r="H9" s="5"/>
      <c r="I9" s="20">
        <f>SUM(I10:I14)</f>
        <v>135747</v>
      </c>
      <c r="J9" s="20">
        <f>SUM(J10:J14)</f>
        <v>15916</v>
      </c>
      <c r="K9" s="20">
        <f>SUM(K10:K14)</f>
        <v>112107</v>
      </c>
      <c r="L9" s="20">
        <f>SUM(L10:L14)</f>
        <v>7724</v>
      </c>
      <c r="M9" s="13"/>
      <c r="N9" s="1"/>
    </row>
    <row r="10" spans="1:14" ht="15.75">
      <c r="A10" s="21" t="s">
        <v>70</v>
      </c>
      <c r="B10" s="22">
        <f>+C10+I10</f>
        <v>36030</v>
      </c>
      <c r="C10" s="22">
        <f>SUM(D10:G10)</f>
        <v>12713</v>
      </c>
      <c r="D10" s="8">
        <v>95</v>
      </c>
      <c r="E10" s="8">
        <v>242</v>
      </c>
      <c r="F10" s="8">
        <v>4004</v>
      </c>
      <c r="G10" s="8">
        <v>8372</v>
      </c>
      <c r="H10" s="5"/>
      <c r="I10" s="22">
        <f>SUM(J10:L10)</f>
        <v>23317</v>
      </c>
      <c r="J10" s="8">
        <v>2739</v>
      </c>
      <c r="K10" s="8">
        <v>19104</v>
      </c>
      <c r="L10" s="8">
        <v>1474</v>
      </c>
      <c r="M10" s="13"/>
      <c r="N10" s="1"/>
    </row>
    <row r="11" spans="1:14" ht="15.75">
      <c r="A11" s="21" t="s">
        <v>71</v>
      </c>
      <c r="B11" s="22">
        <f>+C11+I11</f>
        <v>56700</v>
      </c>
      <c r="C11" s="22">
        <f>SUM(D11:G11)</f>
        <v>17053</v>
      </c>
      <c r="D11" s="8">
        <v>122</v>
      </c>
      <c r="E11" s="8">
        <v>347</v>
      </c>
      <c r="F11" s="8">
        <v>5980</v>
      </c>
      <c r="G11" s="8">
        <v>10604</v>
      </c>
      <c r="H11" s="5"/>
      <c r="I11" s="22">
        <f>SUM(J11:L11)</f>
        <v>39647</v>
      </c>
      <c r="J11" s="8">
        <v>5719</v>
      </c>
      <c r="K11" s="8">
        <v>31273</v>
      </c>
      <c r="L11" s="8">
        <v>2655</v>
      </c>
      <c r="M11" s="13"/>
      <c r="N11" s="1"/>
    </row>
    <row r="12" spans="1:14" ht="15.75">
      <c r="A12" s="21" t="s">
        <v>72</v>
      </c>
      <c r="B12" s="22">
        <f>+C12+I12</f>
        <v>47566</v>
      </c>
      <c r="C12" s="22">
        <f>SUM(D12:G12)</f>
        <v>8327</v>
      </c>
      <c r="D12" s="8">
        <v>37</v>
      </c>
      <c r="E12" s="8">
        <v>243</v>
      </c>
      <c r="F12" s="8">
        <v>2909</v>
      </c>
      <c r="G12" s="8">
        <v>5138</v>
      </c>
      <c r="H12" s="5"/>
      <c r="I12" s="22">
        <f>SUM(J12:L12)</f>
        <v>39239</v>
      </c>
      <c r="J12" s="8">
        <v>2678</v>
      </c>
      <c r="K12" s="8">
        <v>35791</v>
      </c>
      <c r="L12" s="8">
        <v>770</v>
      </c>
      <c r="M12" s="13"/>
      <c r="N12" s="1"/>
    </row>
    <row r="13" spans="1:14" ht="15.75">
      <c r="A13" s="21" t="s">
        <v>73</v>
      </c>
      <c r="B13" s="22">
        <f>+C13+I13</f>
        <v>38030</v>
      </c>
      <c r="C13" s="22">
        <f>SUM(D13:G13)</f>
        <v>9800</v>
      </c>
      <c r="D13" s="8">
        <v>64</v>
      </c>
      <c r="E13" s="8">
        <v>207</v>
      </c>
      <c r="F13" s="8">
        <v>3271</v>
      </c>
      <c r="G13" s="8">
        <v>6258</v>
      </c>
      <c r="H13" s="5"/>
      <c r="I13" s="22">
        <f>SUM(J13:L13)</f>
        <v>28230</v>
      </c>
      <c r="J13" s="8">
        <v>4191</v>
      </c>
      <c r="K13" s="8">
        <v>21434</v>
      </c>
      <c r="L13" s="8">
        <v>2605</v>
      </c>
      <c r="M13" s="13"/>
      <c r="N13" s="1"/>
    </row>
    <row r="14" spans="1:14" ht="15.75">
      <c r="A14" s="21" t="s">
        <v>74</v>
      </c>
      <c r="B14" s="22">
        <f>+C14+I14</f>
        <v>6865</v>
      </c>
      <c r="C14" s="22">
        <f>SUM(D14:G14)</f>
        <v>1551</v>
      </c>
      <c r="D14" s="8">
        <v>15</v>
      </c>
      <c r="E14" s="8">
        <v>31</v>
      </c>
      <c r="F14" s="8">
        <v>417</v>
      </c>
      <c r="G14" s="8">
        <v>1088</v>
      </c>
      <c r="H14" s="5"/>
      <c r="I14" s="22">
        <f>SUM(J14:L14)</f>
        <v>5314</v>
      </c>
      <c r="J14" s="22">
        <v>589</v>
      </c>
      <c r="K14" s="22">
        <v>4505</v>
      </c>
      <c r="L14" s="22">
        <v>220</v>
      </c>
      <c r="M14" s="13"/>
      <c r="N14" s="1"/>
    </row>
    <row r="15" spans="1:14" ht="15.75">
      <c r="A15" s="5"/>
      <c r="B15" s="5"/>
      <c r="C15" s="23"/>
      <c r="D15" s="23"/>
      <c r="E15" s="23"/>
      <c r="F15" s="23"/>
      <c r="G15" s="23"/>
      <c r="H15" s="23"/>
      <c r="I15" s="23"/>
      <c r="J15" s="23"/>
      <c r="K15" s="23"/>
      <c r="L15" s="23"/>
      <c r="M15" s="13"/>
      <c r="N15" s="1"/>
    </row>
    <row r="16" spans="1:14" ht="15.75">
      <c r="A16" s="19" t="s">
        <v>13</v>
      </c>
      <c r="B16" s="24">
        <v>224987</v>
      </c>
      <c r="C16" s="24">
        <v>22923</v>
      </c>
      <c r="D16" s="24">
        <f>SUM(D17:D73)</f>
        <v>283</v>
      </c>
      <c r="E16" s="24">
        <v>1469</v>
      </c>
      <c r="F16" s="24">
        <f>SUM(F17:F73)</f>
        <v>7413</v>
      </c>
      <c r="G16" s="24">
        <v>13758</v>
      </c>
      <c r="H16" s="24"/>
      <c r="I16" s="24">
        <f>SUM(I17:I73)</f>
        <v>202064</v>
      </c>
      <c r="J16" s="24">
        <f>SUM(J17:J73)</f>
        <v>34749</v>
      </c>
      <c r="K16" s="24">
        <f>SUM(K17:K73)</f>
        <v>159307</v>
      </c>
      <c r="L16" s="24">
        <f>SUM(L17:L73)</f>
        <v>8008</v>
      </c>
      <c r="M16" s="24"/>
      <c r="N16" s="3"/>
    </row>
    <row r="17" spans="1:14" ht="15.75">
      <c r="A17" s="25" t="s">
        <v>14</v>
      </c>
      <c r="B17" s="22">
        <f aca="true" t="shared" si="2" ref="B17:B73">+C17+I17</f>
        <v>9183</v>
      </c>
      <c r="C17" s="22">
        <f>SUM(D17:G17)</f>
        <v>1003</v>
      </c>
      <c r="D17" s="8">
        <v>14</v>
      </c>
      <c r="E17" s="8">
        <v>46</v>
      </c>
      <c r="F17" s="8">
        <v>316</v>
      </c>
      <c r="G17" s="8">
        <v>627</v>
      </c>
      <c r="H17" s="26"/>
      <c r="I17" s="22">
        <f>SUM(J17:L17)</f>
        <v>8180</v>
      </c>
      <c r="J17" s="8">
        <v>1129</v>
      </c>
      <c r="K17" s="8">
        <v>6819</v>
      </c>
      <c r="L17" s="8">
        <v>232</v>
      </c>
      <c r="M17" s="13"/>
      <c r="N17" s="1"/>
    </row>
    <row r="18" spans="1:14" ht="15.75">
      <c r="A18" s="25" t="s">
        <v>15</v>
      </c>
      <c r="B18" s="22">
        <f t="shared" si="2"/>
        <v>615</v>
      </c>
      <c r="C18" s="22">
        <f aca="true" t="shared" si="3" ref="C18:C73">SUM(D18:G18)</f>
        <v>68</v>
      </c>
      <c r="D18" s="8">
        <v>2</v>
      </c>
      <c r="E18" s="8">
        <v>9</v>
      </c>
      <c r="F18" s="8">
        <v>3</v>
      </c>
      <c r="G18" s="8">
        <v>54</v>
      </c>
      <c r="H18" s="26"/>
      <c r="I18" s="22">
        <f>SUM(J18:L18)</f>
        <v>547</v>
      </c>
      <c r="J18" s="8">
        <v>136</v>
      </c>
      <c r="K18" s="8">
        <v>396</v>
      </c>
      <c r="L18" s="8">
        <v>15</v>
      </c>
      <c r="M18" s="13"/>
      <c r="N18" s="1"/>
    </row>
    <row r="19" spans="1:14" ht="15.75">
      <c r="A19" s="25" t="s">
        <v>16</v>
      </c>
      <c r="B19" s="22">
        <f t="shared" si="2"/>
        <v>6318</v>
      </c>
      <c r="C19" s="22">
        <f t="shared" si="3"/>
        <v>496</v>
      </c>
      <c r="D19" s="8">
        <v>4</v>
      </c>
      <c r="E19" s="8">
        <v>46</v>
      </c>
      <c r="F19" s="8">
        <v>130</v>
      </c>
      <c r="G19" s="8">
        <v>316</v>
      </c>
      <c r="H19" s="26"/>
      <c r="I19" s="22">
        <f aca="true" t="shared" si="4" ref="I19:I73">SUM(J19:L19)</f>
        <v>5822</v>
      </c>
      <c r="J19" s="8">
        <v>879</v>
      </c>
      <c r="K19" s="8">
        <v>4807</v>
      </c>
      <c r="L19" s="8">
        <v>136</v>
      </c>
      <c r="M19" s="13"/>
      <c r="N19" s="1"/>
    </row>
    <row r="20" spans="1:14" ht="15.75">
      <c r="A20" s="25" t="s">
        <v>17</v>
      </c>
      <c r="B20" s="22">
        <f t="shared" si="2"/>
        <v>1446</v>
      </c>
      <c r="C20" s="22">
        <f t="shared" si="3"/>
        <v>133</v>
      </c>
      <c r="D20" s="8">
        <v>3</v>
      </c>
      <c r="E20" s="8">
        <v>17</v>
      </c>
      <c r="F20" s="8">
        <v>8</v>
      </c>
      <c r="G20" s="8">
        <v>105</v>
      </c>
      <c r="H20" s="26"/>
      <c r="I20" s="22">
        <f t="shared" si="4"/>
        <v>1313</v>
      </c>
      <c r="J20" s="8">
        <v>261</v>
      </c>
      <c r="K20" s="8">
        <v>1001</v>
      </c>
      <c r="L20" s="8">
        <v>51</v>
      </c>
      <c r="M20" s="13"/>
      <c r="N20" s="1"/>
    </row>
    <row r="21" spans="1:14" ht="15.75">
      <c r="A21" s="25" t="s">
        <v>18</v>
      </c>
      <c r="B21" s="22">
        <f t="shared" si="2"/>
        <v>1556</v>
      </c>
      <c r="C21" s="22">
        <f t="shared" si="3"/>
        <v>138</v>
      </c>
      <c r="D21" s="8">
        <v>0</v>
      </c>
      <c r="E21" s="8">
        <v>23</v>
      </c>
      <c r="F21" s="8">
        <v>15</v>
      </c>
      <c r="G21" s="8">
        <v>100</v>
      </c>
      <c r="H21" s="26"/>
      <c r="I21" s="22">
        <f t="shared" si="4"/>
        <v>1418</v>
      </c>
      <c r="J21" s="8">
        <v>232</v>
      </c>
      <c r="K21" s="8">
        <v>1151</v>
      </c>
      <c r="L21" s="8">
        <v>35</v>
      </c>
      <c r="M21" s="13"/>
      <c r="N21" s="1"/>
    </row>
    <row r="22" spans="1:14" ht="15.75">
      <c r="A22" s="25" t="s">
        <v>19</v>
      </c>
      <c r="B22" s="22">
        <f t="shared" si="2"/>
        <v>3535</v>
      </c>
      <c r="C22" s="22">
        <f t="shared" si="3"/>
        <v>296</v>
      </c>
      <c r="D22" s="8">
        <v>3</v>
      </c>
      <c r="E22" s="8">
        <v>32</v>
      </c>
      <c r="F22" s="8">
        <v>66</v>
      </c>
      <c r="G22" s="8">
        <v>195</v>
      </c>
      <c r="H22" s="26"/>
      <c r="I22" s="22">
        <f t="shared" si="4"/>
        <v>3239</v>
      </c>
      <c r="J22" s="8">
        <v>740</v>
      </c>
      <c r="K22" s="8">
        <v>2400</v>
      </c>
      <c r="L22" s="8">
        <v>99</v>
      </c>
      <c r="M22" s="13"/>
      <c r="N22" s="1"/>
    </row>
    <row r="23" spans="1:14" ht="15.75">
      <c r="A23" s="25" t="s">
        <v>20</v>
      </c>
      <c r="B23" s="22">
        <f t="shared" si="2"/>
        <v>2136</v>
      </c>
      <c r="C23" s="22">
        <f t="shared" si="3"/>
        <v>151</v>
      </c>
      <c r="D23" s="8">
        <v>1</v>
      </c>
      <c r="E23" s="8">
        <v>11</v>
      </c>
      <c r="F23" s="8">
        <v>33</v>
      </c>
      <c r="G23" s="8">
        <v>106</v>
      </c>
      <c r="H23" s="26"/>
      <c r="I23" s="22">
        <f t="shared" si="4"/>
        <v>1985</v>
      </c>
      <c r="J23" s="8">
        <v>343</v>
      </c>
      <c r="K23" s="8">
        <v>1597</v>
      </c>
      <c r="L23" s="8">
        <v>45</v>
      </c>
      <c r="M23" s="13"/>
      <c r="N23" s="1"/>
    </row>
    <row r="24" spans="1:14" ht="15.75">
      <c r="A24" s="25" t="s">
        <v>21</v>
      </c>
      <c r="B24" s="22">
        <f t="shared" si="2"/>
        <v>909</v>
      </c>
      <c r="C24" s="22">
        <f t="shared" si="3"/>
        <v>50</v>
      </c>
      <c r="D24" s="8">
        <v>3</v>
      </c>
      <c r="E24" s="8">
        <v>8</v>
      </c>
      <c r="F24" s="8">
        <v>5</v>
      </c>
      <c r="G24" s="8">
        <v>34</v>
      </c>
      <c r="H24" s="26"/>
      <c r="I24" s="22">
        <f t="shared" si="4"/>
        <v>859</v>
      </c>
      <c r="J24" s="8">
        <v>177</v>
      </c>
      <c r="K24" s="8">
        <v>671</v>
      </c>
      <c r="L24" s="8">
        <v>11</v>
      </c>
      <c r="M24" s="13"/>
      <c r="N24" s="1"/>
    </row>
    <row r="25" spans="1:14" ht="15.75">
      <c r="A25" s="25" t="s">
        <v>22</v>
      </c>
      <c r="B25" s="22">
        <f t="shared" si="2"/>
        <v>1308</v>
      </c>
      <c r="C25" s="22">
        <f t="shared" si="3"/>
        <v>68</v>
      </c>
      <c r="D25" s="8">
        <v>3</v>
      </c>
      <c r="E25" s="8">
        <v>19</v>
      </c>
      <c r="F25" s="8">
        <v>5</v>
      </c>
      <c r="G25" s="8">
        <v>41</v>
      </c>
      <c r="H25" s="26"/>
      <c r="I25" s="22">
        <f t="shared" si="4"/>
        <v>1240</v>
      </c>
      <c r="J25" s="8">
        <v>197</v>
      </c>
      <c r="K25" s="8">
        <v>1020</v>
      </c>
      <c r="L25" s="8">
        <v>23</v>
      </c>
      <c r="M25" s="13"/>
      <c r="N25" s="1"/>
    </row>
    <row r="26" spans="1:14" ht="15.75">
      <c r="A26" s="25" t="s">
        <v>23</v>
      </c>
      <c r="B26" s="22">
        <f t="shared" si="2"/>
        <v>926</v>
      </c>
      <c r="C26" s="22">
        <f t="shared" si="3"/>
        <v>47</v>
      </c>
      <c r="D26" s="8">
        <v>0</v>
      </c>
      <c r="E26" s="8">
        <v>5</v>
      </c>
      <c r="F26" s="8">
        <v>8</v>
      </c>
      <c r="G26" s="8">
        <v>34</v>
      </c>
      <c r="H26" s="26"/>
      <c r="I26" s="22">
        <f t="shared" si="4"/>
        <v>879</v>
      </c>
      <c r="J26" s="8">
        <v>157</v>
      </c>
      <c r="K26" s="8">
        <v>702</v>
      </c>
      <c r="L26" s="8">
        <v>20</v>
      </c>
      <c r="M26" s="13"/>
      <c r="N26" s="1"/>
    </row>
    <row r="27" spans="1:14" ht="15.75">
      <c r="A27" s="25" t="s">
        <v>24</v>
      </c>
      <c r="B27" s="22">
        <f t="shared" si="2"/>
        <v>1081</v>
      </c>
      <c r="C27" s="22">
        <f t="shared" si="3"/>
        <v>49</v>
      </c>
      <c r="D27" s="8">
        <v>2</v>
      </c>
      <c r="E27" s="8">
        <v>15</v>
      </c>
      <c r="F27" s="8">
        <v>8</v>
      </c>
      <c r="G27" s="8">
        <v>24</v>
      </c>
      <c r="H27" s="26"/>
      <c r="I27" s="22">
        <f t="shared" si="4"/>
        <v>1032</v>
      </c>
      <c r="J27" s="8">
        <v>229</v>
      </c>
      <c r="K27" s="8">
        <v>780</v>
      </c>
      <c r="L27" s="8">
        <v>23</v>
      </c>
      <c r="M27" s="13"/>
      <c r="N27" s="1"/>
    </row>
    <row r="28" spans="1:14" ht="15.75">
      <c r="A28" s="25" t="s">
        <v>25</v>
      </c>
      <c r="B28" s="22">
        <f t="shared" si="2"/>
        <v>769</v>
      </c>
      <c r="C28" s="22">
        <f t="shared" si="3"/>
        <v>58</v>
      </c>
      <c r="D28" s="8">
        <v>0</v>
      </c>
      <c r="E28" s="8">
        <v>7</v>
      </c>
      <c r="F28" s="8">
        <v>4</v>
      </c>
      <c r="G28" s="8">
        <v>47</v>
      </c>
      <c r="H28" s="26"/>
      <c r="I28" s="22">
        <f t="shared" si="4"/>
        <v>711</v>
      </c>
      <c r="J28" s="8">
        <v>181</v>
      </c>
      <c r="K28" s="8">
        <v>512</v>
      </c>
      <c r="L28" s="8">
        <v>18</v>
      </c>
      <c r="M28" s="13"/>
      <c r="N28" s="1"/>
    </row>
    <row r="29" spans="1:14" ht="15.75">
      <c r="A29" s="25" t="s">
        <v>26</v>
      </c>
      <c r="B29" s="22">
        <f t="shared" si="2"/>
        <v>4832</v>
      </c>
      <c r="C29" s="22">
        <f t="shared" si="3"/>
        <v>561</v>
      </c>
      <c r="D29" s="8">
        <v>3</v>
      </c>
      <c r="E29" s="8">
        <v>26</v>
      </c>
      <c r="F29" s="8">
        <v>172</v>
      </c>
      <c r="G29" s="8">
        <v>360</v>
      </c>
      <c r="H29" s="26"/>
      <c r="I29" s="22">
        <f t="shared" si="4"/>
        <v>4271</v>
      </c>
      <c r="J29" s="8">
        <v>632</v>
      </c>
      <c r="K29" s="8">
        <v>3545</v>
      </c>
      <c r="L29" s="8">
        <v>94</v>
      </c>
      <c r="M29" s="13"/>
      <c r="N29" s="1"/>
    </row>
    <row r="30" spans="1:14" ht="15.75">
      <c r="A30" s="25" t="s">
        <v>27</v>
      </c>
      <c r="B30" s="22">
        <f t="shared" si="2"/>
        <v>28413</v>
      </c>
      <c r="C30" s="22">
        <f t="shared" si="3"/>
        <v>3932</v>
      </c>
      <c r="D30" s="8">
        <v>66</v>
      </c>
      <c r="E30" s="8">
        <v>173</v>
      </c>
      <c r="F30" s="8">
        <v>1497</v>
      </c>
      <c r="G30" s="8">
        <v>2196</v>
      </c>
      <c r="H30" s="26"/>
      <c r="I30" s="22">
        <f t="shared" si="4"/>
        <v>24481</v>
      </c>
      <c r="J30" s="8">
        <v>4638</v>
      </c>
      <c r="K30" s="8">
        <v>18540</v>
      </c>
      <c r="L30" s="8">
        <v>1303</v>
      </c>
      <c r="M30" s="13"/>
      <c r="N30" s="1"/>
    </row>
    <row r="31" spans="1:14" ht="15.75">
      <c r="A31" s="25" t="s">
        <v>28</v>
      </c>
      <c r="B31" s="22">
        <f t="shared" si="2"/>
        <v>341</v>
      </c>
      <c r="C31" s="22">
        <f t="shared" si="3"/>
        <v>44</v>
      </c>
      <c r="D31" s="8">
        <v>0</v>
      </c>
      <c r="E31" s="8">
        <v>10</v>
      </c>
      <c r="F31" s="8">
        <v>1</v>
      </c>
      <c r="G31" s="8">
        <v>33</v>
      </c>
      <c r="H31" s="26"/>
      <c r="I31" s="22">
        <f t="shared" si="4"/>
        <v>297</v>
      </c>
      <c r="J31" s="8">
        <v>90</v>
      </c>
      <c r="K31" s="8">
        <v>193</v>
      </c>
      <c r="L31" s="8">
        <v>14</v>
      </c>
      <c r="M31" s="13"/>
      <c r="N31" s="1"/>
    </row>
    <row r="32" spans="1:14" ht="15.75">
      <c r="A32" s="25" t="s">
        <v>29</v>
      </c>
      <c r="B32" s="22">
        <f t="shared" si="2"/>
        <v>850</v>
      </c>
      <c r="C32" s="22">
        <f t="shared" si="3"/>
        <v>53</v>
      </c>
      <c r="D32" s="8">
        <v>0</v>
      </c>
      <c r="E32" s="8">
        <v>6</v>
      </c>
      <c r="F32" s="8">
        <v>5</v>
      </c>
      <c r="G32" s="8">
        <v>42</v>
      </c>
      <c r="H32" s="26"/>
      <c r="I32" s="22">
        <f t="shared" si="4"/>
        <v>797</v>
      </c>
      <c r="J32" s="8">
        <v>148</v>
      </c>
      <c r="K32" s="8">
        <v>627</v>
      </c>
      <c r="L32" s="8">
        <v>22</v>
      </c>
      <c r="M32" s="13"/>
      <c r="N32" s="1"/>
    </row>
    <row r="33" spans="1:14" ht="15.75">
      <c r="A33" s="25" t="s">
        <v>30</v>
      </c>
      <c r="B33" s="22">
        <f t="shared" si="2"/>
        <v>1465</v>
      </c>
      <c r="C33" s="22">
        <f t="shared" si="3"/>
        <v>63</v>
      </c>
      <c r="D33" s="8">
        <v>0</v>
      </c>
      <c r="E33" s="8">
        <v>4</v>
      </c>
      <c r="F33" s="8">
        <v>19</v>
      </c>
      <c r="G33" s="8">
        <v>40</v>
      </c>
      <c r="H33" s="26"/>
      <c r="I33" s="22">
        <f t="shared" si="4"/>
        <v>1402</v>
      </c>
      <c r="J33" s="8">
        <v>265</v>
      </c>
      <c r="K33" s="8">
        <v>1105</v>
      </c>
      <c r="L33" s="8">
        <v>32</v>
      </c>
      <c r="M33" s="13"/>
      <c r="N33" s="1"/>
    </row>
    <row r="34" spans="1:14" ht="15.75">
      <c r="A34" s="25" t="s">
        <v>31</v>
      </c>
      <c r="B34" s="22">
        <f t="shared" si="2"/>
        <v>1518</v>
      </c>
      <c r="C34" s="22">
        <f t="shared" si="3"/>
        <v>112</v>
      </c>
      <c r="D34" s="8">
        <v>1</v>
      </c>
      <c r="E34" s="8">
        <v>20</v>
      </c>
      <c r="F34" s="8">
        <v>19</v>
      </c>
      <c r="G34" s="8">
        <v>72</v>
      </c>
      <c r="H34" s="26"/>
      <c r="I34" s="22">
        <f t="shared" si="4"/>
        <v>1406</v>
      </c>
      <c r="J34" s="8">
        <v>251</v>
      </c>
      <c r="K34" s="8">
        <v>1127</v>
      </c>
      <c r="L34" s="8">
        <v>28</v>
      </c>
      <c r="M34" s="13"/>
      <c r="N34" s="1"/>
    </row>
    <row r="35" spans="1:14" ht="15.75">
      <c r="A35" s="25" t="s">
        <v>32</v>
      </c>
      <c r="B35" s="22">
        <f t="shared" si="2"/>
        <v>686</v>
      </c>
      <c r="C35" s="22">
        <f t="shared" si="3"/>
        <v>78</v>
      </c>
      <c r="D35" s="8">
        <v>2</v>
      </c>
      <c r="E35" s="8">
        <v>11</v>
      </c>
      <c r="F35" s="8">
        <v>1</v>
      </c>
      <c r="G35" s="8">
        <v>64</v>
      </c>
      <c r="H35" s="26"/>
      <c r="I35" s="22">
        <f t="shared" si="4"/>
        <v>608</v>
      </c>
      <c r="J35" s="8">
        <v>151</v>
      </c>
      <c r="K35" s="8">
        <v>440</v>
      </c>
      <c r="L35" s="8">
        <v>17</v>
      </c>
      <c r="M35" s="13"/>
      <c r="N35" s="1"/>
    </row>
    <row r="36" spans="1:14" ht="15.75">
      <c r="A36" s="25" t="s">
        <v>33</v>
      </c>
      <c r="B36" s="22">
        <f t="shared" si="2"/>
        <v>62</v>
      </c>
      <c r="C36" s="22">
        <f t="shared" si="3"/>
        <v>1</v>
      </c>
      <c r="D36" s="8">
        <v>0</v>
      </c>
      <c r="E36" s="8">
        <v>0</v>
      </c>
      <c r="F36" s="8">
        <v>0</v>
      </c>
      <c r="G36" s="8">
        <v>1</v>
      </c>
      <c r="H36" s="27"/>
      <c r="I36" s="22">
        <f t="shared" si="4"/>
        <v>61</v>
      </c>
      <c r="J36" s="8">
        <v>25</v>
      </c>
      <c r="K36" s="8">
        <v>34</v>
      </c>
      <c r="L36" s="8">
        <v>2</v>
      </c>
      <c r="M36" s="13"/>
      <c r="N36" s="1"/>
    </row>
    <row r="37" spans="1:14" ht="15.75">
      <c r="A37" s="25" t="s">
        <v>34</v>
      </c>
      <c r="B37" s="22">
        <f t="shared" si="2"/>
        <v>1123</v>
      </c>
      <c r="C37" s="22">
        <f t="shared" si="3"/>
        <v>110</v>
      </c>
      <c r="D37" s="8">
        <v>0</v>
      </c>
      <c r="E37" s="8">
        <v>11</v>
      </c>
      <c r="F37" s="8">
        <v>10</v>
      </c>
      <c r="G37" s="8">
        <v>89</v>
      </c>
      <c r="H37" s="26"/>
      <c r="I37" s="22">
        <f t="shared" si="4"/>
        <v>1013</v>
      </c>
      <c r="J37" s="8">
        <v>187</v>
      </c>
      <c r="K37" s="8">
        <v>808</v>
      </c>
      <c r="L37" s="8">
        <v>18</v>
      </c>
      <c r="M37" s="13"/>
      <c r="N37" s="1"/>
    </row>
    <row r="38" spans="1:14" ht="15.75">
      <c r="A38" s="25" t="s">
        <v>35</v>
      </c>
      <c r="B38" s="22">
        <f t="shared" si="2"/>
        <v>2532</v>
      </c>
      <c r="C38" s="22">
        <f t="shared" si="3"/>
        <v>174</v>
      </c>
      <c r="D38" s="8">
        <v>1</v>
      </c>
      <c r="E38" s="8">
        <v>28</v>
      </c>
      <c r="F38" s="8">
        <v>21</v>
      </c>
      <c r="G38" s="8">
        <v>124</v>
      </c>
      <c r="H38" s="26"/>
      <c r="I38" s="22">
        <f t="shared" si="4"/>
        <v>2358</v>
      </c>
      <c r="J38" s="8">
        <v>346</v>
      </c>
      <c r="K38" s="8">
        <v>1972</v>
      </c>
      <c r="L38" s="8">
        <v>40</v>
      </c>
      <c r="M38" s="13"/>
      <c r="N38" s="1"/>
    </row>
    <row r="39" spans="1:14" ht="15.75">
      <c r="A39" s="25" t="s">
        <v>36</v>
      </c>
      <c r="B39" s="22">
        <f t="shared" si="2"/>
        <v>257</v>
      </c>
      <c r="C39" s="22">
        <f t="shared" si="3"/>
        <v>27</v>
      </c>
      <c r="D39" s="8">
        <v>0</v>
      </c>
      <c r="E39" s="8">
        <v>2</v>
      </c>
      <c r="F39" s="8">
        <v>0</v>
      </c>
      <c r="G39" s="8">
        <v>25</v>
      </c>
      <c r="H39" s="26"/>
      <c r="I39" s="22">
        <f t="shared" si="4"/>
        <v>230</v>
      </c>
      <c r="J39" s="8">
        <v>82</v>
      </c>
      <c r="K39" s="8">
        <v>138</v>
      </c>
      <c r="L39" s="8">
        <v>10</v>
      </c>
      <c r="M39" s="13"/>
      <c r="N39" s="1"/>
    </row>
    <row r="40" spans="1:14" ht="15.75">
      <c r="A40" s="25" t="s">
        <v>37</v>
      </c>
      <c r="B40" s="22">
        <f t="shared" si="2"/>
        <v>896</v>
      </c>
      <c r="C40" s="22">
        <f t="shared" si="3"/>
        <v>47</v>
      </c>
      <c r="D40" s="8">
        <v>1</v>
      </c>
      <c r="E40" s="8">
        <v>5</v>
      </c>
      <c r="F40" s="8">
        <v>6</v>
      </c>
      <c r="G40" s="8">
        <v>35</v>
      </c>
      <c r="H40" s="26"/>
      <c r="I40" s="22">
        <f t="shared" si="4"/>
        <v>849</v>
      </c>
      <c r="J40" s="8">
        <v>155</v>
      </c>
      <c r="K40" s="8">
        <v>677</v>
      </c>
      <c r="L40" s="8">
        <v>17</v>
      </c>
      <c r="M40" s="13"/>
      <c r="N40" s="1"/>
    </row>
    <row r="41" spans="1:14" ht="15.75">
      <c r="A41" s="25" t="s">
        <v>38</v>
      </c>
      <c r="B41" s="22">
        <f t="shared" si="2"/>
        <v>1134</v>
      </c>
      <c r="C41" s="22">
        <f t="shared" si="3"/>
        <v>61</v>
      </c>
      <c r="D41" s="8">
        <v>1</v>
      </c>
      <c r="E41" s="8">
        <v>10</v>
      </c>
      <c r="F41" s="8">
        <v>6</v>
      </c>
      <c r="G41" s="8">
        <v>44</v>
      </c>
      <c r="H41" s="26"/>
      <c r="I41" s="22">
        <f t="shared" si="4"/>
        <v>1073</v>
      </c>
      <c r="J41" s="8">
        <v>211</v>
      </c>
      <c r="K41" s="8">
        <v>846</v>
      </c>
      <c r="L41" s="8">
        <v>16</v>
      </c>
      <c r="M41" s="13"/>
      <c r="N41" s="1"/>
    </row>
    <row r="42" spans="1:14" ht="15.75">
      <c r="A42" s="25" t="s">
        <v>39</v>
      </c>
      <c r="B42" s="22">
        <f t="shared" si="2"/>
        <v>21324</v>
      </c>
      <c r="C42" s="22">
        <f t="shared" si="3"/>
        <v>2227</v>
      </c>
      <c r="D42" s="8">
        <v>35</v>
      </c>
      <c r="E42" s="8">
        <v>164</v>
      </c>
      <c r="F42" s="8">
        <v>866</v>
      </c>
      <c r="G42" s="8">
        <v>1162</v>
      </c>
      <c r="H42" s="26"/>
      <c r="I42" s="22">
        <f t="shared" si="4"/>
        <v>19097</v>
      </c>
      <c r="J42" s="8">
        <v>3458</v>
      </c>
      <c r="K42" s="8">
        <v>14667</v>
      </c>
      <c r="L42" s="8">
        <v>972</v>
      </c>
      <c r="M42" s="13"/>
      <c r="N42" s="1"/>
    </row>
    <row r="43" spans="1:14" ht="15.75">
      <c r="A43" s="25" t="s">
        <v>40</v>
      </c>
      <c r="B43" s="22">
        <f t="shared" si="2"/>
        <v>1251</v>
      </c>
      <c r="C43" s="22">
        <f t="shared" si="3"/>
        <v>48</v>
      </c>
      <c r="D43" s="8">
        <v>0</v>
      </c>
      <c r="E43" s="8">
        <v>7</v>
      </c>
      <c r="F43" s="8">
        <v>17</v>
      </c>
      <c r="G43" s="8">
        <v>24</v>
      </c>
      <c r="H43" s="26"/>
      <c r="I43" s="22">
        <f t="shared" si="4"/>
        <v>1203</v>
      </c>
      <c r="J43" s="8">
        <v>184</v>
      </c>
      <c r="K43" s="8">
        <v>995</v>
      </c>
      <c r="L43" s="8">
        <v>24</v>
      </c>
      <c r="M43" s="13"/>
      <c r="N43" s="1"/>
    </row>
    <row r="44" spans="1:14" ht="15.75">
      <c r="A44" s="25" t="s">
        <v>41</v>
      </c>
      <c r="B44" s="22">
        <f t="shared" si="2"/>
        <v>17680</v>
      </c>
      <c r="C44" s="22">
        <f t="shared" si="3"/>
        <v>2043</v>
      </c>
      <c r="D44" s="8">
        <v>18</v>
      </c>
      <c r="E44" s="8">
        <v>60</v>
      </c>
      <c r="F44" s="8">
        <v>937</v>
      </c>
      <c r="G44" s="8">
        <v>1028</v>
      </c>
      <c r="H44" s="26"/>
      <c r="I44" s="22">
        <f t="shared" si="4"/>
        <v>15637</v>
      </c>
      <c r="J44" s="8">
        <v>1931</v>
      </c>
      <c r="K44" s="8">
        <v>12836</v>
      </c>
      <c r="L44" s="8">
        <v>870</v>
      </c>
      <c r="M44" s="13"/>
      <c r="N44" s="1"/>
    </row>
    <row r="45" spans="1:14" ht="15.75">
      <c r="A45" s="25" t="s">
        <v>42</v>
      </c>
      <c r="B45" s="22">
        <f t="shared" si="2"/>
        <v>6225</v>
      </c>
      <c r="C45" s="22">
        <f t="shared" si="3"/>
        <v>798</v>
      </c>
      <c r="D45" s="8">
        <v>7</v>
      </c>
      <c r="E45" s="8">
        <v>33</v>
      </c>
      <c r="F45" s="8">
        <v>235</v>
      </c>
      <c r="G45" s="8">
        <v>523</v>
      </c>
      <c r="H45" s="26"/>
      <c r="I45" s="22">
        <f t="shared" si="4"/>
        <v>5427</v>
      </c>
      <c r="J45" s="8">
        <v>1231</v>
      </c>
      <c r="K45" s="8">
        <v>3942</v>
      </c>
      <c r="L45" s="8">
        <v>254</v>
      </c>
      <c r="M45" s="13"/>
      <c r="N45" s="1"/>
    </row>
    <row r="46" spans="1:14" ht="15.75">
      <c r="A46" s="25" t="s">
        <v>43</v>
      </c>
      <c r="B46" s="22">
        <f t="shared" si="2"/>
        <v>5766</v>
      </c>
      <c r="C46" s="22">
        <f t="shared" si="3"/>
        <v>560</v>
      </c>
      <c r="D46" s="8">
        <v>9</v>
      </c>
      <c r="E46" s="8">
        <v>41</v>
      </c>
      <c r="F46" s="8">
        <v>152</v>
      </c>
      <c r="G46" s="8">
        <v>358</v>
      </c>
      <c r="H46" s="26"/>
      <c r="I46" s="22">
        <f t="shared" si="4"/>
        <v>5206</v>
      </c>
      <c r="J46" s="8">
        <v>1050</v>
      </c>
      <c r="K46" s="8">
        <v>3984</v>
      </c>
      <c r="L46" s="8">
        <v>172</v>
      </c>
      <c r="M46" s="13"/>
      <c r="N46" s="1"/>
    </row>
    <row r="47" spans="1:14" ht="15.75">
      <c r="A47" s="25" t="s">
        <v>44</v>
      </c>
      <c r="B47" s="22">
        <f t="shared" si="2"/>
        <v>12957</v>
      </c>
      <c r="C47" s="22">
        <f t="shared" si="3"/>
        <v>1493</v>
      </c>
      <c r="D47" s="8">
        <v>20</v>
      </c>
      <c r="E47" s="8">
        <v>82</v>
      </c>
      <c r="F47" s="8">
        <v>497</v>
      </c>
      <c r="G47" s="8">
        <v>894</v>
      </c>
      <c r="H47" s="26"/>
      <c r="I47" s="22">
        <f t="shared" si="4"/>
        <v>11464</v>
      </c>
      <c r="J47" s="8">
        <v>2249</v>
      </c>
      <c r="K47" s="8">
        <v>8715</v>
      </c>
      <c r="L47" s="8">
        <v>500</v>
      </c>
      <c r="M47" s="13"/>
      <c r="N47" s="1"/>
    </row>
    <row r="48" spans="1:14" ht="15.75">
      <c r="A48" s="25" t="s">
        <v>45</v>
      </c>
      <c r="B48" s="22">
        <f t="shared" si="2"/>
        <v>2182</v>
      </c>
      <c r="C48" s="22">
        <f t="shared" si="3"/>
        <v>130</v>
      </c>
      <c r="D48" s="8">
        <v>0</v>
      </c>
      <c r="E48" s="8">
        <v>31</v>
      </c>
      <c r="F48" s="8">
        <v>14</v>
      </c>
      <c r="G48" s="8">
        <v>85</v>
      </c>
      <c r="H48" s="26"/>
      <c r="I48" s="22">
        <f t="shared" si="4"/>
        <v>2052</v>
      </c>
      <c r="J48" s="8">
        <v>360</v>
      </c>
      <c r="K48" s="8">
        <v>1663</v>
      </c>
      <c r="L48" s="8">
        <v>29</v>
      </c>
      <c r="M48" s="13"/>
      <c r="N48" s="1"/>
    </row>
    <row r="49" spans="1:14" ht="15.75">
      <c r="A49" s="25" t="s">
        <v>46</v>
      </c>
      <c r="B49" s="22">
        <f t="shared" si="2"/>
        <v>7853</v>
      </c>
      <c r="C49" s="22">
        <f t="shared" si="3"/>
        <v>831</v>
      </c>
      <c r="D49" s="8">
        <v>7</v>
      </c>
      <c r="E49" s="8">
        <v>59</v>
      </c>
      <c r="F49" s="8">
        <v>239</v>
      </c>
      <c r="G49" s="8">
        <v>526</v>
      </c>
      <c r="H49" s="26"/>
      <c r="I49" s="22">
        <f t="shared" si="4"/>
        <v>7022</v>
      </c>
      <c r="J49" s="8">
        <v>974</v>
      </c>
      <c r="K49" s="8">
        <v>5856</v>
      </c>
      <c r="L49" s="8">
        <v>192</v>
      </c>
      <c r="M49" s="13"/>
      <c r="N49" s="1"/>
    </row>
    <row r="50" spans="1:14" ht="15.75">
      <c r="A50" s="25" t="s">
        <v>47</v>
      </c>
      <c r="B50" s="22">
        <f t="shared" si="2"/>
        <v>687</v>
      </c>
      <c r="C50" s="22">
        <f t="shared" si="3"/>
        <v>58</v>
      </c>
      <c r="D50" s="8">
        <v>0</v>
      </c>
      <c r="E50" s="8">
        <v>5</v>
      </c>
      <c r="F50" s="8">
        <v>7</v>
      </c>
      <c r="G50" s="8">
        <v>46</v>
      </c>
      <c r="H50" s="26"/>
      <c r="I50" s="22">
        <f t="shared" si="4"/>
        <v>629</v>
      </c>
      <c r="J50" s="8">
        <v>163</v>
      </c>
      <c r="K50" s="8">
        <v>445</v>
      </c>
      <c r="L50" s="8">
        <v>21</v>
      </c>
      <c r="M50" s="13"/>
      <c r="N50" s="1"/>
    </row>
    <row r="51" spans="1:14" ht="15.75">
      <c r="A51" s="25" t="s">
        <v>48</v>
      </c>
      <c r="B51" s="22">
        <f t="shared" si="2"/>
        <v>2557</v>
      </c>
      <c r="C51" s="22">
        <f t="shared" si="3"/>
        <v>159</v>
      </c>
      <c r="D51" s="8">
        <v>2</v>
      </c>
      <c r="E51" s="8">
        <v>33</v>
      </c>
      <c r="F51" s="8">
        <v>24</v>
      </c>
      <c r="G51" s="8">
        <v>100</v>
      </c>
      <c r="H51" s="26"/>
      <c r="I51" s="22">
        <f t="shared" si="4"/>
        <v>2398</v>
      </c>
      <c r="J51" s="8">
        <v>572</v>
      </c>
      <c r="K51" s="8">
        <v>1766</v>
      </c>
      <c r="L51" s="8">
        <v>60</v>
      </c>
      <c r="M51" s="13"/>
      <c r="N51" s="1"/>
    </row>
    <row r="52" spans="1:14" ht="15.75">
      <c r="A52" s="25" t="s">
        <v>49</v>
      </c>
      <c r="B52" s="22">
        <f t="shared" si="2"/>
        <v>837</v>
      </c>
      <c r="C52" s="22">
        <f t="shared" si="3"/>
        <v>51</v>
      </c>
      <c r="D52" s="8">
        <v>0</v>
      </c>
      <c r="E52" s="8">
        <v>2</v>
      </c>
      <c r="F52" s="8">
        <v>8</v>
      </c>
      <c r="G52" s="8">
        <v>41</v>
      </c>
      <c r="H52" s="26"/>
      <c r="I52" s="22">
        <f t="shared" si="4"/>
        <v>786</v>
      </c>
      <c r="J52" s="8">
        <v>130</v>
      </c>
      <c r="K52" s="8">
        <v>642</v>
      </c>
      <c r="L52" s="8">
        <v>14</v>
      </c>
      <c r="M52" s="13"/>
      <c r="N52" s="1"/>
    </row>
    <row r="53" spans="1:14" ht="15.75">
      <c r="A53" s="25" t="s">
        <v>50</v>
      </c>
      <c r="B53" s="22">
        <f t="shared" si="2"/>
        <v>780</v>
      </c>
      <c r="C53" s="22">
        <f t="shared" si="3"/>
        <v>51</v>
      </c>
      <c r="D53" s="8">
        <v>0</v>
      </c>
      <c r="E53" s="8">
        <v>3</v>
      </c>
      <c r="F53" s="8">
        <v>8</v>
      </c>
      <c r="G53" s="8">
        <v>40</v>
      </c>
      <c r="H53" s="26"/>
      <c r="I53" s="22">
        <f t="shared" si="4"/>
        <v>729</v>
      </c>
      <c r="J53" s="8">
        <v>161</v>
      </c>
      <c r="K53" s="8">
        <v>553</v>
      </c>
      <c r="L53" s="8">
        <v>15</v>
      </c>
      <c r="M53" s="13"/>
      <c r="N53" s="1"/>
    </row>
    <row r="54" spans="1:14" ht="15.75">
      <c r="A54" s="25" t="s">
        <v>51</v>
      </c>
      <c r="B54" s="22">
        <f t="shared" si="2"/>
        <v>4259</v>
      </c>
      <c r="C54" s="22">
        <f t="shared" si="3"/>
        <v>471</v>
      </c>
      <c r="D54" s="8">
        <v>9</v>
      </c>
      <c r="E54" s="8">
        <v>25</v>
      </c>
      <c r="F54" s="8">
        <v>133</v>
      </c>
      <c r="G54" s="8">
        <v>304</v>
      </c>
      <c r="H54" s="26"/>
      <c r="I54" s="22">
        <f t="shared" si="4"/>
        <v>3788</v>
      </c>
      <c r="J54" s="8">
        <v>811</v>
      </c>
      <c r="K54" s="8">
        <v>2778</v>
      </c>
      <c r="L54" s="8">
        <v>199</v>
      </c>
      <c r="M54" s="13"/>
      <c r="N54" s="1"/>
    </row>
    <row r="55" spans="1:14" ht="15.75">
      <c r="A55" s="25" t="s">
        <v>52</v>
      </c>
      <c r="B55" s="22">
        <f t="shared" si="2"/>
        <v>3710</v>
      </c>
      <c r="C55" s="22">
        <f t="shared" si="3"/>
        <v>370</v>
      </c>
      <c r="D55" s="8">
        <v>3</v>
      </c>
      <c r="E55" s="8">
        <v>19</v>
      </c>
      <c r="F55" s="8">
        <v>112</v>
      </c>
      <c r="G55" s="8">
        <v>236</v>
      </c>
      <c r="H55" s="26"/>
      <c r="I55" s="22">
        <f t="shared" si="4"/>
        <v>3340</v>
      </c>
      <c r="J55" s="8">
        <v>375</v>
      </c>
      <c r="K55" s="8">
        <v>2884</v>
      </c>
      <c r="L55" s="8">
        <v>81</v>
      </c>
      <c r="M55" s="13"/>
      <c r="N55" s="1"/>
    </row>
    <row r="56" spans="1:14" ht="15.75">
      <c r="A56" s="25" t="s">
        <v>76</v>
      </c>
      <c r="B56" s="22">
        <f t="shared" si="2"/>
        <v>1759</v>
      </c>
      <c r="C56" s="22">
        <f t="shared" si="3"/>
        <v>97</v>
      </c>
      <c r="D56" s="8">
        <v>3</v>
      </c>
      <c r="E56" s="8">
        <v>20</v>
      </c>
      <c r="F56" s="8">
        <v>12</v>
      </c>
      <c r="G56" s="8">
        <v>62</v>
      </c>
      <c r="H56" s="26"/>
      <c r="I56" s="22">
        <f t="shared" si="4"/>
        <v>1662</v>
      </c>
      <c r="J56" s="8">
        <v>284</v>
      </c>
      <c r="K56" s="8">
        <v>1348</v>
      </c>
      <c r="L56" s="8">
        <v>30</v>
      </c>
      <c r="M56" s="13"/>
      <c r="N56" s="1"/>
    </row>
    <row r="57" spans="1:14" ht="15.75">
      <c r="A57" s="25" t="s">
        <v>53</v>
      </c>
      <c r="B57" s="22">
        <f t="shared" si="2"/>
        <v>2965</v>
      </c>
      <c r="C57" s="22">
        <f t="shared" si="3"/>
        <v>165</v>
      </c>
      <c r="D57" s="8">
        <v>1</v>
      </c>
      <c r="E57" s="8">
        <v>26</v>
      </c>
      <c r="F57" s="8">
        <v>29</v>
      </c>
      <c r="G57" s="8">
        <v>109</v>
      </c>
      <c r="H57" s="26"/>
      <c r="I57" s="22">
        <f t="shared" si="4"/>
        <v>2800</v>
      </c>
      <c r="J57" s="8">
        <v>448</v>
      </c>
      <c r="K57" s="8">
        <v>2281</v>
      </c>
      <c r="L57" s="8">
        <v>71</v>
      </c>
      <c r="M57" s="13"/>
      <c r="N57" s="1"/>
    </row>
    <row r="58" spans="1:14" ht="15.75">
      <c r="A58" s="25" t="s">
        <v>54</v>
      </c>
      <c r="B58" s="22">
        <f t="shared" si="2"/>
        <v>5092</v>
      </c>
      <c r="C58" s="22">
        <f t="shared" si="3"/>
        <v>598</v>
      </c>
      <c r="D58" s="8">
        <v>6</v>
      </c>
      <c r="E58" s="8">
        <v>38</v>
      </c>
      <c r="F58" s="8">
        <v>169</v>
      </c>
      <c r="G58" s="8">
        <v>385</v>
      </c>
      <c r="H58" s="26"/>
      <c r="I58" s="22">
        <f t="shared" si="4"/>
        <v>4494</v>
      </c>
      <c r="J58" s="8">
        <v>879</v>
      </c>
      <c r="K58" s="8">
        <v>3454</v>
      </c>
      <c r="L58" s="8">
        <v>161</v>
      </c>
      <c r="M58" s="13"/>
      <c r="N58" s="1"/>
    </row>
    <row r="59" spans="1:14" ht="15.75">
      <c r="A59" s="25" t="s">
        <v>55</v>
      </c>
      <c r="B59" s="22">
        <f t="shared" si="2"/>
        <v>380</v>
      </c>
      <c r="C59" s="22">
        <f t="shared" si="3"/>
        <v>11</v>
      </c>
      <c r="D59" s="8">
        <v>0</v>
      </c>
      <c r="E59" s="8">
        <v>1</v>
      </c>
      <c r="F59" s="8">
        <v>1</v>
      </c>
      <c r="G59" s="8">
        <v>9</v>
      </c>
      <c r="H59" s="26"/>
      <c r="I59" s="22">
        <f t="shared" si="4"/>
        <v>369</v>
      </c>
      <c r="J59" s="8">
        <v>72</v>
      </c>
      <c r="K59" s="8">
        <v>285</v>
      </c>
      <c r="L59" s="8">
        <v>12</v>
      </c>
      <c r="M59" s="13"/>
      <c r="N59" s="1"/>
    </row>
    <row r="60" spans="1:14" ht="15.75">
      <c r="A60" s="25" t="s">
        <v>56</v>
      </c>
      <c r="B60" s="22">
        <f t="shared" si="2"/>
        <v>165</v>
      </c>
      <c r="C60" s="22">
        <f t="shared" si="3"/>
        <v>10</v>
      </c>
      <c r="D60" s="8">
        <v>0</v>
      </c>
      <c r="E60" s="8">
        <v>0</v>
      </c>
      <c r="F60" s="8">
        <v>0</v>
      </c>
      <c r="G60" s="8">
        <v>10</v>
      </c>
      <c r="H60" s="26"/>
      <c r="I60" s="22">
        <f t="shared" si="4"/>
        <v>155</v>
      </c>
      <c r="J60" s="8">
        <v>20</v>
      </c>
      <c r="K60" s="8">
        <v>130</v>
      </c>
      <c r="L60" s="8">
        <v>5</v>
      </c>
      <c r="M60" s="13"/>
      <c r="N60" s="1"/>
    </row>
    <row r="61" spans="1:14" ht="15.75">
      <c r="A61" s="25" t="s">
        <v>57</v>
      </c>
      <c r="B61" s="22">
        <f t="shared" si="2"/>
        <v>721</v>
      </c>
      <c r="C61" s="22">
        <f t="shared" si="3"/>
        <v>57</v>
      </c>
      <c r="D61" s="8">
        <v>1</v>
      </c>
      <c r="E61" s="8">
        <v>5</v>
      </c>
      <c r="F61" s="8">
        <v>2</v>
      </c>
      <c r="G61" s="8">
        <v>49</v>
      </c>
      <c r="H61" s="26"/>
      <c r="I61" s="22">
        <f t="shared" si="4"/>
        <v>664</v>
      </c>
      <c r="J61" s="8">
        <v>92</v>
      </c>
      <c r="K61" s="8">
        <v>555</v>
      </c>
      <c r="L61" s="8">
        <v>17</v>
      </c>
      <c r="M61" s="13"/>
      <c r="N61" s="1"/>
    </row>
    <row r="62" spans="1:14" ht="15.75">
      <c r="A62" s="25" t="s">
        <v>58</v>
      </c>
      <c r="B62" s="22">
        <f t="shared" si="2"/>
        <v>1537</v>
      </c>
      <c r="C62" s="22">
        <f t="shared" si="3"/>
        <v>111</v>
      </c>
      <c r="D62" s="26">
        <v>0</v>
      </c>
      <c r="E62" s="26">
        <v>24</v>
      </c>
      <c r="F62" s="26">
        <v>9</v>
      </c>
      <c r="G62" s="26">
        <v>78</v>
      </c>
      <c r="H62" s="26"/>
      <c r="I62" s="22">
        <f t="shared" si="4"/>
        <v>1426</v>
      </c>
      <c r="J62" s="8">
        <v>246</v>
      </c>
      <c r="K62" s="8">
        <v>1137</v>
      </c>
      <c r="L62" s="8">
        <v>43</v>
      </c>
      <c r="M62" s="13"/>
      <c r="N62" s="1"/>
    </row>
    <row r="63" spans="1:14" ht="15.75">
      <c r="A63" s="25" t="s">
        <v>59</v>
      </c>
      <c r="B63" s="22">
        <f t="shared" si="2"/>
        <v>26121</v>
      </c>
      <c r="C63" s="22">
        <f t="shared" si="3"/>
        <v>1765</v>
      </c>
      <c r="D63" s="8">
        <v>29</v>
      </c>
      <c r="E63" s="8">
        <v>50</v>
      </c>
      <c r="F63" s="8">
        <v>633</v>
      </c>
      <c r="G63" s="8">
        <v>1053</v>
      </c>
      <c r="H63" s="26"/>
      <c r="I63" s="22">
        <f t="shared" si="4"/>
        <v>24356</v>
      </c>
      <c r="J63" s="8">
        <v>3338</v>
      </c>
      <c r="K63" s="8">
        <v>19775</v>
      </c>
      <c r="L63" s="8">
        <v>1243</v>
      </c>
      <c r="M63" s="13"/>
      <c r="N63" s="1"/>
    </row>
    <row r="64" spans="1:14" ht="15.75">
      <c r="A64" s="25" t="s">
        <v>60</v>
      </c>
      <c r="B64" s="22">
        <f t="shared" si="2"/>
        <v>1646</v>
      </c>
      <c r="C64" s="22">
        <f t="shared" si="3"/>
        <v>157</v>
      </c>
      <c r="D64" s="8">
        <v>3</v>
      </c>
      <c r="E64" s="8">
        <v>14</v>
      </c>
      <c r="F64" s="8">
        <v>27</v>
      </c>
      <c r="G64" s="8">
        <v>113</v>
      </c>
      <c r="H64" s="26"/>
      <c r="I64" s="22">
        <f t="shared" si="4"/>
        <v>1489</v>
      </c>
      <c r="J64" s="8">
        <v>471</v>
      </c>
      <c r="K64" s="8">
        <v>978</v>
      </c>
      <c r="L64" s="8">
        <v>40</v>
      </c>
      <c r="M64" s="13"/>
      <c r="N64" s="1"/>
    </row>
    <row r="65" spans="1:14" ht="15.75">
      <c r="A65" s="25" t="s">
        <v>61</v>
      </c>
      <c r="B65" s="22">
        <f t="shared" si="2"/>
        <v>468</v>
      </c>
      <c r="C65" s="22">
        <f t="shared" si="3"/>
        <v>27</v>
      </c>
      <c r="D65" s="8">
        <v>0</v>
      </c>
      <c r="E65" s="8">
        <v>5</v>
      </c>
      <c r="F65" s="8">
        <v>2</v>
      </c>
      <c r="G65" s="8">
        <v>20</v>
      </c>
      <c r="H65" s="26"/>
      <c r="I65" s="22">
        <f t="shared" si="4"/>
        <v>441</v>
      </c>
      <c r="J65" s="8">
        <v>113</v>
      </c>
      <c r="K65" s="8">
        <v>314</v>
      </c>
      <c r="L65" s="8">
        <v>14</v>
      </c>
      <c r="M65" s="13"/>
      <c r="N65" s="1"/>
    </row>
    <row r="66" spans="1:14" ht="15.75">
      <c r="A66" s="25" t="s">
        <v>62</v>
      </c>
      <c r="B66" s="22">
        <f t="shared" si="2"/>
        <v>2604</v>
      </c>
      <c r="C66" s="22">
        <f t="shared" si="3"/>
        <v>103</v>
      </c>
      <c r="D66" s="8">
        <v>1</v>
      </c>
      <c r="E66" s="8">
        <v>15</v>
      </c>
      <c r="F66" s="8">
        <v>34</v>
      </c>
      <c r="G66" s="8">
        <v>53</v>
      </c>
      <c r="H66" s="26"/>
      <c r="I66" s="22">
        <f t="shared" si="4"/>
        <v>2501</v>
      </c>
      <c r="J66" s="8">
        <v>484</v>
      </c>
      <c r="K66" s="8">
        <v>1981</v>
      </c>
      <c r="L66" s="8">
        <v>36</v>
      </c>
      <c r="M66" s="13"/>
      <c r="N66" s="1"/>
    </row>
    <row r="67" spans="1:14" ht="15.75">
      <c r="A67" s="25" t="s">
        <v>63</v>
      </c>
      <c r="B67" s="22">
        <f t="shared" si="2"/>
        <v>3262</v>
      </c>
      <c r="C67" s="22">
        <f t="shared" si="3"/>
        <v>293</v>
      </c>
      <c r="D67" s="8">
        <v>5</v>
      </c>
      <c r="E67" s="8">
        <v>50</v>
      </c>
      <c r="F67" s="8">
        <v>49</v>
      </c>
      <c r="G67" s="8">
        <v>189</v>
      </c>
      <c r="H67" s="26"/>
      <c r="I67" s="22">
        <f t="shared" si="4"/>
        <v>2969</v>
      </c>
      <c r="J67" s="8">
        <v>558</v>
      </c>
      <c r="K67" s="8">
        <v>2367</v>
      </c>
      <c r="L67" s="8">
        <v>44</v>
      </c>
      <c r="M67" s="13"/>
      <c r="N67" s="1"/>
    </row>
    <row r="68" spans="1:14" ht="15.75">
      <c r="A68" s="25" t="s">
        <v>64</v>
      </c>
      <c r="B68" s="22">
        <f t="shared" si="2"/>
        <v>1209</v>
      </c>
      <c r="C68" s="22">
        <f t="shared" si="3"/>
        <v>40</v>
      </c>
      <c r="D68" s="8">
        <v>0</v>
      </c>
      <c r="E68" s="8">
        <v>9</v>
      </c>
      <c r="F68" s="8">
        <v>6</v>
      </c>
      <c r="G68" s="8">
        <v>25</v>
      </c>
      <c r="H68" s="26"/>
      <c r="I68" s="22">
        <f t="shared" si="4"/>
        <v>1169</v>
      </c>
      <c r="J68" s="8">
        <v>156</v>
      </c>
      <c r="K68" s="8">
        <v>998</v>
      </c>
      <c r="L68" s="8">
        <v>15</v>
      </c>
      <c r="M68" s="13"/>
      <c r="N68" s="1"/>
    </row>
    <row r="69" spans="1:14" ht="15.75">
      <c r="A69" s="25" t="s">
        <v>65</v>
      </c>
      <c r="B69" s="22">
        <f t="shared" si="2"/>
        <v>685</v>
      </c>
      <c r="C69" s="22">
        <f t="shared" si="3"/>
        <v>60</v>
      </c>
      <c r="D69" s="8">
        <v>0</v>
      </c>
      <c r="E69" s="8">
        <v>9</v>
      </c>
      <c r="F69" s="8">
        <v>3</v>
      </c>
      <c r="G69" s="8">
        <v>48</v>
      </c>
      <c r="H69" s="26"/>
      <c r="I69" s="22">
        <f t="shared" si="4"/>
        <v>625</v>
      </c>
      <c r="J69" s="8">
        <v>118</v>
      </c>
      <c r="K69" s="8">
        <v>488</v>
      </c>
      <c r="L69" s="8">
        <v>19</v>
      </c>
      <c r="M69" s="13"/>
      <c r="N69" s="1"/>
    </row>
    <row r="70" spans="1:14" ht="15.75">
      <c r="A70" s="25" t="s">
        <v>66</v>
      </c>
      <c r="B70" s="22">
        <f t="shared" si="2"/>
        <v>1603</v>
      </c>
      <c r="C70" s="22">
        <f t="shared" si="3"/>
        <v>112</v>
      </c>
      <c r="D70" s="8">
        <v>0</v>
      </c>
      <c r="E70" s="8">
        <v>23</v>
      </c>
      <c r="F70" s="8">
        <v>24</v>
      </c>
      <c r="G70" s="8">
        <v>65</v>
      </c>
      <c r="H70" s="26"/>
      <c r="I70" s="22">
        <f t="shared" si="4"/>
        <v>1491</v>
      </c>
      <c r="J70" s="8">
        <v>352</v>
      </c>
      <c r="K70" s="8">
        <v>1094</v>
      </c>
      <c r="L70" s="8">
        <v>45</v>
      </c>
      <c r="M70" s="13"/>
      <c r="N70" s="1"/>
    </row>
    <row r="71" spans="1:14" ht="15.75">
      <c r="A71" s="25" t="s">
        <v>67</v>
      </c>
      <c r="B71" s="22">
        <f t="shared" si="2"/>
        <v>12106</v>
      </c>
      <c r="C71" s="22">
        <f t="shared" si="3"/>
        <v>2149</v>
      </c>
      <c r="D71" s="8">
        <v>14</v>
      </c>
      <c r="E71" s="8">
        <v>65</v>
      </c>
      <c r="F71" s="8">
        <v>804</v>
      </c>
      <c r="G71" s="8">
        <v>1266</v>
      </c>
      <c r="H71" s="26"/>
      <c r="I71" s="22">
        <f t="shared" si="4"/>
        <v>9957</v>
      </c>
      <c r="J71" s="8">
        <v>1490</v>
      </c>
      <c r="K71" s="8">
        <v>7995</v>
      </c>
      <c r="L71" s="8">
        <v>472</v>
      </c>
      <c r="M71" s="13"/>
      <c r="N71" s="1"/>
    </row>
    <row r="72" spans="1:14" ht="15.75">
      <c r="A72" s="25" t="s">
        <v>68</v>
      </c>
      <c r="B72" s="22">
        <f t="shared" si="2"/>
        <v>380</v>
      </c>
      <c r="C72" s="22">
        <f t="shared" si="3"/>
        <v>36</v>
      </c>
      <c r="D72" s="8">
        <v>0</v>
      </c>
      <c r="E72" s="8">
        <v>1</v>
      </c>
      <c r="F72" s="8">
        <v>0</v>
      </c>
      <c r="G72" s="8">
        <v>35</v>
      </c>
      <c r="H72" s="26"/>
      <c r="I72" s="22">
        <f t="shared" si="4"/>
        <v>344</v>
      </c>
      <c r="J72" s="8">
        <v>59</v>
      </c>
      <c r="K72" s="8">
        <v>275</v>
      </c>
      <c r="L72" s="8">
        <v>10</v>
      </c>
      <c r="M72" s="13"/>
      <c r="N72" s="1"/>
    </row>
    <row r="73" spans="1:14" ht="15.75">
      <c r="A73" s="25" t="s">
        <v>69</v>
      </c>
      <c r="B73" s="22">
        <f t="shared" si="2"/>
        <v>321</v>
      </c>
      <c r="C73" s="22">
        <f t="shared" si="3"/>
        <v>18</v>
      </c>
      <c r="D73" s="8">
        <v>0</v>
      </c>
      <c r="E73" s="8">
        <v>4</v>
      </c>
      <c r="F73" s="8">
        <v>2</v>
      </c>
      <c r="G73" s="8">
        <v>12</v>
      </c>
      <c r="H73" s="26"/>
      <c r="I73" s="22">
        <f t="shared" si="4"/>
        <v>303</v>
      </c>
      <c r="J73" s="8">
        <v>78</v>
      </c>
      <c r="K73" s="8">
        <v>218</v>
      </c>
      <c r="L73" s="8">
        <v>7</v>
      </c>
      <c r="M73" s="13"/>
      <c r="N73" s="1"/>
    </row>
    <row r="74" spans="1:14" ht="15.75">
      <c r="A74" s="50"/>
      <c r="B74" s="51"/>
      <c r="C74" s="51"/>
      <c r="D74" s="28"/>
      <c r="E74" s="28"/>
      <c r="F74" s="28"/>
      <c r="G74" s="28"/>
      <c r="H74" s="52"/>
      <c r="I74" s="51"/>
      <c r="J74" s="28"/>
      <c r="K74" s="28"/>
      <c r="L74" s="28"/>
      <c r="M74" s="13"/>
      <c r="N74" s="1"/>
    </row>
    <row r="75" spans="1:14" ht="15.75">
      <c r="A75" s="53" t="s">
        <v>194</v>
      </c>
      <c r="B75" s="22"/>
      <c r="C75" s="22"/>
      <c r="D75" s="8"/>
      <c r="E75" s="8"/>
      <c r="F75" s="8"/>
      <c r="G75" s="8"/>
      <c r="H75" s="26"/>
      <c r="I75" s="22"/>
      <c r="J75" s="8"/>
      <c r="K75" s="8"/>
      <c r="L75" s="8"/>
      <c r="M75" s="13"/>
      <c r="N75" s="1"/>
    </row>
    <row r="76" spans="1:14" ht="15.75">
      <c r="A76" s="49"/>
      <c r="B76" s="22"/>
      <c r="C76" s="22"/>
      <c r="D76" s="8"/>
      <c r="E76" s="8"/>
      <c r="F76" s="8"/>
      <c r="G76" s="8"/>
      <c r="H76" s="26"/>
      <c r="I76" s="22"/>
      <c r="J76" s="8"/>
      <c r="K76" s="8"/>
      <c r="L76" s="8"/>
      <c r="M76" s="13"/>
      <c r="N76" s="1"/>
    </row>
    <row r="77" spans="1:14" ht="15.75">
      <c r="A77" s="8" t="s">
        <v>195</v>
      </c>
      <c r="B77" s="8"/>
      <c r="C77" s="8"/>
      <c r="D77" s="8"/>
      <c r="E77" s="8"/>
      <c r="F77" s="8"/>
      <c r="G77" s="8"/>
      <c r="H77" s="8"/>
      <c r="I77" s="8"/>
      <c r="J77" s="8"/>
      <c r="K77" s="8"/>
      <c r="L77" s="8"/>
      <c r="M77" s="8"/>
      <c r="N77" s="1"/>
    </row>
    <row r="78" spans="1:14" ht="15.75">
      <c r="A78" s="8"/>
      <c r="B78" s="8"/>
      <c r="C78" s="8"/>
      <c r="D78" s="8"/>
      <c r="E78" s="8"/>
      <c r="F78" s="8"/>
      <c r="G78" s="8"/>
      <c r="H78" s="8"/>
      <c r="I78" s="8"/>
      <c r="J78" s="8"/>
      <c r="K78" s="8"/>
      <c r="L78" s="8"/>
      <c r="M78" s="8"/>
      <c r="N78" s="1"/>
    </row>
    <row r="79" spans="1:14" ht="21" customHeight="1">
      <c r="A79" s="68" t="s">
        <v>197</v>
      </c>
      <c r="B79" s="68"/>
      <c r="C79" s="68"/>
      <c r="D79" s="68"/>
      <c r="E79" s="68"/>
      <c r="F79" s="68"/>
      <c r="G79" s="68"/>
      <c r="H79" s="68"/>
      <c r="I79" s="68"/>
      <c r="J79" s="68"/>
      <c r="K79" s="68"/>
      <c r="L79" s="68"/>
      <c r="M79" s="8"/>
      <c r="N79" s="1"/>
    </row>
    <row r="80" spans="1:14" ht="15.75">
      <c r="A80" s="4"/>
      <c r="B80" s="5"/>
      <c r="C80" s="5"/>
      <c r="D80" s="5"/>
      <c r="E80" s="5"/>
      <c r="F80" s="5"/>
      <c r="G80" s="5"/>
      <c r="H80" s="5"/>
      <c r="I80" s="5"/>
      <c r="J80" s="5"/>
      <c r="K80" s="5"/>
      <c r="L80" s="5"/>
      <c r="M80" s="8"/>
      <c r="N80" s="1"/>
    </row>
    <row r="81" spans="1:14" ht="15.75">
      <c r="A81" s="5"/>
      <c r="B81" s="5"/>
      <c r="C81" s="5"/>
      <c r="D81" s="5"/>
      <c r="E81" s="5"/>
      <c r="F81" s="5"/>
      <c r="G81" s="5"/>
      <c r="H81" s="5"/>
      <c r="I81" s="5"/>
      <c r="J81" s="5"/>
      <c r="K81" s="5"/>
      <c r="L81" s="5"/>
      <c r="M81" s="8"/>
      <c r="N81" s="1"/>
    </row>
    <row r="82" spans="1:13" ht="15.75">
      <c r="A82" s="7"/>
      <c r="B82" s="5"/>
      <c r="C82" s="5"/>
      <c r="D82" s="5"/>
      <c r="E82" s="5"/>
      <c r="F82" s="5"/>
      <c r="G82" s="5"/>
      <c r="H82" s="5"/>
      <c r="I82" s="5"/>
      <c r="J82" s="5"/>
      <c r="K82" s="5"/>
      <c r="L82" s="5"/>
      <c r="M82" s="7"/>
    </row>
    <row r="83" spans="1:13" ht="15.75">
      <c r="A83" s="7"/>
      <c r="B83" s="5"/>
      <c r="C83" s="5"/>
      <c r="D83" s="5"/>
      <c r="E83" s="5"/>
      <c r="F83" s="5"/>
      <c r="G83" s="5"/>
      <c r="H83" s="5"/>
      <c r="I83" s="5"/>
      <c r="J83" s="5"/>
      <c r="K83" s="5"/>
      <c r="L83" s="5"/>
      <c r="M83" s="7"/>
    </row>
    <row r="84" spans="1:13" ht="15.75">
      <c r="A84" s="7"/>
      <c r="B84" s="5"/>
      <c r="C84" s="5"/>
      <c r="D84" s="5"/>
      <c r="E84" s="5"/>
      <c r="F84" s="5"/>
      <c r="G84" s="5"/>
      <c r="H84" s="5"/>
      <c r="I84" s="5"/>
      <c r="J84" s="5"/>
      <c r="K84" s="5"/>
      <c r="L84" s="5"/>
      <c r="M84" s="7"/>
    </row>
    <row r="85" spans="2:12" ht="15.75">
      <c r="B85" s="5"/>
      <c r="C85" s="5"/>
      <c r="D85" s="5"/>
      <c r="E85" s="5"/>
      <c r="F85" s="5"/>
      <c r="G85" s="5"/>
      <c r="H85" s="5"/>
      <c r="I85" s="5"/>
      <c r="J85" s="5"/>
      <c r="K85" s="5"/>
      <c r="L85" s="5"/>
    </row>
    <row r="86" spans="2:12" ht="15.75">
      <c r="B86" s="5"/>
      <c r="C86" s="5"/>
      <c r="D86" s="5"/>
      <c r="E86" s="5"/>
      <c r="F86" s="5"/>
      <c r="G86" s="5"/>
      <c r="H86" s="5"/>
      <c r="I86" s="5"/>
      <c r="J86" s="5"/>
      <c r="K86" s="5"/>
      <c r="L86" s="5"/>
    </row>
    <row r="87" spans="2:12" ht="15.75">
      <c r="B87" s="5"/>
      <c r="C87" s="5"/>
      <c r="D87" s="5"/>
      <c r="E87" s="5"/>
      <c r="F87" s="5"/>
      <c r="G87" s="5"/>
      <c r="H87" s="5"/>
      <c r="I87" s="5"/>
      <c r="J87" s="5"/>
      <c r="K87" s="5"/>
      <c r="L87" s="5"/>
    </row>
    <row r="88" spans="2:12" ht="15.75">
      <c r="B88" s="5"/>
      <c r="C88" s="5"/>
      <c r="D88" s="5"/>
      <c r="E88" s="5"/>
      <c r="F88" s="5"/>
      <c r="G88" s="5"/>
      <c r="H88" s="5"/>
      <c r="I88" s="5"/>
      <c r="J88" s="5"/>
      <c r="K88" s="5"/>
      <c r="L88" s="5"/>
    </row>
    <row r="89" spans="2:12" ht="15.75">
      <c r="B89" s="5"/>
      <c r="C89" s="5"/>
      <c r="D89" s="5"/>
      <c r="E89" s="5"/>
      <c r="F89" s="5"/>
      <c r="G89" s="5"/>
      <c r="H89" s="5"/>
      <c r="I89" s="5"/>
      <c r="J89" s="5"/>
      <c r="K89" s="5"/>
      <c r="L89" s="5"/>
    </row>
    <row r="90" spans="2:12" ht="15.75">
      <c r="B90" s="5"/>
      <c r="C90" s="5"/>
      <c r="D90" s="5"/>
      <c r="E90" s="5"/>
      <c r="F90" s="5"/>
      <c r="G90" s="5"/>
      <c r="H90" s="5"/>
      <c r="I90" s="5"/>
      <c r="J90" s="5"/>
      <c r="K90" s="5"/>
      <c r="L90" s="5"/>
    </row>
    <row r="91" spans="2:12" ht="15.75">
      <c r="B91" s="5"/>
      <c r="C91" s="5"/>
      <c r="D91" s="5"/>
      <c r="E91" s="5"/>
      <c r="F91" s="5"/>
      <c r="G91" s="5"/>
      <c r="H91" s="5"/>
      <c r="I91" s="5"/>
      <c r="J91" s="5"/>
      <c r="K91" s="5"/>
      <c r="L91" s="5"/>
    </row>
    <row r="92" spans="2:12" ht="15.75">
      <c r="B92" s="5"/>
      <c r="C92" s="5"/>
      <c r="D92" s="5"/>
      <c r="E92" s="5"/>
      <c r="F92" s="5"/>
      <c r="G92" s="5"/>
      <c r="H92" s="5"/>
      <c r="I92" s="5"/>
      <c r="J92" s="5"/>
      <c r="K92" s="5"/>
      <c r="L92" s="5"/>
    </row>
    <row r="93" spans="2:12" ht="15.75">
      <c r="B93" s="5"/>
      <c r="C93" s="5"/>
      <c r="D93" s="5"/>
      <c r="E93" s="5"/>
      <c r="F93" s="5"/>
      <c r="G93" s="5"/>
      <c r="H93" s="5"/>
      <c r="I93" s="5"/>
      <c r="J93" s="5"/>
      <c r="K93" s="5"/>
      <c r="L93" s="5"/>
    </row>
  </sheetData>
  <sheetProtection/>
  <mergeCells count="3">
    <mergeCell ref="C4:G4"/>
    <mergeCell ref="I4:L4"/>
    <mergeCell ref="A79:L79"/>
  </mergeCells>
  <hyperlinks>
    <hyperlink ref="A79:L79" r:id="rId1" display="SOURCE: New York State Division of Criminal Justice Services, Uniform Crime Reporting System; https://www.criminaljustice.ny.gov/crimnet/ojsa/stats.htm (last viewed December 2, 2020)."/>
  </hyperlinks>
  <printOptions/>
  <pageMargins left="0.7" right="0.7" top="0.75" bottom="0.75" header="0.3" footer="0.3"/>
  <pageSetup fitToHeight="2" fitToWidth="1" horizontalDpi="600" verticalDpi="600" orientation="landscape" scale="75" r:id="rId2"/>
</worksheet>
</file>

<file path=xl/worksheets/sheet8.xml><?xml version="1.0" encoding="utf-8"?>
<worksheet xmlns="http://schemas.openxmlformats.org/spreadsheetml/2006/main" xmlns:r="http://schemas.openxmlformats.org/officeDocument/2006/relationships">
  <sheetPr>
    <pageSetUpPr fitToPage="1"/>
  </sheetPr>
  <dimension ref="A1:N88"/>
  <sheetViews>
    <sheetView zoomScalePageLayoutView="0" workbookViewId="0" topLeftCell="A1">
      <selection activeCell="A1" sqref="A1"/>
    </sheetView>
  </sheetViews>
  <sheetFormatPr defaultColWidth="8.88671875" defaultRowHeight="15.75"/>
  <cols>
    <col min="1" max="1" width="20.77734375" style="0" customWidth="1"/>
    <col min="2" max="7" width="11.77734375" style="0" customWidth="1"/>
    <col min="8" max="8" width="2.77734375" style="0" customWidth="1"/>
    <col min="9" max="20" width="11.77734375" style="0" customWidth="1"/>
  </cols>
  <sheetData>
    <row r="1" spans="1:14" ht="20.25">
      <c r="A1" s="29" t="s">
        <v>4</v>
      </c>
      <c r="B1" s="4"/>
      <c r="C1" s="4"/>
      <c r="D1" s="4"/>
      <c r="E1" s="4"/>
      <c r="F1" s="4"/>
      <c r="G1" s="4"/>
      <c r="H1" s="4"/>
      <c r="I1" s="4"/>
      <c r="J1" s="4"/>
      <c r="K1" s="4"/>
      <c r="L1" s="4"/>
      <c r="M1" s="5"/>
      <c r="N1" s="7"/>
    </row>
    <row r="2" spans="1:14" ht="20.25">
      <c r="A2" s="29" t="s">
        <v>193</v>
      </c>
      <c r="B2" s="4"/>
      <c r="C2" s="5"/>
      <c r="D2" s="4"/>
      <c r="E2" s="4"/>
      <c r="F2" s="4"/>
      <c r="G2" s="4"/>
      <c r="H2" s="4"/>
      <c r="I2" s="4"/>
      <c r="J2" s="4"/>
      <c r="K2" s="4"/>
      <c r="L2" s="4"/>
      <c r="M2" s="5"/>
      <c r="N2" s="7"/>
    </row>
    <row r="3" spans="1:14" ht="15.75">
      <c r="A3" s="5"/>
      <c r="B3" s="5"/>
      <c r="C3" s="5"/>
      <c r="D3" s="5"/>
      <c r="E3" s="5"/>
      <c r="F3" s="5"/>
      <c r="G3" s="5"/>
      <c r="H3" s="5"/>
      <c r="I3" s="5"/>
      <c r="J3" s="5"/>
      <c r="K3" s="5"/>
      <c r="L3" s="5"/>
      <c r="M3" s="8"/>
      <c r="N3" s="7"/>
    </row>
    <row r="4" spans="1:14" s="2" customFormat="1" ht="15.75">
      <c r="A4" s="28"/>
      <c r="B4" s="11"/>
      <c r="C4" s="61" t="s">
        <v>9</v>
      </c>
      <c r="D4" s="61"/>
      <c r="E4" s="61"/>
      <c r="F4" s="61"/>
      <c r="G4" s="61"/>
      <c r="H4" s="11"/>
      <c r="I4" s="61" t="s">
        <v>10</v>
      </c>
      <c r="J4" s="61"/>
      <c r="K4" s="61"/>
      <c r="L4" s="61"/>
      <c r="M4" s="10"/>
      <c r="N4" s="7"/>
    </row>
    <row r="5" spans="1:14" s="2" customFormat="1" ht="29.25">
      <c r="A5" s="15" t="s">
        <v>0</v>
      </c>
      <c r="B5" s="16" t="s">
        <v>152</v>
      </c>
      <c r="C5" s="16" t="s">
        <v>5</v>
      </c>
      <c r="D5" s="16" t="s">
        <v>6</v>
      </c>
      <c r="E5" s="16" t="s">
        <v>7</v>
      </c>
      <c r="F5" s="16" t="s">
        <v>8</v>
      </c>
      <c r="G5" s="33" t="s">
        <v>150</v>
      </c>
      <c r="H5" s="16"/>
      <c r="I5" s="16" t="s">
        <v>5</v>
      </c>
      <c r="J5" s="16" t="s">
        <v>11</v>
      </c>
      <c r="K5" s="16" t="s">
        <v>12</v>
      </c>
      <c r="L5" s="33" t="s">
        <v>151</v>
      </c>
      <c r="M5" s="13"/>
      <c r="N5" s="7"/>
    </row>
    <row r="6" spans="1:14" ht="15.75">
      <c r="A6" s="5"/>
      <c r="B6" s="5"/>
      <c r="C6" s="5"/>
      <c r="D6" s="5"/>
      <c r="E6" s="5"/>
      <c r="F6" s="5"/>
      <c r="G6" s="17"/>
      <c r="H6" s="17"/>
      <c r="I6" s="17"/>
      <c r="J6" s="5"/>
      <c r="K6" s="5"/>
      <c r="L6" s="5"/>
      <c r="M6" s="13"/>
      <c r="N6" s="7"/>
    </row>
    <row r="7" spans="1:14" ht="15.75">
      <c r="A7" s="4" t="s">
        <v>1</v>
      </c>
      <c r="B7" s="12">
        <v>451142</v>
      </c>
      <c r="C7" s="12">
        <v>79262</v>
      </c>
      <c r="D7" s="12">
        <v>686</v>
      </c>
      <c r="E7" s="12">
        <v>2821</v>
      </c>
      <c r="F7" s="12">
        <v>28544</v>
      </c>
      <c r="G7" s="12">
        <v>47211</v>
      </c>
      <c r="H7" s="12"/>
      <c r="I7" s="12">
        <v>371880</v>
      </c>
      <c r="J7" s="12">
        <v>63851</v>
      </c>
      <c r="K7" s="12">
        <v>290882</v>
      </c>
      <c r="L7" s="12">
        <v>17147</v>
      </c>
      <c r="M7" s="13"/>
      <c r="N7" s="7"/>
    </row>
    <row r="8" spans="1:14" ht="15.75">
      <c r="A8" s="5"/>
      <c r="B8" s="5"/>
      <c r="C8" s="18"/>
      <c r="D8" s="18"/>
      <c r="E8" s="18"/>
      <c r="F8" s="18"/>
      <c r="G8" s="18"/>
      <c r="H8" s="18"/>
      <c r="I8" s="18"/>
      <c r="J8" s="18"/>
      <c r="K8" s="18"/>
      <c r="L8" s="18"/>
      <c r="M8" s="13"/>
      <c r="N8" s="7"/>
    </row>
    <row r="9" spans="1:14" ht="15.75">
      <c r="A9" s="4" t="s">
        <v>77</v>
      </c>
      <c r="B9" s="20">
        <v>195753</v>
      </c>
      <c r="C9" s="20">
        <v>52993</v>
      </c>
      <c r="D9" s="20">
        <v>419</v>
      </c>
      <c r="E9" s="20">
        <v>1162</v>
      </c>
      <c r="F9" s="20">
        <v>20201</v>
      </c>
      <c r="G9" s="20">
        <v>31211</v>
      </c>
      <c r="H9" s="20"/>
      <c r="I9" s="20">
        <v>142760</v>
      </c>
      <c r="J9" s="20">
        <v>18635</v>
      </c>
      <c r="K9" s="20">
        <v>115935</v>
      </c>
      <c r="L9" s="20">
        <v>8190</v>
      </c>
      <c r="M9" s="13"/>
      <c r="N9" s="7"/>
    </row>
    <row r="10" spans="1:14" ht="15.75">
      <c r="A10" s="4" t="s">
        <v>78</v>
      </c>
      <c r="B10" s="22">
        <v>35962</v>
      </c>
      <c r="C10" s="22">
        <v>12801</v>
      </c>
      <c r="D10" s="22">
        <v>114</v>
      </c>
      <c r="E10" s="22">
        <v>220</v>
      </c>
      <c r="F10" s="22">
        <v>4731</v>
      </c>
      <c r="G10" s="22">
        <v>7736</v>
      </c>
      <c r="H10" s="22"/>
      <c r="I10" s="22">
        <v>23161</v>
      </c>
      <c r="J10" s="22">
        <v>3058</v>
      </c>
      <c r="K10" s="22">
        <v>18454</v>
      </c>
      <c r="L10" s="22">
        <v>1649</v>
      </c>
      <c r="M10" s="13"/>
      <c r="N10" s="7"/>
    </row>
    <row r="11" spans="1:14" ht="15.75">
      <c r="A11" s="4" t="s">
        <v>79</v>
      </c>
      <c r="B11" s="22">
        <v>60690</v>
      </c>
      <c r="C11" s="22">
        <v>18673</v>
      </c>
      <c r="D11" s="22">
        <v>149</v>
      </c>
      <c r="E11" s="22">
        <v>358</v>
      </c>
      <c r="F11" s="22">
        <v>7295</v>
      </c>
      <c r="G11" s="22">
        <v>10871</v>
      </c>
      <c r="H11" s="22"/>
      <c r="I11" s="22">
        <v>42017</v>
      </c>
      <c r="J11" s="22">
        <v>6585</v>
      </c>
      <c r="K11" s="22">
        <v>32752</v>
      </c>
      <c r="L11" s="22">
        <v>2680</v>
      </c>
      <c r="M11" s="13"/>
      <c r="N11" s="7"/>
    </row>
    <row r="12" spans="1:14" ht="15.75">
      <c r="A12" s="4" t="s">
        <v>80</v>
      </c>
      <c r="B12" s="22">
        <v>51756</v>
      </c>
      <c r="C12" s="22">
        <v>9102</v>
      </c>
      <c r="D12" s="22">
        <v>63</v>
      </c>
      <c r="E12" s="22">
        <v>295</v>
      </c>
      <c r="F12" s="22">
        <v>3581</v>
      </c>
      <c r="G12" s="22">
        <v>5163</v>
      </c>
      <c r="H12" s="22"/>
      <c r="I12" s="22">
        <v>42654</v>
      </c>
      <c r="J12" s="22">
        <v>3085</v>
      </c>
      <c r="K12" s="22">
        <v>38735</v>
      </c>
      <c r="L12" s="22">
        <v>834</v>
      </c>
      <c r="M12" s="13"/>
      <c r="N12" s="7"/>
    </row>
    <row r="13" spans="1:14" ht="15.75">
      <c r="A13" s="4" t="s">
        <v>81</v>
      </c>
      <c r="B13" s="22">
        <v>40199</v>
      </c>
      <c r="C13" s="22">
        <v>10753</v>
      </c>
      <c r="D13" s="22">
        <v>83</v>
      </c>
      <c r="E13" s="22">
        <v>254</v>
      </c>
      <c r="F13" s="22">
        <v>4149</v>
      </c>
      <c r="G13" s="22">
        <v>6267</v>
      </c>
      <c r="H13" s="22"/>
      <c r="I13" s="22">
        <v>29446</v>
      </c>
      <c r="J13" s="22">
        <v>5181</v>
      </c>
      <c r="K13" s="22">
        <v>21550</v>
      </c>
      <c r="L13" s="22">
        <v>2715</v>
      </c>
      <c r="M13" s="13"/>
      <c r="N13" s="7"/>
    </row>
    <row r="14" spans="1:14" ht="15.75">
      <c r="A14" s="4" t="s">
        <v>82</v>
      </c>
      <c r="B14" s="22">
        <v>7146</v>
      </c>
      <c r="C14" s="22">
        <v>1664</v>
      </c>
      <c r="D14" s="22">
        <v>10</v>
      </c>
      <c r="E14" s="22">
        <v>35</v>
      </c>
      <c r="F14" s="22">
        <v>445</v>
      </c>
      <c r="G14" s="22">
        <v>1174</v>
      </c>
      <c r="H14" s="22"/>
      <c r="I14" s="22">
        <v>5482</v>
      </c>
      <c r="J14" s="22">
        <v>726</v>
      </c>
      <c r="K14" s="22">
        <v>4444</v>
      </c>
      <c r="L14" s="22">
        <v>312</v>
      </c>
      <c r="M14" s="13"/>
      <c r="N14" s="7"/>
    </row>
    <row r="15" spans="1:14" ht="15.75">
      <c r="A15" s="5"/>
      <c r="B15" s="5"/>
      <c r="C15" s="23"/>
      <c r="D15" s="23"/>
      <c r="E15" s="23"/>
      <c r="F15" s="23"/>
      <c r="G15" s="23"/>
      <c r="H15" s="23"/>
      <c r="I15" s="23"/>
      <c r="J15" s="23"/>
      <c r="K15" s="23"/>
      <c r="L15" s="23"/>
      <c r="M15" s="13"/>
      <c r="N15" s="7"/>
    </row>
    <row r="16" spans="1:14" ht="15.75">
      <c r="A16" s="4" t="s">
        <v>83</v>
      </c>
      <c r="B16" s="24">
        <v>255389</v>
      </c>
      <c r="C16" s="24">
        <v>26269</v>
      </c>
      <c r="D16" s="24">
        <v>267</v>
      </c>
      <c r="E16" s="24">
        <v>1659</v>
      </c>
      <c r="F16" s="24">
        <v>8343</v>
      </c>
      <c r="G16" s="24">
        <v>16000</v>
      </c>
      <c r="H16" s="24"/>
      <c r="I16" s="24">
        <v>229120</v>
      </c>
      <c r="J16" s="24">
        <v>45216</v>
      </c>
      <c r="K16" s="24">
        <v>174947</v>
      </c>
      <c r="L16" s="24">
        <v>8957</v>
      </c>
      <c r="M16" s="24"/>
      <c r="N16" s="7"/>
    </row>
    <row r="17" spans="1:14" ht="15.75">
      <c r="A17" s="5" t="s">
        <v>84</v>
      </c>
      <c r="B17" s="22">
        <v>9960</v>
      </c>
      <c r="C17" s="22">
        <v>1010</v>
      </c>
      <c r="D17" s="26">
        <v>5</v>
      </c>
      <c r="E17" s="26">
        <v>67</v>
      </c>
      <c r="F17" s="26">
        <v>314</v>
      </c>
      <c r="G17" s="26">
        <v>624</v>
      </c>
      <c r="H17" s="26"/>
      <c r="I17" s="22">
        <v>8950</v>
      </c>
      <c r="J17" s="26">
        <v>1497</v>
      </c>
      <c r="K17" s="26">
        <v>7191</v>
      </c>
      <c r="L17" s="26">
        <v>262</v>
      </c>
      <c r="M17" s="13"/>
      <c r="N17" s="7"/>
    </row>
    <row r="18" spans="1:14" ht="15.75">
      <c r="A18" s="5" t="s">
        <v>85</v>
      </c>
      <c r="B18" s="22">
        <v>856</v>
      </c>
      <c r="C18" s="22">
        <v>65</v>
      </c>
      <c r="D18" s="27">
        <v>2</v>
      </c>
      <c r="E18" s="26">
        <v>9</v>
      </c>
      <c r="F18" s="26">
        <v>2</v>
      </c>
      <c r="G18" s="26">
        <v>52</v>
      </c>
      <c r="H18" s="26"/>
      <c r="I18" s="22">
        <v>791</v>
      </c>
      <c r="J18" s="26">
        <v>211</v>
      </c>
      <c r="K18" s="26">
        <v>561</v>
      </c>
      <c r="L18" s="26">
        <v>19</v>
      </c>
      <c r="M18" s="13"/>
      <c r="N18" s="7"/>
    </row>
    <row r="19" spans="1:14" ht="15.75">
      <c r="A19" s="5" t="s">
        <v>86</v>
      </c>
      <c r="B19" s="22">
        <v>6893</v>
      </c>
      <c r="C19" s="22">
        <v>600</v>
      </c>
      <c r="D19" s="26">
        <v>7</v>
      </c>
      <c r="E19" s="26">
        <v>59</v>
      </c>
      <c r="F19" s="26">
        <v>133</v>
      </c>
      <c r="G19" s="26">
        <v>401</v>
      </c>
      <c r="H19" s="26"/>
      <c r="I19" s="22">
        <v>6293</v>
      </c>
      <c r="J19" s="26">
        <v>1252</v>
      </c>
      <c r="K19" s="26">
        <v>4900</v>
      </c>
      <c r="L19" s="26">
        <v>141</v>
      </c>
      <c r="M19" s="13"/>
      <c r="N19" s="7"/>
    </row>
    <row r="20" spans="1:14" ht="15.75">
      <c r="A20" s="5" t="s">
        <v>87</v>
      </c>
      <c r="B20" s="22">
        <v>2077</v>
      </c>
      <c r="C20" s="22">
        <v>149</v>
      </c>
      <c r="D20" s="26">
        <v>1</v>
      </c>
      <c r="E20" s="26">
        <v>20</v>
      </c>
      <c r="F20" s="26">
        <v>17</v>
      </c>
      <c r="G20" s="26">
        <v>111</v>
      </c>
      <c r="H20" s="26"/>
      <c r="I20" s="22">
        <v>1928</v>
      </c>
      <c r="J20" s="26">
        <v>431</v>
      </c>
      <c r="K20" s="26">
        <v>1461</v>
      </c>
      <c r="L20" s="26">
        <v>36</v>
      </c>
      <c r="M20" s="13"/>
      <c r="N20" s="7"/>
    </row>
    <row r="21" spans="1:14" ht="15.75">
      <c r="A21" s="5" t="s">
        <v>88</v>
      </c>
      <c r="B21" s="22">
        <v>1806</v>
      </c>
      <c r="C21" s="22">
        <v>141</v>
      </c>
      <c r="D21" s="26">
        <v>1</v>
      </c>
      <c r="E21" s="26">
        <v>13</v>
      </c>
      <c r="F21" s="26">
        <v>21</v>
      </c>
      <c r="G21" s="26">
        <v>106</v>
      </c>
      <c r="H21" s="26"/>
      <c r="I21" s="22">
        <v>1665</v>
      </c>
      <c r="J21" s="26">
        <v>305</v>
      </c>
      <c r="K21" s="26">
        <v>1314</v>
      </c>
      <c r="L21" s="26">
        <v>46</v>
      </c>
      <c r="M21" s="13"/>
      <c r="N21" s="7"/>
    </row>
    <row r="22" spans="1:14" ht="15.75">
      <c r="A22" s="5" t="s">
        <v>89</v>
      </c>
      <c r="B22" s="22">
        <v>3841</v>
      </c>
      <c r="C22" s="22">
        <v>306</v>
      </c>
      <c r="D22" s="26">
        <v>2</v>
      </c>
      <c r="E22" s="26">
        <v>28</v>
      </c>
      <c r="F22" s="26">
        <v>60</v>
      </c>
      <c r="G22" s="26">
        <v>216</v>
      </c>
      <c r="H22" s="26"/>
      <c r="I22" s="22">
        <v>3535</v>
      </c>
      <c r="J22" s="26">
        <v>817</v>
      </c>
      <c r="K22" s="26">
        <v>2633</v>
      </c>
      <c r="L22" s="26">
        <v>85</v>
      </c>
      <c r="M22" s="13"/>
      <c r="N22" s="7"/>
    </row>
    <row r="23" spans="1:14" ht="15.75">
      <c r="A23" s="5" t="s">
        <v>90</v>
      </c>
      <c r="B23" s="22">
        <v>2434</v>
      </c>
      <c r="C23" s="22">
        <v>222</v>
      </c>
      <c r="D23" s="26">
        <v>4</v>
      </c>
      <c r="E23" s="26">
        <v>2</v>
      </c>
      <c r="F23" s="26">
        <v>46</v>
      </c>
      <c r="G23" s="26">
        <v>170</v>
      </c>
      <c r="H23" s="26"/>
      <c r="I23" s="22">
        <v>2212</v>
      </c>
      <c r="J23" s="26">
        <v>398</v>
      </c>
      <c r="K23" s="26">
        <v>1768</v>
      </c>
      <c r="L23" s="26">
        <v>46</v>
      </c>
      <c r="M23" s="13"/>
      <c r="N23" s="7"/>
    </row>
    <row r="24" spans="1:14" ht="15.75">
      <c r="A24" s="5" t="s">
        <v>91</v>
      </c>
      <c r="B24" s="22">
        <v>1014</v>
      </c>
      <c r="C24" s="22">
        <v>57</v>
      </c>
      <c r="D24" s="27">
        <v>0</v>
      </c>
      <c r="E24" s="26">
        <v>17</v>
      </c>
      <c r="F24" s="26">
        <v>9</v>
      </c>
      <c r="G24" s="26">
        <v>31</v>
      </c>
      <c r="H24" s="26"/>
      <c r="I24" s="22">
        <v>957</v>
      </c>
      <c r="J24" s="26">
        <v>180</v>
      </c>
      <c r="K24" s="26">
        <v>752</v>
      </c>
      <c r="L24" s="26">
        <v>25</v>
      </c>
      <c r="M24" s="13"/>
      <c r="N24" s="7"/>
    </row>
    <row r="25" spans="1:14" ht="15.75">
      <c r="A25" s="5" t="s">
        <v>92</v>
      </c>
      <c r="B25" s="22">
        <v>1683</v>
      </c>
      <c r="C25" s="22">
        <v>90</v>
      </c>
      <c r="D25" s="27">
        <v>0</v>
      </c>
      <c r="E25" s="26">
        <v>15</v>
      </c>
      <c r="F25" s="26">
        <v>7</v>
      </c>
      <c r="G25" s="26">
        <v>68</v>
      </c>
      <c r="H25" s="26"/>
      <c r="I25" s="22">
        <v>1593</v>
      </c>
      <c r="J25" s="26">
        <v>274</v>
      </c>
      <c r="K25" s="26">
        <v>1281</v>
      </c>
      <c r="L25" s="26">
        <v>38</v>
      </c>
      <c r="M25" s="13"/>
      <c r="N25" s="7"/>
    </row>
    <row r="26" spans="1:14" ht="15.75">
      <c r="A26" s="5" t="s">
        <v>93</v>
      </c>
      <c r="B26" s="22">
        <v>1431</v>
      </c>
      <c r="C26" s="22">
        <v>104</v>
      </c>
      <c r="D26" s="27">
        <v>0</v>
      </c>
      <c r="E26" s="26">
        <v>16</v>
      </c>
      <c r="F26" s="26">
        <v>17</v>
      </c>
      <c r="G26" s="26">
        <v>71</v>
      </c>
      <c r="H26" s="26"/>
      <c r="I26" s="22">
        <v>1327</v>
      </c>
      <c r="J26" s="26">
        <v>265</v>
      </c>
      <c r="K26" s="26">
        <v>1050</v>
      </c>
      <c r="L26" s="26">
        <v>12</v>
      </c>
      <c r="M26" s="13"/>
      <c r="N26" s="7"/>
    </row>
    <row r="27" spans="1:14" ht="15.75">
      <c r="A27" s="5" t="s">
        <v>94</v>
      </c>
      <c r="B27" s="22">
        <v>1104</v>
      </c>
      <c r="C27" s="22">
        <v>64</v>
      </c>
      <c r="D27" s="27">
        <v>1</v>
      </c>
      <c r="E27" s="26">
        <v>11</v>
      </c>
      <c r="F27" s="26">
        <v>19</v>
      </c>
      <c r="G27" s="26">
        <v>33</v>
      </c>
      <c r="H27" s="26"/>
      <c r="I27" s="22">
        <v>1040</v>
      </c>
      <c r="J27" s="26">
        <v>249</v>
      </c>
      <c r="K27" s="26">
        <v>771</v>
      </c>
      <c r="L27" s="26">
        <v>20</v>
      </c>
      <c r="M27" s="13"/>
      <c r="N27" s="7"/>
    </row>
    <row r="28" spans="1:14" ht="15.75">
      <c r="A28" s="5" t="s">
        <v>95</v>
      </c>
      <c r="B28" s="22">
        <v>763</v>
      </c>
      <c r="C28" s="22">
        <v>63</v>
      </c>
      <c r="D28" s="26">
        <v>1</v>
      </c>
      <c r="E28" s="26">
        <v>11</v>
      </c>
      <c r="F28" s="26">
        <v>7</v>
      </c>
      <c r="G28" s="26">
        <v>44</v>
      </c>
      <c r="H28" s="26"/>
      <c r="I28" s="22">
        <v>700</v>
      </c>
      <c r="J28" s="26">
        <v>175</v>
      </c>
      <c r="K28" s="26">
        <v>507</v>
      </c>
      <c r="L28" s="26">
        <v>18</v>
      </c>
      <c r="M28" s="13"/>
      <c r="N28" s="7"/>
    </row>
    <row r="29" spans="1:14" ht="15.75">
      <c r="A29" s="5" t="s">
        <v>96</v>
      </c>
      <c r="B29" s="22">
        <v>5886</v>
      </c>
      <c r="C29" s="22">
        <v>677</v>
      </c>
      <c r="D29" s="26">
        <v>5</v>
      </c>
      <c r="E29" s="26">
        <v>30</v>
      </c>
      <c r="F29" s="26">
        <v>162</v>
      </c>
      <c r="G29" s="26">
        <v>480</v>
      </c>
      <c r="H29" s="26"/>
      <c r="I29" s="22">
        <v>5209</v>
      </c>
      <c r="J29" s="26">
        <v>897</v>
      </c>
      <c r="K29" s="26">
        <v>4166</v>
      </c>
      <c r="L29" s="26">
        <v>146</v>
      </c>
      <c r="M29" s="13"/>
      <c r="N29" s="7"/>
    </row>
    <row r="30" spans="1:14" ht="15.75">
      <c r="A30" s="31" t="s">
        <v>97</v>
      </c>
      <c r="B30" s="22">
        <v>31468</v>
      </c>
      <c r="C30" s="22">
        <v>4227</v>
      </c>
      <c r="D30" s="26">
        <v>50</v>
      </c>
      <c r="E30" s="26">
        <v>211</v>
      </c>
      <c r="F30" s="26">
        <v>1604</v>
      </c>
      <c r="G30" s="26">
        <v>2362</v>
      </c>
      <c r="H30" s="26"/>
      <c r="I30" s="22">
        <v>27241</v>
      </c>
      <c r="J30" s="26">
        <v>6026</v>
      </c>
      <c r="K30" s="26">
        <v>19734</v>
      </c>
      <c r="L30" s="26">
        <v>1481</v>
      </c>
      <c r="M30" s="13"/>
      <c r="N30" s="7"/>
    </row>
    <row r="31" spans="1:14" ht="15.75">
      <c r="A31" s="31" t="s">
        <v>98</v>
      </c>
      <c r="B31" s="22">
        <v>517</v>
      </c>
      <c r="C31" s="22">
        <v>43</v>
      </c>
      <c r="D31" s="27">
        <v>1</v>
      </c>
      <c r="E31" s="26">
        <v>7</v>
      </c>
      <c r="F31" s="27">
        <v>3</v>
      </c>
      <c r="G31" s="26">
        <v>32</v>
      </c>
      <c r="H31" s="26"/>
      <c r="I31" s="22">
        <v>474</v>
      </c>
      <c r="J31" s="26">
        <v>130</v>
      </c>
      <c r="K31" s="26">
        <v>331</v>
      </c>
      <c r="L31" s="26">
        <v>13</v>
      </c>
      <c r="M31" s="13"/>
      <c r="N31" s="7"/>
    </row>
    <row r="32" spans="1:14" ht="15.75">
      <c r="A32" s="5" t="s">
        <v>99</v>
      </c>
      <c r="B32" s="22">
        <v>1040</v>
      </c>
      <c r="C32" s="22">
        <v>57</v>
      </c>
      <c r="D32" s="26">
        <v>1</v>
      </c>
      <c r="E32" s="26">
        <v>15</v>
      </c>
      <c r="F32" s="26">
        <v>6</v>
      </c>
      <c r="G32" s="26">
        <v>35</v>
      </c>
      <c r="H32" s="26"/>
      <c r="I32" s="22">
        <v>983</v>
      </c>
      <c r="J32" s="26">
        <v>212</v>
      </c>
      <c r="K32" s="26">
        <v>745</v>
      </c>
      <c r="L32" s="26">
        <v>26</v>
      </c>
      <c r="M32" s="13"/>
      <c r="N32" s="7"/>
    </row>
    <row r="33" spans="1:14" ht="15.75">
      <c r="A33" s="5" t="s">
        <v>100</v>
      </c>
      <c r="B33" s="22">
        <v>1559</v>
      </c>
      <c r="C33" s="22">
        <v>52</v>
      </c>
      <c r="D33" s="27">
        <v>0</v>
      </c>
      <c r="E33" s="26">
        <v>5</v>
      </c>
      <c r="F33" s="26">
        <v>12</v>
      </c>
      <c r="G33" s="26">
        <v>35</v>
      </c>
      <c r="H33" s="26"/>
      <c r="I33" s="22">
        <v>1507</v>
      </c>
      <c r="J33" s="26">
        <v>301</v>
      </c>
      <c r="K33" s="26">
        <v>1162</v>
      </c>
      <c r="L33" s="26">
        <v>44</v>
      </c>
      <c r="M33" s="13"/>
      <c r="N33" s="7"/>
    </row>
    <row r="34" spans="1:14" ht="15.75">
      <c r="A34" s="5" t="s">
        <v>101</v>
      </c>
      <c r="B34" s="22">
        <v>1451</v>
      </c>
      <c r="C34" s="22">
        <v>92</v>
      </c>
      <c r="D34" s="27">
        <v>0</v>
      </c>
      <c r="E34" s="26">
        <v>12</v>
      </c>
      <c r="F34" s="26">
        <v>8</v>
      </c>
      <c r="G34" s="26">
        <v>72</v>
      </c>
      <c r="H34" s="26"/>
      <c r="I34" s="22">
        <v>1359</v>
      </c>
      <c r="J34" s="26">
        <v>266</v>
      </c>
      <c r="K34" s="26">
        <v>1061</v>
      </c>
      <c r="L34" s="26">
        <v>32</v>
      </c>
      <c r="M34" s="13"/>
      <c r="N34" s="7"/>
    </row>
    <row r="35" spans="1:14" ht="15.75">
      <c r="A35" s="5" t="s">
        <v>102</v>
      </c>
      <c r="B35" s="22">
        <v>721</v>
      </c>
      <c r="C35" s="22">
        <v>88</v>
      </c>
      <c r="D35" s="27" t="s">
        <v>142</v>
      </c>
      <c r="E35" s="26">
        <v>7</v>
      </c>
      <c r="F35" s="26">
        <v>6</v>
      </c>
      <c r="G35" s="26">
        <v>75</v>
      </c>
      <c r="H35" s="26"/>
      <c r="I35" s="22">
        <v>633</v>
      </c>
      <c r="J35" s="26">
        <v>194</v>
      </c>
      <c r="K35" s="26">
        <v>419</v>
      </c>
      <c r="L35" s="26">
        <v>20</v>
      </c>
      <c r="M35" s="13"/>
      <c r="N35" s="7"/>
    </row>
    <row r="36" spans="1:14" ht="15.75">
      <c r="A36" s="5" t="s">
        <v>103</v>
      </c>
      <c r="B36" s="22">
        <v>78</v>
      </c>
      <c r="C36" s="22">
        <v>1</v>
      </c>
      <c r="D36" s="27" t="s">
        <v>142</v>
      </c>
      <c r="E36" s="27" t="s">
        <v>142</v>
      </c>
      <c r="F36" s="27" t="s">
        <v>142</v>
      </c>
      <c r="G36" s="27">
        <v>1</v>
      </c>
      <c r="H36" s="27"/>
      <c r="I36" s="22">
        <v>77</v>
      </c>
      <c r="J36" s="26">
        <v>30</v>
      </c>
      <c r="K36" s="26">
        <v>43</v>
      </c>
      <c r="L36" s="26">
        <v>4</v>
      </c>
      <c r="M36" s="13"/>
      <c r="N36" s="7"/>
    </row>
    <row r="37" spans="1:14" ht="15.75">
      <c r="A37" s="5" t="s">
        <v>104</v>
      </c>
      <c r="B37" s="22">
        <v>1308</v>
      </c>
      <c r="C37" s="22">
        <v>124</v>
      </c>
      <c r="D37" s="26">
        <v>2</v>
      </c>
      <c r="E37" s="26">
        <v>9</v>
      </c>
      <c r="F37" s="26">
        <v>3</v>
      </c>
      <c r="G37" s="26">
        <v>110</v>
      </c>
      <c r="H37" s="26"/>
      <c r="I37" s="22">
        <v>1184</v>
      </c>
      <c r="J37" s="26">
        <v>271</v>
      </c>
      <c r="K37" s="26">
        <v>883</v>
      </c>
      <c r="L37" s="26">
        <v>30</v>
      </c>
      <c r="M37" s="13"/>
      <c r="N37" s="7"/>
    </row>
    <row r="38" spans="1:14" ht="15.75">
      <c r="A38" s="5" t="s">
        <v>105</v>
      </c>
      <c r="B38" s="22">
        <v>2912</v>
      </c>
      <c r="C38" s="22">
        <v>213</v>
      </c>
      <c r="D38" s="26">
        <v>1</v>
      </c>
      <c r="E38" s="26">
        <v>15</v>
      </c>
      <c r="F38" s="26">
        <v>25</v>
      </c>
      <c r="G38" s="26">
        <v>172</v>
      </c>
      <c r="H38" s="26"/>
      <c r="I38" s="22">
        <v>2699</v>
      </c>
      <c r="J38" s="26">
        <v>460</v>
      </c>
      <c r="K38" s="26">
        <v>2085</v>
      </c>
      <c r="L38" s="26">
        <v>154</v>
      </c>
      <c r="M38" s="13"/>
      <c r="N38" s="7"/>
    </row>
    <row r="39" spans="1:14" ht="15.75">
      <c r="A39" s="5" t="s">
        <v>106</v>
      </c>
      <c r="B39" s="22">
        <v>420</v>
      </c>
      <c r="C39" s="22">
        <v>19</v>
      </c>
      <c r="D39" s="27" t="s">
        <v>142</v>
      </c>
      <c r="E39" s="27" t="s">
        <v>142</v>
      </c>
      <c r="F39" s="26">
        <v>2</v>
      </c>
      <c r="G39" s="26">
        <v>17</v>
      </c>
      <c r="H39" s="26"/>
      <c r="I39" s="22">
        <v>401</v>
      </c>
      <c r="J39" s="26">
        <v>126</v>
      </c>
      <c r="K39" s="26">
        <v>264</v>
      </c>
      <c r="L39" s="26">
        <v>11</v>
      </c>
      <c r="M39" s="13"/>
      <c r="N39" s="7"/>
    </row>
    <row r="40" spans="1:14" ht="15.75">
      <c r="A40" s="5" t="s">
        <v>107</v>
      </c>
      <c r="B40" s="22">
        <v>1190</v>
      </c>
      <c r="C40" s="22">
        <v>54</v>
      </c>
      <c r="D40" s="27" t="s">
        <v>142</v>
      </c>
      <c r="E40" s="26">
        <v>14</v>
      </c>
      <c r="F40" s="26">
        <v>1</v>
      </c>
      <c r="G40" s="26">
        <v>39</v>
      </c>
      <c r="H40" s="26"/>
      <c r="I40" s="22">
        <v>1136</v>
      </c>
      <c r="J40" s="26">
        <v>169</v>
      </c>
      <c r="K40" s="26">
        <v>952</v>
      </c>
      <c r="L40" s="26">
        <v>15</v>
      </c>
      <c r="M40" s="13"/>
      <c r="N40" s="7"/>
    </row>
    <row r="41" spans="1:14" ht="15.75">
      <c r="A41" s="5" t="s">
        <v>108</v>
      </c>
      <c r="B41" s="22">
        <v>1329</v>
      </c>
      <c r="C41" s="22">
        <v>59</v>
      </c>
      <c r="D41" s="27" t="s">
        <v>142</v>
      </c>
      <c r="E41" s="26">
        <v>12</v>
      </c>
      <c r="F41" s="26">
        <v>5</v>
      </c>
      <c r="G41" s="26">
        <v>42</v>
      </c>
      <c r="H41" s="26"/>
      <c r="I41" s="22">
        <v>1270</v>
      </c>
      <c r="J41" s="26">
        <v>269</v>
      </c>
      <c r="K41" s="26">
        <v>970</v>
      </c>
      <c r="L41" s="26">
        <v>31</v>
      </c>
      <c r="M41" s="13"/>
      <c r="N41" s="7"/>
    </row>
    <row r="42" spans="1:14" ht="15.75">
      <c r="A42" s="5" t="s">
        <v>109</v>
      </c>
      <c r="B42" s="22">
        <v>25407</v>
      </c>
      <c r="C42" s="22">
        <v>2672</v>
      </c>
      <c r="D42" s="26">
        <v>43</v>
      </c>
      <c r="E42" s="26">
        <v>172</v>
      </c>
      <c r="F42" s="26">
        <v>1009</v>
      </c>
      <c r="G42" s="26">
        <v>1448</v>
      </c>
      <c r="H42" s="26"/>
      <c r="I42" s="22">
        <v>22735</v>
      </c>
      <c r="J42" s="26">
        <v>4966</v>
      </c>
      <c r="K42" s="26">
        <v>16793</v>
      </c>
      <c r="L42" s="26">
        <v>976</v>
      </c>
      <c r="M42" s="13"/>
      <c r="N42" s="7"/>
    </row>
    <row r="43" spans="1:14" ht="15.75">
      <c r="A43" s="5" t="s">
        <v>110</v>
      </c>
      <c r="B43" s="22">
        <v>1185</v>
      </c>
      <c r="C43" s="22">
        <v>58</v>
      </c>
      <c r="D43" s="27">
        <v>4</v>
      </c>
      <c r="E43" s="26">
        <v>9</v>
      </c>
      <c r="F43" s="26">
        <v>12</v>
      </c>
      <c r="G43" s="26">
        <v>33</v>
      </c>
      <c r="H43" s="26"/>
      <c r="I43" s="22">
        <v>1127</v>
      </c>
      <c r="J43" s="26">
        <v>227</v>
      </c>
      <c r="K43" s="26">
        <v>877</v>
      </c>
      <c r="L43" s="26">
        <v>23</v>
      </c>
      <c r="M43" s="13"/>
      <c r="N43" s="7"/>
    </row>
    <row r="44" spans="1:14" ht="15.75">
      <c r="A44" s="5" t="s">
        <v>111</v>
      </c>
      <c r="B44" s="22">
        <v>19552</v>
      </c>
      <c r="C44" s="22">
        <v>2456</v>
      </c>
      <c r="D44" s="26">
        <v>28</v>
      </c>
      <c r="E44" s="26">
        <v>71</v>
      </c>
      <c r="F44" s="26">
        <v>1098</v>
      </c>
      <c r="G44" s="26">
        <v>1259</v>
      </c>
      <c r="H44" s="26"/>
      <c r="I44" s="22">
        <v>17096</v>
      </c>
      <c r="J44" s="26">
        <v>2739</v>
      </c>
      <c r="K44" s="26">
        <v>13356</v>
      </c>
      <c r="L44" s="26">
        <v>1001</v>
      </c>
      <c r="M44" s="13"/>
      <c r="N44" s="7"/>
    </row>
    <row r="45" spans="1:14" ht="15.75">
      <c r="A45" s="5" t="s">
        <v>112</v>
      </c>
      <c r="B45" s="22">
        <v>6947</v>
      </c>
      <c r="C45" s="22">
        <v>820</v>
      </c>
      <c r="D45" s="26">
        <v>4</v>
      </c>
      <c r="E45" s="26">
        <v>48</v>
      </c>
      <c r="F45" s="26">
        <v>207</v>
      </c>
      <c r="G45" s="26">
        <v>561</v>
      </c>
      <c r="H45" s="26"/>
      <c r="I45" s="22">
        <v>6127</v>
      </c>
      <c r="J45" s="26">
        <v>1437</v>
      </c>
      <c r="K45" s="26">
        <v>4464</v>
      </c>
      <c r="L45" s="26">
        <v>226</v>
      </c>
      <c r="M45" s="13"/>
      <c r="N45" s="7"/>
    </row>
    <row r="46" spans="1:14" ht="15.75">
      <c r="A46" s="5" t="s">
        <v>113</v>
      </c>
      <c r="B46" s="22">
        <v>6380</v>
      </c>
      <c r="C46" s="22">
        <v>596</v>
      </c>
      <c r="D46" s="26">
        <v>2</v>
      </c>
      <c r="E46" s="26">
        <v>43</v>
      </c>
      <c r="F46" s="26">
        <v>164</v>
      </c>
      <c r="G46" s="26">
        <v>387</v>
      </c>
      <c r="H46" s="26"/>
      <c r="I46" s="22">
        <v>5784</v>
      </c>
      <c r="J46" s="26">
        <v>1211</v>
      </c>
      <c r="K46" s="26">
        <v>4379</v>
      </c>
      <c r="L46" s="26">
        <v>194</v>
      </c>
      <c r="M46" s="13"/>
      <c r="N46" s="7"/>
    </row>
    <row r="47" spans="1:14" ht="15.75">
      <c r="A47" s="5" t="s">
        <v>114</v>
      </c>
      <c r="B47" s="22">
        <v>13573</v>
      </c>
      <c r="C47" s="22">
        <v>1751</v>
      </c>
      <c r="D47" s="26">
        <v>15</v>
      </c>
      <c r="E47" s="26">
        <v>110</v>
      </c>
      <c r="F47" s="26">
        <v>537</v>
      </c>
      <c r="G47" s="26">
        <v>1089</v>
      </c>
      <c r="H47" s="26"/>
      <c r="I47" s="22">
        <v>11822</v>
      </c>
      <c r="J47" s="26">
        <v>2953</v>
      </c>
      <c r="K47" s="26">
        <v>8289</v>
      </c>
      <c r="L47" s="26">
        <v>580</v>
      </c>
      <c r="M47" s="13"/>
      <c r="N47" s="7"/>
    </row>
    <row r="48" spans="1:14" ht="15.75">
      <c r="A48" s="5" t="s">
        <v>115</v>
      </c>
      <c r="B48" s="22">
        <v>2175</v>
      </c>
      <c r="C48" s="22">
        <v>150</v>
      </c>
      <c r="D48" s="27">
        <v>2</v>
      </c>
      <c r="E48" s="26">
        <v>36</v>
      </c>
      <c r="F48" s="26">
        <v>22</v>
      </c>
      <c r="G48" s="26">
        <v>90</v>
      </c>
      <c r="H48" s="26"/>
      <c r="I48" s="22">
        <v>2025</v>
      </c>
      <c r="J48" s="26">
        <v>432</v>
      </c>
      <c r="K48" s="26">
        <v>1552</v>
      </c>
      <c r="L48" s="26">
        <v>41</v>
      </c>
      <c r="M48" s="13"/>
      <c r="N48" s="7"/>
    </row>
    <row r="49" spans="1:14" ht="15.75">
      <c r="A49" s="5" t="s">
        <v>116</v>
      </c>
      <c r="B49" s="22">
        <v>9456</v>
      </c>
      <c r="C49" s="22">
        <v>1075</v>
      </c>
      <c r="D49" s="26">
        <v>9</v>
      </c>
      <c r="E49" s="26">
        <v>67</v>
      </c>
      <c r="F49" s="26">
        <v>373</v>
      </c>
      <c r="G49" s="26">
        <v>626</v>
      </c>
      <c r="H49" s="26"/>
      <c r="I49" s="22">
        <v>8381</v>
      </c>
      <c r="J49" s="26">
        <v>1344</v>
      </c>
      <c r="K49" s="26">
        <v>6798</v>
      </c>
      <c r="L49" s="26">
        <v>239</v>
      </c>
      <c r="M49" s="13"/>
      <c r="N49" s="7"/>
    </row>
    <row r="50" spans="1:14" ht="15.75">
      <c r="A50" s="5" t="s">
        <v>117</v>
      </c>
      <c r="B50" s="22">
        <v>916</v>
      </c>
      <c r="C50" s="22">
        <v>61</v>
      </c>
      <c r="D50" s="27" t="s">
        <v>142</v>
      </c>
      <c r="E50" s="26">
        <v>5</v>
      </c>
      <c r="F50" s="26">
        <v>9</v>
      </c>
      <c r="G50" s="26">
        <v>47</v>
      </c>
      <c r="H50" s="26"/>
      <c r="I50" s="22">
        <v>855</v>
      </c>
      <c r="J50" s="26">
        <v>192</v>
      </c>
      <c r="K50" s="26">
        <v>637</v>
      </c>
      <c r="L50" s="26">
        <v>26</v>
      </c>
      <c r="M50" s="13"/>
      <c r="N50" s="7"/>
    </row>
    <row r="51" spans="1:14" ht="15.75">
      <c r="A51" s="5" t="s">
        <v>118</v>
      </c>
      <c r="B51" s="22">
        <v>3255</v>
      </c>
      <c r="C51" s="22">
        <v>200</v>
      </c>
      <c r="D51" s="27" t="s">
        <v>142</v>
      </c>
      <c r="E51" s="26">
        <v>33</v>
      </c>
      <c r="F51" s="26">
        <v>26</v>
      </c>
      <c r="G51" s="26">
        <v>141</v>
      </c>
      <c r="H51" s="26"/>
      <c r="I51" s="22">
        <v>3055</v>
      </c>
      <c r="J51" s="26">
        <v>771</v>
      </c>
      <c r="K51" s="26">
        <v>2183</v>
      </c>
      <c r="L51" s="26">
        <v>101</v>
      </c>
      <c r="M51" s="13"/>
      <c r="N51" s="7"/>
    </row>
    <row r="52" spans="1:14" ht="15.75">
      <c r="A52" s="5" t="s">
        <v>119</v>
      </c>
      <c r="B52" s="22">
        <v>982</v>
      </c>
      <c r="C52" s="22">
        <v>78</v>
      </c>
      <c r="D52" s="27" t="s">
        <v>142</v>
      </c>
      <c r="E52" s="26">
        <v>14</v>
      </c>
      <c r="F52" s="26">
        <v>13</v>
      </c>
      <c r="G52" s="26">
        <v>51</v>
      </c>
      <c r="H52" s="26"/>
      <c r="I52" s="22">
        <v>904</v>
      </c>
      <c r="J52" s="26">
        <v>186</v>
      </c>
      <c r="K52" s="26">
        <v>693</v>
      </c>
      <c r="L52" s="26">
        <v>25</v>
      </c>
      <c r="M52" s="13"/>
      <c r="N52" s="7"/>
    </row>
    <row r="53" spans="1:14" ht="15.75">
      <c r="A53" s="5" t="s">
        <v>120</v>
      </c>
      <c r="B53" s="22">
        <v>875</v>
      </c>
      <c r="C53" s="22">
        <v>41</v>
      </c>
      <c r="D53" s="27" t="s">
        <v>142</v>
      </c>
      <c r="E53" s="26">
        <v>7</v>
      </c>
      <c r="F53" s="26">
        <v>8</v>
      </c>
      <c r="G53" s="26">
        <v>26</v>
      </c>
      <c r="H53" s="26"/>
      <c r="I53" s="22">
        <v>834</v>
      </c>
      <c r="J53" s="26">
        <v>188</v>
      </c>
      <c r="K53" s="26">
        <v>613</v>
      </c>
      <c r="L53" s="26">
        <v>33</v>
      </c>
      <c r="M53" s="13"/>
      <c r="N53" s="7"/>
    </row>
    <row r="54" spans="1:14" ht="15.75">
      <c r="A54" s="5" t="s">
        <v>121</v>
      </c>
      <c r="B54" s="22">
        <v>4579</v>
      </c>
      <c r="C54" s="22">
        <v>445</v>
      </c>
      <c r="D54" s="26">
        <v>9</v>
      </c>
      <c r="E54" s="26">
        <v>28</v>
      </c>
      <c r="F54" s="26">
        <v>130</v>
      </c>
      <c r="G54" s="26">
        <v>278</v>
      </c>
      <c r="H54" s="26"/>
      <c r="I54" s="22">
        <v>4134</v>
      </c>
      <c r="J54" s="26">
        <v>962</v>
      </c>
      <c r="K54" s="26">
        <v>3037</v>
      </c>
      <c r="L54" s="26">
        <v>135</v>
      </c>
      <c r="M54" s="13"/>
      <c r="N54" s="7"/>
    </row>
    <row r="55" spans="1:14" ht="15.75">
      <c r="A55" s="5" t="s">
        <v>122</v>
      </c>
      <c r="B55" s="22">
        <v>4321</v>
      </c>
      <c r="C55" s="22">
        <v>498</v>
      </c>
      <c r="D55" s="26">
        <v>2</v>
      </c>
      <c r="E55" s="26">
        <v>29</v>
      </c>
      <c r="F55" s="26">
        <v>144</v>
      </c>
      <c r="G55" s="26">
        <v>323</v>
      </c>
      <c r="H55" s="26"/>
      <c r="I55" s="22">
        <v>3823</v>
      </c>
      <c r="J55" s="26">
        <v>540</v>
      </c>
      <c r="K55" s="26">
        <v>3156</v>
      </c>
      <c r="L55" s="26">
        <v>127</v>
      </c>
      <c r="M55" s="13"/>
      <c r="N55" s="7"/>
    </row>
    <row r="56" spans="1:14" ht="15.75">
      <c r="A56" s="5" t="s">
        <v>123</v>
      </c>
      <c r="B56" s="22">
        <v>2238</v>
      </c>
      <c r="C56" s="22">
        <v>122</v>
      </c>
      <c r="D56" s="27" t="s">
        <v>142</v>
      </c>
      <c r="E56" s="26">
        <v>14</v>
      </c>
      <c r="F56" s="26">
        <v>11</v>
      </c>
      <c r="G56" s="26">
        <v>97</v>
      </c>
      <c r="H56" s="26"/>
      <c r="I56" s="22">
        <v>2116</v>
      </c>
      <c r="J56" s="26">
        <v>417</v>
      </c>
      <c r="K56" s="26">
        <v>1659</v>
      </c>
      <c r="L56" s="26">
        <v>40</v>
      </c>
      <c r="M56" s="13"/>
      <c r="N56" s="7"/>
    </row>
    <row r="57" spans="1:14" ht="15.75">
      <c r="A57" s="5" t="s">
        <v>124</v>
      </c>
      <c r="B57" s="22">
        <v>3239</v>
      </c>
      <c r="C57" s="22">
        <v>153</v>
      </c>
      <c r="D57" s="26">
        <v>2</v>
      </c>
      <c r="E57" s="26">
        <v>18</v>
      </c>
      <c r="F57" s="26">
        <v>19</v>
      </c>
      <c r="G57" s="26">
        <v>114</v>
      </c>
      <c r="H57" s="26"/>
      <c r="I57" s="22">
        <v>3086</v>
      </c>
      <c r="J57" s="26">
        <v>542</v>
      </c>
      <c r="K57" s="26">
        <v>2489</v>
      </c>
      <c r="L57" s="26">
        <v>55</v>
      </c>
      <c r="M57" s="13"/>
      <c r="N57" s="7"/>
    </row>
    <row r="58" spans="1:14" ht="15.75">
      <c r="A58" s="5" t="s">
        <v>125</v>
      </c>
      <c r="B58" s="22">
        <v>5591</v>
      </c>
      <c r="C58" s="22">
        <v>700</v>
      </c>
      <c r="D58" s="26">
        <v>7</v>
      </c>
      <c r="E58" s="26">
        <v>37</v>
      </c>
      <c r="F58" s="26">
        <v>226</v>
      </c>
      <c r="G58" s="26">
        <v>430</v>
      </c>
      <c r="H58" s="26"/>
      <c r="I58" s="22">
        <v>4891</v>
      </c>
      <c r="J58" s="26">
        <v>1061</v>
      </c>
      <c r="K58" s="26">
        <v>3639</v>
      </c>
      <c r="L58" s="26">
        <v>191</v>
      </c>
      <c r="M58" s="13"/>
      <c r="N58" s="7"/>
    </row>
    <row r="59" spans="1:14" ht="15.75">
      <c r="A59" s="5" t="s">
        <v>126</v>
      </c>
      <c r="B59" s="22">
        <v>494</v>
      </c>
      <c r="C59" s="22">
        <v>19</v>
      </c>
      <c r="D59" s="27" t="s">
        <v>142</v>
      </c>
      <c r="E59" s="26">
        <v>6</v>
      </c>
      <c r="F59" s="26">
        <v>1</v>
      </c>
      <c r="G59" s="26">
        <v>12</v>
      </c>
      <c r="H59" s="26"/>
      <c r="I59" s="22">
        <v>475</v>
      </c>
      <c r="J59" s="26">
        <v>130</v>
      </c>
      <c r="K59" s="26">
        <v>333</v>
      </c>
      <c r="L59" s="26">
        <v>12</v>
      </c>
      <c r="M59" s="13"/>
      <c r="N59" s="7"/>
    </row>
    <row r="60" spans="1:14" ht="15.75">
      <c r="A60" s="5" t="s">
        <v>127</v>
      </c>
      <c r="B60" s="22">
        <v>185</v>
      </c>
      <c r="C60" s="22">
        <v>21</v>
      </c>
      <c r="D60" s="27">
        <v>1</v>
      </c>
      <c r="E60" s="26">
        <v>4</v>
      </c>
      <c r="F60" s="27">
        <v>1</v>
      </c>
      <c r="G60" s="26">
        <v>15</v>
      </c>
      <c r="H60" s="26"/>
      <c r="I60" s="22">
        <v>164</v>
      </c>
      <c r="J60" s="26">
        <v>40</v>
      </c>
      <c r="K60" s="26">
        <v>115</v>
      </c>
      <c r="L60" s="26">
        <v>9</v>
      </c>
      <c r="M60" s="13"/>
      <c r="N60" s="7"/>
    </row>
    <row r="61" spans="1:14" ht="15.75">
      <c r="A61" s="5" t="s">
        <v>128</v>
      </c>
      <c r="B61" s="22">
        <v>848</v>
      </c>
      <c r="C61" s="22">
        <v>59</v>
      </c>
      <c r="D61" s="27" t="s">
        <v>142</v>
      </c>
      <c r="E61" s="26">
        <v>5</v>
      </c>
      <c r="F61" s="26">
        <v>3</v>
      </c>
      <c r="G61" s="26">
        <v>51</v>
      </c>
      <c r="H61" s="26"/>
      <c r="I61" s="22">
        <v>789</v>
      </c>
      <c r="J61" s="26">
        <v>119</v>
      </c>
      <c r="K61" s="26">
        <v>661</v>
      </c>
      <c r="L61" s="26">
        <v>9</v>
      </c>
      <c r="M61" s="13"/>
      <c r="N61" s="7"/>
    </row>
    <row r="62" spans="1:14" ht="15.75">
      <c r="A62" s="5" t="s">
        <v>129</v>
      </c>
      <c r="B62" s="22">
        <v>1834</v>
      </c>
      <c r="C62" s="22">
        <v>156</v>
      </c>
      <c r="D62" s="27" t="s">
        <v>142</v>
      </c>
      <c r="E62" s="26">
        <v>40</v>
      </c>
      <c r="F62" s="26">
        <v>15</v>
      </c>
      <c r="G62" s="26">
        <v>101</v>
      </c>
      <c r="H62" s="26"/>
      <c r="I62" s="22">
        <v>1678</v>
      </c>
      <c r="J62" s="26">
        <v>348</v>
      </c>
      <c r="K62" s="26">
        <v>1276</v>
      </c>
      <c r="L62" s="26">
        <v>54</v>
      </c>
      <c r="M62" s="13"/>
      <c r="N62" s="7"/>
    </row>
    <row r="63" spans="1:14" ht="15.75">
      <c r="A63" s="5" t="s">
        <v>130</v>
      </c>
      <c r="B63" s="22">
        <v>28851</v>
      </c>
      <c r="C63" s="22">
        <v>2131</v>
      </c>
      <c r="D63" s="26">
        <v>23</v>
      </c>
      <c r="E63" s="26">
        <v>51</v>
      </c>
      <c r="F63" s="26">
        <v>756</v>
      </c>
      <c r="G63" s="26">
        <v>1301</v>
      </c>
      <c r="H63" s="26"/>
      <c r="I63" s="22">
        <v>26720</v>
      </c>
      <c r="J63" s="26">
        <v>4357</v>
      </c>
      <c r="K63" s="26">
        <v>21181</v>
      </c>
      <c r="L63" s="26">
        <v>1182</v>
      </c>
      <c r="M63" s="13"/>
      <c r="N63" s="7"/>
    </row>
    <row r="64" spans="1:14" ht="15.75">
      <c r="A64" s="5" t="s">
        <v>131</v>
      </c>
      <c r="B64" s="22">
        <v>1930</v>
      </c>
      <c r="C64" s="22">
        <v>181</v>
      </c>
      <c r="D64" s="26">
        <v>1</v>
      </c>
      <c r="E64" s="26">
        <v>34</v>
      </c>
      <c r="F64" s="26">
        <v>29</v>
      </c>
      <c r="G64" s="26">
        <v>117</v>
      </c>
      <c r="H64" s="26"/>
      <c r="I64" s="22">
        <v>1749</v>
      </c>
      <c r="J64" s="26">
        <v>568</v>
      </c>
      <c r="K64" s="26">
        <v>1140</v>
      </c>
      <c r="L64" s="26">
        <v>41</v>
      </c>
      <c r="M64" s="13"/>
      <c r="N64" s="7"/>
    </row>
    <row r="65" spans="1:14" ht="15.75">
      <c r="A65" s="5" t="s">
        <v>132</v>
      </c>
      <c r="B65" s="22">
        <v>667</v>
      </c>
      <c r="C65" s="22">
        <v>35</v>
      </c>
      <c r="D65" s="27" t="s">
        <v>142</v>
      </c>
      <c r="E65" s="27" t="s">
        <v>142</v>
      </c>
      <c r="F65" s="26">
        <v>7</v>
      </c>
      <c r="G65" s="26">
        <v>28</v>
      </c>
      <c r="H65" s="26"/>
      <c r="I65" s="22">
        <v>632</v>
      </c>
      <c r="J65" s="26">
        <v>151</v>
      </c>
      <c r="K65" s="26">
        <v>466</v>
      </c>
      <c r="L65" s="26">
        <v>15</v>
      </c>
      <c r="M65" s="13"/>
      <c r="N65" s="7"/>
    </row>
    <row r="66" spans="1:14" ht="15.75">
      <c r="A66" s="5" t="s">
        <v>133</v>
      </c>
      <c r="B66" s="22">
        <v>2159</v>
      </c>
      <c r="C66" s="22">
        <v>87</v>
      </c>
      <c r="D66" s="27" t="s">
        <v>142</v>
      </c>
      <c r="E66" s="26">
        <v>10</v>
      </c>
      <c r="F66" s="26">
        <v>33</v>
      </c>
      <c r="G66" s="26">
        <v>44</v>
      </c>
      <c r="H66" s="26"/>
      <c r="I66" s="22">
        <v>2072</v>
      </c>
      <c r="J66" s="26">
        <v>293</v>
      </c>
      <c r="K66" s="26">
        <v>1739</v>
      </c>
      <c r="L66" s="26">
        <v>40</v>
      </c>
      <c r="M66" s="13"/>
      <c r="N66" s="7"/>
    </row>
    <row r="67" spans="1:14" ht="15.75">
      <c r="A67" s="5" t="s">
        <v>134</v>
      </c>
      <c r="B67" s="22">
        <v>3937</v>
      </c>
      <c r="C67" s="22">
        <v>279</v>
      </c>
      <c r="D67" s="26">
        <v>1</v>
      </c>
      <c r="E67" s="26">
        <v>31</v>
      </c>
      <c r="F67" s="26">
        <v>38</v>
      </c>
      <c r="G67" s="26">
        <v>209</v>
      </c>
      <c r="H67" s="26"/>
      <c r="I67" s="22">
        <v>3658</v>
      </c>
      <c r="J67" s="26">
        <v>729</v>
      </c>
      <c r="K67" s="26">
        <v>2851</v>
      </c>
      <c r="L67" s="26">
        <v>78</v>
      </c>
      <c r="M67" s="13"/>
      <c r="N67" s="7"/>
    </row>
    <row r="68" spans="1:14" ht="15.75">
      <c r="A68" s="5" t="s">
        <v>135</v>
      </c>
      <c r="B68" s="22">
        <v>1420</v>
      </c>
      <c r="C68" s="22">
        <v>125</v>
      </c>
      <c r="D68" s="26">
        <v>3</v>
      </c>
      <c r="E68" s="26">
        <v>18</v>
      </c>
      <c r="F68" s="26">
        <v>9</v>
      </c>
      <c r="G68" s="26">
        <v>95</v>
      </c>
      <c r="H68" s="26"/>
      <c r="I68" s="22">
        <v>1295</v>
      </c>
      <c r="J68" s="26">
        <v>170</v>
      </c>
      <c r="K68" s="26">
        <v>1099</v>
      </c>
      <c r="L68" s="26">
        <v>26</v>
      </c>
      <c r="M68" s="13"/>
      <c r="N68" s="7"/>
    </row>
    <row r="69" spans="1:14" ht="15.75">
      <c r="A69" s="5" t="s">
        <v>136</v>
      </c>
      <c r="B69" s="22">
        <v>966</v>
      </c>
      <c r="C69" s="22">
        <v>76</v>
      </c>
      <c r="D69" s="26">
        <v>6</v>
      </c>
      <c r="E69" s="26">
        <v>11</v>
      </c>
      <c r="F69" s="26">
        <v>7</v>
      </c>
      <c r="G69" s="26">
        <v>52</v>
      </c>
      <c r="H69" s="26"/>
      <c r="I69" s="22">
        <v>890</v>
      </c>
      <c r="J69" s="26">
        <v>236</v>
      </c>
      <c r="K69" s="26">
        <v>623</v>
      </c>
      <c r="L69" s="26">
        <v>31</v>
      </c>
      <c r="M69" s="13"/>
      <c r="N69" s="7"/>
    </row>
    <row r="70" spans="1:14" ht="15.75">
      <c r="A70" s="5" t="s">
        <v>137</v>
      </c>
      <c r="B70" s="22">
        <v>1758</v>
      </c>
      <c r="C70" s="22">
        <v>130</v>
      </c>
      <c r="D70" s="27">
        <v>1</v>
      </c>
      <c r="E70" s="26">
        <v>20</v>
      </c>
      <c r="F70" s="26">
        <v>18</v>
      </c>
      <c r="G70" s="26">
        <v>91</v>
      </c>
      <c r="H70" s="26"/>
      <c r="I70" s="22">
        <v>1628</v>
      </c>
      <c r="J70" s="26">
        <v>436</v>
      </c>
      <c r="K70" s="26">
        <v>1153</v>
      </c>
      <c r="L70" s="26">
        <v>39</v>
      </c>
      <c r="M70" s="13"/>
      <c r="N70" s="7"/>
    </row>
    <row r="71" spans="1:14" ht="15.75">
      <c r="A71" s="5" t="s">
        <v>138</v>
      </c>
      <c r="B71" s="22">
        <v>14949</v>
      </c>
      <c r="C71" s="22">
        <v>2447</v>
      </c>
      <c r="D71" s="26">
        <v>20</v>
      </c>
      <c r="E71" s="26">
        <v>72</v>
      </c>
      <c r="F71" s="26">
        <v>923</v>
      </c>
      <c r="G71" s="26">
        <v>1432</v>
      </c>
      <c r="H71" s="26"/>
      <c r="I71" s="22">
        <v>12502</v>
      </c>
      <c r="J71" s="26">
        <v>1879</v>
      </c>
      <c r="K71" s="26">
        <v>9991</v>
      </c>
      <c r="L71" s="26">
        <v>632</v>
      </c>
      <c r="M71" s="13"/>
      <c r="N71" s="7"/>
    </row>
    <row r="72" spans="1:14" ht="15.75">
      <c r="A72" s="5" t="s">
        <v>139</v>
      </c>
      <c r="B72" s="22">
        <v>551</v>
      </c>
      <c r="C72" s="22">
        <v>50</v>
      </c>
      <c r="D72" s="27" t="s">
        <v>142</v>
      </c>
      <c r="E72" s="26">
        <v>5</v>
      </c>
      <c r="F72" s="26">
        <v>6</v>
      </c>
      <c r="G72" s="26">
        <v>39</v>
      </c>
      <c r="H72" s="26"/>
      <c r="I72" s="22">
        <v>501</v>
      </c>
      <c r="J72" s="26">
        <v>76</v>
      </c>
      <c r="K72" s="26">
        <v>408</v>
      </c>
      <c r="L72" s="26">
        <v>17</v>
      </c>
      <c r="M72" s="13"/>
      <c r="N72" s="7"/>
    </row>
    <row r="73" spans="1:14" ht="15.75">
      <c r="A73" s="5" t="s">
        <v>140</v>
      </c>
      <c r="B73" s="22">
        <v>428</v>
      </c>
      <c r="C73" s="22">
        <v>20</v>
      </c>
      <c r="D73" s="27" t="s">
        <v>142</v>
      </c>
      <c r="E73" s="27">
        <v>6</v>
      </c>
      <c r="F73" s="27" t="s">
        <v>142</v>
      </c>
      <c r="G73" s="26">
        <v>14</v>
      </c>
      <c r="H73" s="26"/>
      <c r="I73" s="22">
        <v>408</v>
      </c>
      <c r="J73" s="26">
        <v>111</v>
      </c>
      <c r="K73" s="26">
        <v>293</v>
      </c>
      <c r="L73" s="26">
        <v>4</v>
      </c>
      <c r="M73" s="13"/>
      <c r="N73" s="7"/>
    </row>
    <row r="74" spans="1:14" ht="15.75">
      <c r="A74" s="28" t="s">
        <v>141</v>
      </c>
      <c r="B74" s="28"/>
      <c r="C74" s="28"/>
      <c r="D74" s="28"/>
      <c r="E74" s="28"/>
      <c r="F74" s="28"/>
      <c r="G74" s="28"/>
      <c r="H74" s="28"/>
      <c r="I74" s="28"/>
      <c r="J74" s="28"/>
      <c r="K74" s="28"/>
      <c r="L74" s="28"/>
      <c r="M74" s="8"/>
      <c r="N74" s="7"/>
    </row>
    <row r="75" spans="1:14" ht="15.75">
      <c r="A75" s="8"/>
      <c r="B75" s="8"/>
      <c r="C75" s="8"/>
      <c r="D75" s="8"/>
      <c r="E75" s="8"/>
      <c r="F75" s="8"/>
      <c r="G75" s="8"/>
      <c r="H75" s="8"/>
      <c r="I75" s="8"/>
      <c r="J75" s="8"/>
      <c r="K75" s="8"/>
      <c r="L75" s="8"/>
      <c r="M75" s="8"/>
      <c r="N75" s="7"/>
    </row>
    <row r="76" spans="1:14" ht="15.75">
      <c r="A76" s="69" t="s">
        <v>3</v>
      </c>
      <c r="B76" s="5"/>
      <c r="C76" s="5"/>
      <c r="D76" s="5"/>
      <c r="E76" s="5"/>
      <c r="F76" s="5"/>
      <c r="G76" s="5"/>
      <c r="H76" s="5"/>
      <c r="I76" s="5"/>
      <c r="J76" s="5"/>
      <c r="K76" s="5"/>
      <c r="L76" s="5"/>
      <c r="M76" s="8"/>
      <c r="N76" s="7"/>
    </row>
    <row r="77" spans="1:14" ht="15.75">
      <c r="A77" s="4"/>
      <c r="B77" s="5"/>
      <c r="C77" s="5"/>
      <c r="D77" s="5"/>
      <c r="E77" s="5"/>
      <c r="F77" s="5"/>
      <c r="G77" s="5"/>
      <c r="H77" s="5"/>
      <c r="I77" s="5"/>
      <c r="J77" s="5"/>
      <c r="K77" s="5"/>
      <c r="L77" s="5"/>
      <c r="M77" s="8"/>
      <c r="N77" s="7"/>
    </row>
    <row r="78" spans="1:14" ht="15.75">
      <c r="A78" s="5"/>
      <c r="B78" s="5"/>
      <c r="C78" s="5"/>
      <c r="D78" s="5"/>
      <c r="E78" s="5"/>
      <c r="F78" s="5"/>
      <c r="G78" s="5"/>
      <c r="H78" s="5"/>
      <c r="I78" s="5"/>
      <c r="J78" s="5"/>
      <c r="K78" s="5"/>
      <c r="L78" s="5"/>
      <c r="M78" s="8"/>
      <c r="N78" s="7"/>
    </row>
    <row r="79" spans="1:14" ht="15.75">
      <c r="A79" s="5"/>
      <c r="B79" s="5"/>
      <c r="C79" s="5"/>
      <c r="D79" s="5"/>
      <c r="E79" s="5"/>
      <c r="F79" s="5"/>
      <c r="G79" s="5"/>
      <c r="H79" s="5"/>
      <c r="I79" s="5"/>
      <c r="J79" s="5"/>
      <c r="K79" s="5"/>
      <c r="L79" s="5"/>
      <c r="M79" s="8"/>
      <c r="N79" s="7"/>
    </row>
    <row r="80" spans="1:14" ht="15.75">
      <c r="A80" s="5"/>
      <c r="B80" s="5"/>
      <c r="C80" s="5"/>
      <c r="D80" s="5"/>
      <c r="E80" s="5"/>
      <c r="F80" s="5"/>
      <c r="G80" s="5"/>
      <c r="H80" s="5"/>
      <c r="I80" s="5"/>
      <c r="J80" s="5"/>
      <c r="K80" s="5"/>
      <c r="L80" s="5"/>
      <c r="M80" s="8"/>
      <c r="N80" s="7"/>
    </row>
    <row r="81" spans="1:14" ht="15.75">
      <c r="A81" s="5"/>
      <c r="B81" s="5"/>
      <c r="C81" s="5"/>
      <c r="D81" s="5"/>
      <c r="E81" s="5"/>
      <c r="F81" s="5"/>
      <c r="G81" s="5"/>
      <c r="H81" s="5"/>
      <c r="I81" s="5"/>
      <c r="J81" s="5"/>
      <c r="K81" s="5"/>
      <c r="L81" s="5"/>
      <c r="M81" s="8"/>
      <c r="N81" s="7"/>
    </row>
    <row r="82" spans="1:14" ht="15.75">
      <c r="A82" s="5"/>
      <c r="B82" s="5"/>
      <c r="C82" s="5"/>
      <c r="D82" s="5"/>
      <c r="E82" s="5"/>
      <c r="F82" s="5"/>
      <c r="G82" s="5"/>
      <c r="H82" s="5"/>
      <c r="I82" s="5"/>
      <c r="J82" s="5"/>
      <c r="K82" s="5"/>
      <c r="L82" s="5"/>
      <c r="M82" s="8"/>
      <c r="N82" s="7"/>
    </row>
    <row r="83" spans="1:14" ht="15.75">
      <c r="A83" s="5"/>
      <c r="B83" s="5"/>
      <c r="C83" s="5"/>
      <c r="D83" s="5"/>
      <c r="E83" s="5"/>
      <c r="F83" s="5"/>
      <c r="G83" s="5"/>
      <c r="H83" s="5"/>
      <c r="I83" s="5"/>
      <c r="J83" s="5"/>
      <c r="K83" s="5"/>
      <c r="L83" s="5"/>
      <c r="M83" s="8"/>
      <c r="N83" s="7"/>
    </row>
    <row r="84" spans="1:14" ht="15.75">
      <c r="A84" s="5"/>
      <c r="B84" s="5"/>
      <c r="C84" s="5"/>
      <c r="D84" s="5"/>
      <c r="E84" s="5"/>
      <c r="F84" s="5"/>
      <c r="G84" s="5"/>
      <c r="H84" s="5"/>
      <c r="I84" s="5"/>
      <c r="J84" s="5"/>
      <c r="K84" s="5"/>
      <c r="L84" s="5"/>
      <c r="M84" s="8"/>
      <c r="N84" s="7"/>
    </row>
    <row r="85" spans="1:14" ht="15.75">
      <c r="A85" s="7"/>
      <c r="B85" s="7"/>
      <c r="C85" s="7"/>
      <c r="D85" s="7"/>
      <c r="E85" s="7"/>
      <c r="F85" s="7"/>
      <c r="G85" s="7"/>
      <c r="H85" s="7"/>
      <c r="I85" s="7"/>
      <c r="J85" s="7"/>
      <c r="K85" s="7"/>
      <c r="L85" s="7"/>
      <c r="M85" s="7"/>
      <c r="N85" s="7"/>
    </row>
    <row r="86" spans="1:14" ht="15.75">
      <c r="A86" s="7"/>
      <c r="B86" s="7"/>
      <c r="C86" s="7"/>
      <c r="D86" s="7"/>
      <c r="E86" s="7"/>
      <c r="F86" s="7"/>
      <c r="G86" s="7"/>
      <c r="H86" s="7"/>
      <c r="I86" s="7"/>
      <c r="J86" s="7"/>
      <c r="K86" s="7"/>
      <c r="L86" s="7"/>
      <c r="M86" s="7"/>
      <c r="N86" s="7"/>
    </row>
    <row r="87" spans="1:14" ht="15.75">
      <c r="A87" s="7"/>
      <c r="B87" s="7"/>
      <c r="C87" s="7"/>
      <c r="D87" s="7"/>
      <c r="E87" s="7"/>
      <c r="F87" s="7"/>
      <c r="G87" s="7"/>
      <c r="H87" s="7"/>
      <c r="I87" s="7"/>
      <c r="J87" s="7"/>
      <c r="K87" s="7"/>
      <c r="L87" s="7"/>
      <c r="M87" s="7"/>
      <c r="N87" s="7"/>
    </row>
    <row r="88" spans="1:14" ht="15.75">
      <c r="A88" s="7"/>
      <c r="B88" s="7"/>
      <c r="C88" s="7"/>
      <c r="D88" s="7"/>
      <c r="E88" s="7"/>
      <c r="F88" s="7"/>
      <c r="G88" s="7"/>
      <c r="H88" s="7"/>
      <c r="I88" s="7"/>
      <c r="J88" s="7"/>
      <c r="K88" s="7"/>
      <c r="L88" s="7"/>
      <c r="M88" s="7"/>
      <c r="N88" s="7"/>
    </row>
  </sheetData>
  <sheetProtection/>
  <mergeCells count="2">
    <mergeCell ref="C4:G4"/>
    <mergeCell ref="I4:L4"/>
  </mergeCells>
  <hyperlinks>
    <hyperlink ref="A76" r:id="rId1" display="SOURCE:  New York State Division of Criminal Justice Services, Uniform Crime Reporting System."/>
  </hyperlinks>
  <printOptions/>
  <pageMargins left="0.7" right="0.7" top="0.75" bottom="0.75" header="0.3" footer="0.3"/>
  <pageSetup fitToHeight="2" fitToWidth="1" horizontalDpi="600" verticalDpi="600" orientation="landscape" scale="75" r:id="rId2"/>
</worksheet>
</file>

<file path=xl/worksheets/sheet9.xml><?xml version="1.0" encoding="utf-8"?>
<worksheet xmlns="http://schemas.openxmlformats.org/spreadsheetml/2006/main" xmlns:r="http://schemas.openxmlformats.org/officeDocument/2006/relationships">
  <sheetPr>
    <pageSetUpPr fitToPage="1"/>
  </sheetPr>
  <dimension ref="A1:P91"/>
  <sheetViews>
    <sheetView zoomScalePageLayoutView="0" workbookViewId="0" topLeftCell="A1">
      <selection activeCell="A1" sqref="A1"/>
    </sheetView>
  </sheetViews>
  <sheetFormatPr defaultColWidth="8.88671875" defaultRowHeight="15.75"/>
  <cols>
    <col min="1" max="1" width="20.77734375" style="0" customWidth="1"/>
    <col min="2" max="7" width="11.77734375" style="0" customWidth="1"/>
    <col min="8" max="8" width="2.77734375" style="0" customWidth="1"/>
    <col min="9" max="19" width="11.77734375" style="0" customWidth="1"/>
  </cols>
  <sheetData>
    <row r="1" spans="1:16" ht="20.25">
      <c r="A1" s="29" t="s">
        <v>4</v>
      </c>
      <c r="B1" s="4"/>
      <c r="C1" s="4"/>
      <c r="D1" s="4"/>
      <c r="E1" s="4"/>
      <c r="F1" s="4"/>
      <c r="G1" s="4"/>
      <c r="H1" s="4"/>
      <c r="I1" s="4"/>
      <c r="J1" s="4"/>
      <c r="K1" s="4"/>
      <c r="L1" s="4"/>
      <c r="M1" s="5"/>
      <c r="N1" s="7"/>
      <c r="O1" s="7"/>
      <c r="P1" s="7"/>
    </row>
    <row r="2" spans="1:16" ht="20.25">
      <c r="A2" s="29" t="s">
        <v>143</v>
      </c>
      <c r="B2" s="4"/>
      <c r="C2" s="5"/>
      <c r="D2" s="4"/>
      <c r="E2" s="4"/>
      <c r="F2" s="4"/>
      <c r="G2" s="4"/>
      <c r="H2" s="4"/>
      <c r="I2" s="4"/>
      <c r="J2" s="4"/>
      <c r="K2" s="4"/>
      <c r="L2" s="4"/>
      <c r="M2" s="5"/>
      <c r="N2" s="7"/>
      <c r="O2" s="7"/>
      <c r="P2" s="7"/>
    </row>
    <row r="3" spans="1:16" ht="15.75">
      <c r="A3" s="5"/>
      <c r="B3" s="5"/>
      <c r="C3" s="5"/>
      <c r="D3" s="5"/>
      <c r="E3" s="5"/>
      <c r="F3" s="5"/>
      <c r="G3" s="5"/>
      <c r="H3" s="5"/>
      <c r="I3" s="5"/>
      <c r="J3" s="5"/>
      <c r="K3" s="5"/>
      <c r="L3" s="5"/>
      <c r="M3" s="8"/>
      <c r="N3" s="7"/>
      <c r="O3" s="7"/>
      <c r="P3" s="7"/>
    </row>
    <row r="4" spans="1:14" s="2" customFormat="1" ht="15.75">
      <c r="A4" s="28"/>
      <c r="B4" s="11"/>
      <c r="C4" s="61" t="s">
        <v>9</v>
      </c>
      <c r="D4" s="61"/>
      <c r="E4" s="61"/>
      <c r="F4" s="61"/>
      <c r="G4" s="61"/>
      <c r="H4" s="11"/>
      <c r="I4" s="61" t="s">
        <v>10</v>
      </c>
      <c r="J4" s="61"/>
      <c r="K4" s="61"/>
      <c r="L4" s="61"/>
      <c r="M4" s="10"/>
      <c r="N4" s="7"/>
    </row>
    <row r="5" spans="1:14" s="2" customFormat="1" ht="29.25">
      <c r="A5" s="15" t="s">
        <v>0</v>
      </c>
      <c r="B5" s="16" t="s">
        <v>152</v>
      </c>
      <c r="C5" s="16" t="s">
        <v>5</v>
      </c>
      <c r="D5" s="16" t="s">
        <v>6</v>
      </c>
      <c r="E5" s="16" t="s">
        <v>7</v>
      </c>
      <c r="F5" s="16" t="s">
        <v>8</v>
      </c>
      <c r="G5" s="33" t="s">
        <v>150</v>
      </c>
      <c r="H5" s="16"/>
      <c r="I5" s="16" t="s">
        <v>5</v>
      </c>
      <c r="J5" s="16" t="s">
        <v>11</v>
      </c>
      <c r="K5" s="16" t="s">
        <v>12</v>
      </c>
      <c r="L5" s="33" t="s">
        <v>151</v>
      </c>
      <c r="M5" s="13"/>
      <c r="N5" s="7"/>
    </row>
    <row r="6" spans="1:16" ht="15.75">
      <c r="A6" s="5"/>
      <c r="B6" s="5"/>
      <c r="C6" s="5"/>
      <c r="D6" s="5"/>
      <c r="E6" s="5"/>
      <c r="F6" s="5"/>
      <c r="G6" s="17"/>
      <c r="H6" s="17"/>
      <c r="I6" s="17"/>
      <c r="J6" s="5"/>
      <c r="K6" s="5"/>
      <c r="L6" s="5"/>
      <c r="M6" s="13"/>
      <c r="N6" s="7"/>
      <c r="O6" s="7"/>
      <c r="P6" s="7"/>
    </row>
    <row r="7" spans="1:16" ht="15.75">
      <c r="A7" s="4" t="s">
        <v>1</v>
      </c>
      <c r="B7" s="12">
        <f aca="true" t="shared" si="0" ref="B7:G7">+B9+B16</f>
        <v>446733</v>
      </c>
      <c r="C7" s="12">
        <f t="shared" si="0"/>
        <v>77265</v>
      </c>
      <c r="D7" s="12">
        <f t="shared" si="0"/>
        <v>770</v>
      </c>
      <c r="E7" s="12">
        <f t="shared" si="0"/>
        <v>2755</v>
      </c>
      <c r="F7" s="12">
        <f t="shared" si="0"/>
        <v>28317</v>
      </c>
      <c r="G7" s="12">
        <f t="shared" si="0"/>
        <v>45423</v>
      </c>
      <c r="H7" s="12"/>
      <c r="I7" s="12">
        <f>+I9+I16</f>
        <v>369468</v>
      </c>
      <c r="J7" s="12">
        <f>+J9+J16</f>
        <v>64884</v>
      </c>
      <c r="K7" s="12">
        <f>+K9+K16</f>
        <v>285961</v>
      </c>
      <c r="L7" s="12">
        <f>+L9+L16</f>
        <v>18623</v>
      </c>
      <c r="M7" s="13"/>
      <c r="N7" s="7"/>
      <c r="O7" s="7"/>
      <c r="P7" s="7"/>
    </row>
    <row r="8" spans="1:16" ht="15.75">
      <c r="A8" s="5"/>
      <c r="B8" s="5"/>
      <c r="C8" s="18"/>
      <c r="D8" s="18"/>
      <c r="E8" s="18"/>
      <c r="F8" s="18"/>
      <c r="G8" s="18"/>
      <c r="H8" s="18"/>
      <c r="I8" s="18"/>
      <c r="J8" s="18"/>
      <c r="K8" s="18"/>
      <c r="L8" s="18"/>
      <c r="M8" s="13"/>
      <c r="N8" s="7"/>
      <c r="O8" s="7"/>
      <c r="P8" s="7"/>
    </row>
    <row r="9" spans="1:16" ht="15.75">
      <c r="A9" s="4" t="s">
        <v>77</v>
      </c>
      <c r="B9" s="20">
        <f>SUM(B10:B14)</f>
        <v>191666</v>
      </c>
      <c r="C9" s="20">
        <f>SUM(C10:C14)</f>
        <v>51209</v>
      </c>
      <c r="D9" s="20">
        <f aca="true" t="shared" si="1" ref="D9:L9">SUM(D10:D14)</f>
        <v>515</v>
      </c>
      <c r="E9" s="20">
        <f t="shared" si="1"/>
        <v>1092</v>
      </c>
      <c r="F9" s="20">
        <f t="shared" si="1"/>
        <v>19773</v>
      </c>
      <c r="G9" s="20">
        <f t="shared" si="1"/>
        <v>29829</v>
      </c>
      <c r="H9" s="20"/>
      <c r="I9" s="20">
        <f>SUM(I10:I14)</f>
        <v>140457</v>
      </c>
      <c r="J9" s="20">
        <f t="shared" si="1"/>
        <v>18159</v>
      </c>
      <c r="K9" s="20">
        <f t="shared" si="1"/>
        <v>112864</v>
      </c>
      <c r="L9" s="20">
        <f t="shared" si="1"/>
        <v>9434</v>
      </c>
      <c r="M9" s="13"/>
      <c r="N9" s="7"/>
      <c r="O9" s="7"/>
      <c r="P9" s="7"/>
    </row>
    <row r="10" spans="1:16" ht="15.75">
      <c r="A10" s="4" t="s">
        <v>78</v>
      </c>
      <c r="B10" s="22">
        <f>+C10+I10</f>
        <v>35130</v>
      </c>
      <c r="C10" s="22">
        <f>SUM(D10:G10)</f>
        <v>12267</v>
      </c>
      <c r="D10" s="22">
        <v>148</v>
      </c>
      <c r="E10" s="22">
        <v>204</v>
      </c>
      <c r="F10" s="22">
        <v>4580</v>
      </c>
      <c r="G10" s="22">
        <v>7335</v>
      </c>
      <c r="H10" s="22"/>
      <c r="I10" s="22">
        <f>SUM(J10:L10)</f>
        <v>22863</v>
      </c>
      <c r="J10" s="22">
        <v>3395</v>
      </c>
      <c r="K10" s="22">
        <v>17358</v>
      </c>
      <c r="L10" s="22">
        <v>2110</v>
      </c>
      <c r="M10" s="13"/>
      <c r="N10" s="7"/>
      <c r="O10" s="7"/>
      <c r="P10" s="7"/>
    </row>
    <row r="11" spans="1:16" ht="15.75">
      <c r="A11" s="4" t="s">
        <v>79</v>
      </c>
      <c r="B11" s="22">
        <f>+C11+I11</f>
        <v>59014</v>
      </c>
      <c r="C11" s="22">
        <f>SUM(D11:G11)</f>
        <v>18182</v>
      </c>
      <c r="D11" s="22">
        <v>198</v>
      </c>
      <c r="E11" s="22">
        <v>347</v>
      </c>
      <c r="F11" s="22">
        <v>7090</v>
      </c>
      <c r="G11" s="22">
        <v>10547</v>
      </c>
      <c r="H11" s="22"/>
      <c r="I11" s="22">
        <f>SUM(J11:L11)</f>
        <v>40832</v>
      </c>
      <c r="J11" s="22">
        <v>6144</v>
      </c>
      <c r="K11" s="22">
        <v>31752</v>
      </c>
      <c r="L11" s="22">
        <v>2936</v>
      </c>
      <c r="M11" s="13"/>
      <c r="N11" s="7"/>
      <c r="O11" s="7"/>
      <c r="P11" s="7"/>
    </row>
    <row r="12" spans="1:16" ht="15.75">
      <c r="A12" s="4" t="s">
        <v>80</v>
      </c>
      <c r="B12" s="22">
        <f>+C12+I12</f>
        <v>50858</v>
      </c>
      <c r="C12" s="22">
        <f>SUM(D12:G12)</f>
        <v>9021</v>
      </c>
      <c r="D12" s="22">
        <v>71</v>
      </c>
      <c r="E12" s="22">
        <v>288</v>
      </c>
      <c r="F12" s="22">
        <v>3648</v>
      </c>
      <c r="G12" s="22">
        <v>5014</v>
      </c>
      <c r="H12" s="22"/>
      <c r="I12" s="22">
        <f>SUM(J12:L12)</f>
        <v>41837</v>
      </c>
      <c r="J12" s="22">
        <v>3082</v>
      </c>
      <c r="K12" s="22">
        <v>37856</v>
      </c>
      <c r="L12" s="22">
        <v>899</v>
      </c>
      <c r="M12" s="13"/>
      <c r="N12" s="7"/>
      <c r="O12" s="7"/>
      <c r="P12" s="7"/>
    </row>
    <row r="13" spans="1:16" ht="15.75">
      <c r="A13" s="4" t="s">
        <v>81</v>
      </c>
      <c r="B13" s="22">
        <f>+C13+I13</f>
        <v>39863</v>
      </c>
      <c r="C13" s="22">
        <f>SUM(D13:G13)</f>
        <v>10311</v>
      </c>
      <c r="D13" s="22">
        <v>82</v>
      </c>
      <c r="E13" s="22">
        <v>221</v>
      </c>
      <c r="F13" s="22">
        <v>4057</v>
      </c>
      <c r="G13" s="22">
        <v>5951</v>
      </c>
      <c r="H13" s="22"/>
      <c r="I13" s="22">
        <f>SUM(J13:L13)</f>
        <v>29552</v>
      </c>
      <c r="J13" s="22">
        <v>4815</v>
      </c>
      <c r="K13" s="22">
        <v>21588</v>
      </c>
      <c r="L13" s="22">
        <v>3149</v>
      </c>
      <c r="M13" s="13"/>
      <c r="N13" s="7"/>
      <c r="O13" s="7"/>
      <c r="P13" s="7"/>
    </row>
    <row r="14" spans="1:16" ht="15.75">
      <c r="A14" s="4" t="s">
        <v>82</v>
      </c>
      <c r="B14" s="22">
        <f>+C14+I14</f>
        <v>6801</v>
      </c>
      <c r="C14" s="22">
        <f>SUM(D14:G14)</f>
        <v>1428</v>
      </c>
      <c r="D14" s="22">
        <v>16</v>
      </c>
      <c r="E14" s="22">
        <v>32</v>
      </c>
      <c r="F14" s="22">
        <v>398</v>
      </c>
      <c r="G14" s="22">
        <v>982</v>
      </c>
      <c r="H14" s="22"/>
      <c r="I14" s="22">
        <f>SUM(J14:L14)</f>
        <v>5373</v>
      </c>
      <c r="J14" s="22">
        <v>723</v>
      </c>
      <c r="K14" s="22">
        <v>4310</v>
      </c>
      <c r="L14" s="22">
        <v>340</v>
      </c>
      <c r="M14" s="13"/>
      <c r="N14" s="7"/>
      <c r="O14" s="7"/>
      <c r="P14" s="7"/>
    </row>
    <row r="15" spans="1:16" ht="15.75">
      <c r="A15" s="5"/>
      <c r="B15" s="5"/>
      <c r="C15" s="23"/>
      <c r="D15" s="23"/>
      <c r="E15" s="23"/>
      <c r="F15" s="23"/>
      <c r="G15" s="23"/>
      <c r="H15" s="23"/>
      <c r="I15" s="23"/>
      <c r="J15" s="23"/>
      <c r="K15" s="23"/>
      <c r="L15" s="23"/>
      <c r="M15" s="13"/>
      <c r="N15" s="7"/>
      <c r="O15" s="7"/>
      <c r="P15" s="7"/>
    </row>
    <row r="16" spans="1:16" ht="15.75">
      <c r="A16" s="4" t="s">
        <v>83</v>
      </c>
      <c r="B16" s="24">
        <f aca="true" t="shared" si="2" ref="B16:G16">SUM(B17:B73)</f>
        <v>255067</v>
      </c>
      <c r="C16" s="24">
        <f t="shared" si="2"/>
        <v>26056</v>
      </c>
      <c r="D16" s="24">
        <f t="shared" si="2"/>
        <v>255</v>
      </c>
      <c r="E16" s="24">
        <f t="shared" si="2"/>
        <v>1663</v>
      </c>
      <c r="F16" s="24">
        <f t="shared" si="2"/>
        <v>8544</v>
      </c>
      <c r="G16" s="24">
        <f t="shared" si="2"/>
        <v>15594</v>
      </c>
      <c r="H16" s="24"/>
      <c r="I16" s="24">
        <f>SUM(I17:I73)</f>
        <v>229011</v>
      </c>
      <c r="J16" s="24">
        <f>SUM(J17:J73)</f>
        <v>46725</v>
      </c>
      <c r="K16" s="24">
        <f>SUM(K17:K73)</f>
        <v>173097</v>
      </c>
      <c r="L16" s="24">
        <f>SUM(L17:L73)</f>
        <v>9189</v>
      </c>
      <c r="M16" s="24"/>
      <c r="N16" s="7"/>
      <c r="O16" s="7"/>
      <c r="P16" s="7"/>
    </row>
    <row r="17" spans="1:16" ht="15.75">
      <c r="A17" s="5" t="s">
        <v>84</v>
      </c>
      <c r="B17" s="22">
        <f aca="true" t="shared" si="3" ref="B17:B22">+C17+I17</f>
        <v>10585</v>
      </c>
      <c r="C17" s="22">
        <f aca="true" t="shared" si="4" ref="C17:C22">SUM(D17:G17)</f>
        <v>1161</v>
      </c>
      <c r="D17" s="26">
        <v>7</v>
      </c>
      <c r="E17" s="26">
        <v>48</v>
      </c>
      <c r="F17" s="26">
        <v>395</v>
      </c>
      <c r="G17" s="26">
        <v>711</v>
      </c>
      <c r="H17" s="26"/>
      <c r="I17" s="22">
        <f aca="true" t="shared" si="5" ref="I17:I22">SUM(J17:L17)</f>
        <v>9424</v>
      </c>
      <c r="J17" s="26">
        <v>1558</v>
      </c>
      <c r="K17" s="26">
        <v>7613</v>
      </c>
      <c r="L17" s="26">
        <v>253</v>
      </c>
      <c r="M17" s="13"/>
      <c r="N17" s="7"/>
      <c r="O17" s="7"/>
      <c r="P17" s="7"/>
    </row>
    <row r="18" spans="1:16" ht="15.75">
      <c r="A18" s="5" t="s">
        <v>85</v>
      </c>
      <c r="B18" s="22">
        <f t="shared" si="3"/>
        <v>895</v>
      </c>
      <c r="C18" s="22">
        <f t="shared" si="4"/>
        <v>64</v>
      </c>
      <c r="D18" s="27" t="s">
        <v>142</v>
      </c>
      <c r="E18" s="26">
        <v>13</v>
      </c>
      <c r="F18" s="26">
        <v>4</v>
      </c>
      <c r="G18" s="26">
        <v>47</v>
      </c>
      <c r="H18" s="26"/>
      <c r="I18" s="22">
        <f t="shared" si="5"/>
        <v>831</v>
      </c>
      <c r="J18" s="26">
        <v>190</v>
      </c>
      <c r="K18" s="26">
        <v>621</v>
      </c>
      <c r="L18" s="26">
        <v>20</v>
      </c>
      <c r="M18" s="13"/>
      <c r="N18" s="7"/>
      <c r="O18" s="7"/>
      <c r="P18" s="7"/>
    </row>
    <row r="19" spans="1:16" ht="15.75">
      <c r="A19" s="5" t="s">
        <v>86</v>
      </c>
      <c r="B19" s="22">
        <f t="shared" si="3"/>
        <v>6641</v>
      </c>
      <c r="C19" s="22">
        <f t="shared" si="4"/>
        <v>521</v>
      </c>
      <c r="D19" s="26">
        <v>3</v>
      </c>
      <c r="E19" s="26">
        <v>56</v>
      </c>
      <c r="F19" s="26">
        <v>126</v>
      </c>
      <c r="G19" s="26">
        <v>336</v>
      </c>
      <c r="H19" s="26"/>
      <c r="I19" s="22">
        <f t="shared" si="5"/>
        <v>6120</v>
      </c>
      <c r="J19" s="26">
        <v>1067</v>
      </c>
      <c r="K19" s="26">
        <v>4937</v>
      </c>
      <c r="L19" s="26">
        <v>116</v>
      </c>
      <c r="M19" s="13"/>
      <c r="N19" s="7"/>
      <c r="O19" s="7"/>
      <c r="P19" s="7"/>
    </row>
    <row r="20" spans="1:16" ht="15.75">
      <c r="A20" s="5" t="s">
        <v>87</v>
      </c>
      <c r="B20" s="22">
        <f t="shared" si="3"/>
        <v>1919</v>
      </c>
      <c r="C20" s="22">
        <f t="shared" si="4"/>
        <v>162</v>
      </c>
      <c r="D20" s="26">
        <v>1</v>
      </c>
      <c r="E20" s="26">
        <v>16</v>
      </c>
      <c r="F20" s="26">
        <v>17</v>
      </c>
      <c r="G20" s="26">
        <v>128</v>
      </c>
      <c r="H20" s="26"/>
      <c r="I20" s="22">
        <f t="shared" si="5"/>
        <v>1757</v>
      </c>
      <c r="J20" s="26">
        <v>360</v>
      </c>
      <c r="K20" s="26">
        <v>1363</v>
      </c>
      <c r="L20" s="26">
        <v>34</v>
      </c>
      <c r="M20" s="13"/>
      <c r="N20" s="7"/>
      <c r="O20" s="7"/>
      <c r="P20" s="7"/>
    </row>
    <row r="21" spans="1:16" ht="15.75">
      <c r="A21" s="5" t="s">
        <v>88</v>
      </c>
      <c r="B21" s="22">
        <f t="shared" si="3"/>
        <v>1717</v>
      </c>
      <c r="C21" s="22">
        <f t="shared" si="4"/>
        <v>182</v>
      </c>
      <c r="D21" s="26">
        <v>3</v>
      </c>
      <c r="E21" s="26">
        <v>31</v>
      </c>
      <c r="F21" s="26">
        <v>17</v>
      </c>
      <c r="G21" s="26">
        <v>131</v>
      </c>
      <c r="H21" s="26"/>
      <c r="I21" s="22">
        <f t="shared" si="5"/>
        <v>1535</v>
      </c>
      <c r="J21" s="26">
        <v>306</v>
      </c>
      <c r="K21" s="26">
        <v>1195</v>
      </c>
      <c r="L21" s="26">
        <v>34</v>
      </c>
      <c r="M21" s="13"/>
      <c r="N21" s="7"/>
      <c r="O21" s="7"/>
      <c r="P21" s="7"/>
    </row>
    <row r="22" spans="1:16" ht="15.75">
      <c r="A22" s="5" t="s">
        <v>89</v>
      </c>
      <c r="B22" s="22">
        <f t="shared" si="3"/>
        <v>3682</v>
      </c>
      <c r="C22" s="22">
        <f t="shared" si="4"/>
        <v>301</v>
      </c>
      <c r="D22" s="26">
        <v>1</v>
      </c>
      <c r="E22" s="26">
        <v>34</v>
      </c>
      <c r="F22" s="26">
        <v>64</v>
      </c>
      <c r="G22" s="26">
        <v>202</v>
      </c>
      <c r="H22" s="26"/>
      <c r="I22" s="22">
        <f t="shared" si="5"/>
        <v>3381</v>
      </c>
      <c r="J22" s="26">
        <v>862</v>
      </c>
      <c r="K22" s="26">
        <v>2432</v>
      </c>
      <c r="L22" s="26">
        <v>87</v>
      </c>
      <c r="M22" s="13"/>
      <c r="N22" s="7"/>
      <c r="O22" s="7"/>
      <c r="P22" s="7"/>
    </row>
    <row r="23" spans="1:16" ht="15.75">
      <c r="A23" s="5" t="s">
        <v>90</v>
      </c>
      <c r="B23" s="22">
        <f aca="true" t="shared" si="6" ref="B23:B28">+C23+I23</f>
        <v>2278</v>
      </c>
      <c r="C23" s="22">
        <f aca="true" t="shared" si="7" ref="C23:C28">SUM(D23:G23)</f>
        <v>177</v>
      </c>
      <c r="D23" s="26">
        <v>1</v>
      </c>
      <c r="E23" s="26">
        <v>13</v>
      </c>
      <c r="F23" s="26">
        <v>28</v>
      </c>
      <c r="G23" s="26">
        <v>135</v>
      </c>
      <c r="H23" s="26"/>
      <c r="I23" s="22">
        <f aca="true" t="shared" si="8" ref="I23:I28">SUM(J23:L23)</f>
        <v>2101</v>
      </c>
      <c r="J23" s="26">
        <v>407</v>
      </c>
      <c r="K23" s="26">
        <v>1653</v>
      </c>
      <c r="L23" s="26">
        <v>41</v>
      </c>
      <c r="M23" s="13"/>
      <c r="N23" s="7"/>
      <c r="O23" s="7"/>
      <c r="P23" s="7"/>
    </row>
    <row r="24" spans="1:16" ht="15.75">
      <c r="A24" s="5" t="s">
        <v>91</v>
      </c>
      <c r="B24" s="22">
        <f t="shared" si="6"/>
        <v>1080</v>
      </c>
      <c r="C24" s="22">
        <f t="shared" si="7"/>
        <v>66</v>
      </c>
      <c r="D24" s="27" t="s">
        <v>142</v>
      </c>
      <c r="E24" s="26">
        <v>17</v>
      </c>
      <c r="F24" s="26">
        <v>3</v>
      </c>
      <c r="G24" s="26">
        <v>46</v>
      </c>
      <c r="H24" s="26"/>
      <c r="I24" s="22">
        <f t="shared" si="8"/>
        <v>1014</v>
      </c>
      <c r="J24" s="26">
        <v>228</v>
      </c>
      <c r="K24" s="26">
        <v>768</v>
      </c>
      <c r="L24" s="26">
        <v>18</v>
      </c>
      <c r="M24" s="13"/>
      <c r="N24" s="7"/>
      <c r="O24" s="7"/>
      <c r="P24" s="7"/>
    </row>
    <row r="25" spans="1:16" ht="15.75">
      <c r="A25" s="5" t="s">
        <v>92</v>
      </c>
      <c r="B25" s="22">
        <f>+C25+I25</f>
        <v>1689</v>
      </c>
      <c r="C25" s="22">
        <f>SUM(D25:G25)</f>
        <v>74</v>
      </c>
      <c r="D25" s="26">
        <v>1</v>
      </c>
      <c r="E25" s="26">
        <v>16</v>
      </c>
      <c r="F25" s="26">
        <v>6</v>
      </c>
      <c r="G25" s="26">
        <v>51</v>
      </c>
      <c r="H25" s="26"/>
      <c r="I25" s="22">
        <f>SUM(J25:L25)</f>
        <v>1615</v>
      </c>
      <c r="J25" s="26">
        <v>305</v>
      </c>
      <c r="K25" s="26">
        <v>1284</v>
      </c>
      <c r="L25" s="26">
        <v>26</v>
      </c>
      <c r="M25" s="13"/>
      <c r="N25" s="7"/>
      <c r="O25" s="7"/>
      <c r="P25" s="7"/>
    </row>
    <row r="26" spans="1:16" ht="15.75">
      <c r="A26" s="5" t="s">
        <v>93</v>
      </c>
      <c r="B26" s="22">
        <f t="shared" si="6"/>
        <v>1215</v>
      </c>
      <c r="C26" s="22">
        <f t="shared" si="7"/>
        <v>87</v>
      </c>
      <c r="D26" s="26">
        <v>1</v>
      </c>
      <c r="E26" s="26">
        <v>3</v>
      </c>
      <c r="F26" s="26">
        <v>11</v>
      </c>
      <c r="G26" s="26">
        <v>72</v>
      </c>
      <c r="H26" s="26"/>
      <c r="I26" s="22">
        <f t="shared" si="8"/>
        <v>1128</v>
      </c>
      <c r="J26" s="26">
        <v>251</v>
      </c>
      <c r="K26" s="26">
        <v>862</v>
      </c>
      <c r="L26" s="26">
        <v>15</v>
      </c>
      <c r="M26" s="13"/>
      <c r="N26" s="7"/>
      <c r="O26" s="7"/>
      <c r="P26" s="7"/>
    </row>
    <row r="27" spans="1:16" ht="15.75">
      <c r="A27" s="5" t="s">
        <v>94</v>
      </c>
      <c r="B27" s="22">
        <f t="shared" si="6"/>
        <v>1104</v>
      </c>
      <c r="C27" s="22">
        <f t="shared" si="7"/>
        <v>74</v>
      </c>
      <c r="D27" s="27" t="s">
        <v>142</v>
      </c>
      <c r="E27" s="26">
        <v>19</v>
      </c>
      <c r="F27" s="26">
        <v>8</v>
      </c>
      <c r="G27" s="26">
        <v>47</v>
      </c>
      <c r="H27" s="26"/>
      <c r="I27" s="22">
        <f t="shared" si="8"/>
        <v>1030</v>
      </c>
      <c r="J27" s="26">
        <v>214</v>
      </c>
      <c r="K27" s="26">
        <v>799</v>
      </c>
      <c r="L27" s="26">
        <v>17</v>
      </c>
      <c r="M27" s="13"/>
      <c r="N27" s="7"/>
      <c r="O27" s="7"/>
      <c r="P27" s="7"/>
    </row>
    <row r="28" spans="1:16" ht="15.75">
      <c r="A28" s="5" t="s">
        <v>95</v>
      </c>
      <c r="B28" s="22">
        <f t="shared" si="6"/>
        <v>814</v>
      </c>
      <c r="C28" s="22">
        <f t="shared" si="7"/>
        <v>77</v>
      </c>
      <c r="D28" s="26">
        <v>1</v>
      </c>
      <c r="E28" s="26">
        <v>16</v>
      </c>
      <c r="F28" s="26">
        <v>8</v>
      </c>
      <c r="G28" s="26">
        <v>52</v>
      </c>
      <c r="H28" s="26"/>
      <c r="I28" s="22">
        <f t="shared" si="8"/>
        <v>737</v>
      </c>
      <c r="J28" s="26">
        <v>209</v>
      </c>
      <c r="K28" s="26">
        <v>507</v>
      </c>
      <c r="L28" s="26">
        <v>21</v>
      </c>
      <c r="M28" s="13"/>
      <c r="N28" s="7"/>
      <c r="O28" s="7"/>
      <c r="P28" s="7"/>
    </row>
    <row r="29" spans="1:16" ht="15.75">
      <c r="A29" s="5" t="s">
        <v>96</v>
      </c>
      <c r="B29" s="22">
        <f aca="true" t="shared" si="9" ref="B29:B34">+C29+I29</f>
        <v>5669</v>
      </c>
      <c r="C29" s="22">
        <f aca="true" t="shared" si="10" ref="C29:C34">SUM(D29:G29)</f>
        <v>623</v>
      </c>
      <c r="D29" s="26">
        <v>7</v>
      </c>
      <c r="E29" s="26">
        <v>42</v>
      </c>
      <c r="F29" s="26">
        <v>150</v>
      </c>
      <c r="G29" s="26">
        <v>424</v>
      </c>
      <c r="H29" s="26"/>
      <c r="I29" s="22">
        <f aca="true" t="shared" si="11" ref="I29:I34">SUM(J29:L29)</f>
        <v>5046</v>
      </c>
      <c r="J29" s="26">
        <v>957</v>
      </c>
      <c r="K29" s="26">
        <v>3940</v>
      </c>
      <c r="L29" s="26">
        <v>149</v>
      </c>
      <c r="M29" s="13"/>
      <c r="N29" s="7"/>
      <c r="O29" s="7"/>
      <c r="P29" s="7"/>
    </row>
    <row r="30" spans="1:16" ht="15.75">
      <c r="A30" s="31" t="s">
        <v>97</v>
      </c>
      <c r="B30" s="22">
        <f t="shared" si="9"/>
        <v>31411</v>
      </c>
      <c r="C30" s="22">
        <f t="shared" si="10"/>
        <v>4201</v>
      </c>
      <c r="D30" s="26">
        <v>40</v>
      </c>
      <c r="E30" s="26">
        <v>195</v>
      </c>
      <c r="F30" s="26">
        <v>1715</v>
      </c>
      <c r="G30" s="26">
        <v>2251</v>
      </c>
      <c r="H30" s="26"/>
      <c r="I30" s="22">
        <f t="shared" si="11"/>
        <v>27210</v>
      </c>
      <c r="J30" s="26">
        <v>6477</v>
      </c>
      <c r="K30" s="26">
        <v>19196</v>
      </c>
      <c r="L30" s="26">
        <v>1537</v>
      </c>
      <c r="M30" s="13"/>
      <c r="N30" s="7"/>
      <c r="O30" s="7"/>
      <c r="P30" s="7"/>
    </row>
    <row r="31" spans="1:16" ht="15.75">
      <c r="A31" s="31" t="s">
        <v>98</v>
      </c>
      <c r="B31" s="22">
        <f t="shared" si="9"/>
        <v>618</v>
      </c>
      <c r="C31" s="22">
        <f t="shared" si="10"/>
        <v>47</v>
      </c>
      <c r="D31" s="27" t="s">
        <v>142</v>
      </c>
      <c r="E31" s="26">
        <v>16</v>
      </c>
      <c r="F31" s="27" t="s">
        <v>142</v>
      </c>
      <c r="G31" s="26">
        <v>31</v>
      </c>
      <c r="H31" s="26"/>
      <c r="I31" s="22">
        <f t="shared" si="11"/>
        <v>571</v>
      </c>
      <c r="J31" s="26">
        <v>184</v>
      </c>
      <c r="K31" s="26">
        <v>370</v>
      </c>
      <c r="L31" s="26">
        <v>17</v>
      </c>
      <c r="M31" s="13"/>
      <c r="N31" s="7"/>
      <c r="O31" s="7"/>
      <c r="P31" s="7"/>
    </row>
    <row r="32" spans="1:16" ht="15.75">
      <c r="A32" s="5" t="s">
        <v>99</v>
      </c>
      <c r="B32" s="22">
        <f t="shared" si="9"/>
        <v>971</v>
      </c>
      <c r="C32" s="22">
        <f t="shared" si="10"/>
        <v>61</v>
      </c>
      <c r="D32" s="26">
        <v>1</v>
      </c>
      <c r="E32" s="26">
        <v>10</v>
      </c>
      <c r="F32" s="26">
        <v>2</v>
      </c>
      <c r="G32" s="26">
        <v>48</v>
      </c>
      <c r="H32" s="26"/>
      <c r="I32" s="22">
        <f t="shared" si="11"/>
        <v>910</v>
      </c>
      <c r="J32" s="26">
        <v>219</v>
      </c>
      <c r="K32" s="26">
        <v>662</v>
      </c>
      <c r="L32" s="26">
        <v>29</v>
      </c>
      <c r="M32" s="13"/>
      <c r="N32" s="7"/>
      <c r="O32" s="7"/>
      <c r="P32" s="7"/>
    </row>
    <row r="33" spans="1:16" ht="15.75">
      <c r="A33" s="5" t="s">
        <v>100</v>
      </c>
      <c r="B33" s="22">
        <f t="shared" si="9"/>
        <v>1605</v>
      </c>
      <c r="C33" s="22">
        <f t="shared" si="10"/>
        <v>61</v>
      </c>
      <c r="D33" s="27" t="s">
        <v>142</v>
      </c>
      <c r="E33" s="26">
        <v>13</v>
      </c>
      <c r="F33" s="26">
        <v>8</v>
      </c>
      <c r="G33" s="26">
        <v>40</v>
      </c>
      <c r="H33" s="26"/>
      <c r="I33" s="22">
        <f t="shared" si="11"/>
        <v>1544</v>
      </c>
      <c r="J33" s="26">
        <v>326</v>
      </c>
      <c r="K33" s="26">
        <v>1178</v>
      </c>
      <c r="L33" s="26">
        <v>40</v>
      </c>
      <c r="M33" s="13"/>
      <c r="N33" s="7"/>
      <c r="O33" s="7"/>
      <c r="P33" s="7"/>
    </row>
    <row r="34" spans="1:16" ht="15.75">
      <c r="A34" s="5" t="s">
        <v>101</v>
      </c>
      <c r="B34" s="22">
        <f t="shared" si="9"/>
        <v>1439</v>
      </c>
      <c r="C34" s="22">
        <f t="shared" si="10"/>
        <v>112</v>
      </c>
      <c r="D34" s="27" t="s">
        <v>142</v>
      </c>
      <c r="E34" s="26">
        <v>18</v>
      </c>
      <c r="F34" s="26">
        <v>12</v>
      </c>
      <c r="G34" s="26">
        <v>82</v>
      </c>
      <c r="H34" s="26"/>
      <c r="I34" s="22">
        <f t="shared" si="11"/>
        <v>1327</v>
      </c>
      <c r="J34" s="26">
        <v>260</v>
      </c>
      <c r="K34" s="26">
        <v>1028</v>
      </c>
      <c r="L34" s="26">
        <v>39</v>
      </c>
      <c r="M34" s="13"/>
      <c r="N34" s="7"/>
      <c r="O34" s="7"/>
      <c r="P34" s="7"/>
    </row>
    <row r="35" spans="1:16" ht="15.75">
      <c r="A35" s="5" t="s">
        <v>102</v>
      </c>
      <c r="B35" s="22">
        <f aca="true" t="shared" si="12" ref="B35:B40">+C35+I35</f>
        <v>829</v>
      </c>
      <c r="C35" s="22">
        <f aca="true" t="shared" si="13" ref="C35:C40">SUM(D35:G35)</f>
        <v>105</v>
      </c>
      <c r="D35" s="27" t="s">
        <v>142</v>
      </c>
      <c r="E35" s="26">
        <v>8</v>
      </c>
      <c r="F35" s="26">
        <v>7</v>
      </c>
      <c r="G35" s="26">
        <v>90</v>
      </c>
      <c r="H35" s="26"/>
      <c r="I35" s="22">
        <f aca="true" t="shared" si="14" ref="I35:I40">SUM(J35:L35)</f>
        <v>724</v>
      </c>
      <c r="J35" s="26">
        <v>206</v>
      </c>
      <c r="K35" s="26">
        <v>489</v>
      </c>
      <c r="L35" s="26">
        <v>29</v>
      </c>
      <c r="M35" s="13"/>
      <c r="N35" s="7"/>
      <c r="O35" s="7"/>
      <c r="P35" s="7"/>
    </row>
    <row r="36" spans="1:16" ht="15.75">
      <c r="A36" s="5" t="s">
        <v>103</v>
      </c>
      <c r="B36" s="22">
        <f t="shared" si="12"/>
        <v>54</v>
      </c>
      <c r="C36" s="22">
        <f t="shared" si="13"/>
        <v>1</v>
      </c>
      <c r="D36" s="27" t="s">
        <v>142</v>
      </c>
      <c r="E36" s="26">
        <v>1</v>
      </c>
      <c r="F36" s="27" t="s">
        <v>142</v>
      </c>
      <c r="G36" s="27" t="s">
        <v>142</v>
      </c>
      <c r="H36" s="27"/>
      <c r="I36" s="22">
        <f t="shared" si="14"/>
        <v>53</v>
      </c>
      <c r="J36" s="26">
        <v>24</v>
      </c>
      <c r="K36" s="26">
        <v>26</v>
      </c>
      <c r="L36" s="26">
        <v>3</v>
      </c>
      <c r="M36" s="13"/>
      <c r="N36" s="7"/>
      <c r="O36" s="7"/>
      <c r="P36" s="7"/>
    </row>
    <row r="37" spans="1:16" ht="15.75">
      <c r="A37" s="5" t="s">
        <v>104</v>
      </c>
      <c r="B37" s="22">
        <f t="shared" si="12"/>
        <v>1360</v>
      </c>
      <c r="C37" s="22">
        <f t="shared" si="13"/>
        <v>141</v>
      </c>
      <c r="D37" s="26">
        <v>1</v>
      </c>
      <c r="E37" s="26">
        <v>11</v>
      </c>
      <c r="F37" s="26">
        <v>14</v>
      </c>
      <c r="G37" s="26">
        <v>115</v>
      </c>
      <c r="H37" s="26"/>
      <c r="I37" s="22">
        <f t="shared" si="14"/>
        <v>1219</v>
      </c>
      <c r="J37" s="26">
        <v>309</v>
      </c>
      <c r="K37" s="26">
        <v>888</v>
      </c>
      <c r="L37" s="26">
        <v>22</v>
      </c>
      <c r="M37" s="13"/>
      <c r="N37" s="7"/>
      <c r="O37" s="7"/>
      <c r="P37" s="7"/>
    </row>
    <row r="38" spans="1:16" ht="15.75">
      <c r="A38" s="5" t="s">
        <v>105</v>
      </c>
      <c r="B38" s="22">
        <f t="shared" si="12"/>
        <v>2477</v>
      </c>
      <c r="C38" s="22">
        <f t="shared" si="13"/>
        <v>181</v>
      </c>
      <c r="D38" s="26">
        <v>2</v>
      </c>
      <c r="E38" s="26">
        <v>18</v>
      </c>
      <c r="F38" s="26">
        <v>23</v>
      </c>
      <c r="G38" s="26">
        <v>138</v>
      </c>
      <c r="H38" s="26"/>
      <c r="I38" s="22">
        <f t="shared" si="14"/>
        <v>2296</v>
      </c>
      <c r="J38" s="26">
        <v>368</v>
      </c>
      <c r="K38" s="26">
        <v>1843</v>
      </c>
      <c r="L38" s="26">
        <v>85</v>
      </c>
      <c r="M38" s="13"/>
      <c r="N38" s="7"/>
      <c r="O38" s="7"/>
      <c r="P38" s="7"/>
    </row>
    <row r="39" spans="1:16" ht="15.75">
      <c r="A39" s="5" t="s">
        <v>106</v>
      </c>
      <c r="B39" s="22">
        <f t="shared" si="12"/>
        <v>418</v>
      </c>
      <c r="C39" s="22">
        <f t="shared" si="13"/>
        <v>33</v>
      </c>
      <c r="D39" s="26">
        <v>1</v>
      </c>
      <c r="E39" s="26">
        <v>4</v>
      </c>
      <c r="F39" s="26">
        <v>3</v>
      </c>
      <c r="G39" s="26">
        <v>25</v>
      </c>
      <c r="H39" s="26"/>
      <c r="I39" s="22">
        <f t="shared" si="14"/>
        <v>385</v>
      </c>
      <c r="J39" s="26">
        <v>123</v>
      </c>
      <c r="K39" s="26">
        <v>233</v>
      </c>
      <c r="L39" s="26">
        <v>29</v>
      </c>
      <c r="M39" s="13"/>
      <c r="N39" s="7"/>
      <c r="O39" s="7"/>
      <c r="P39" s="7"/>
    </row>
    <row r="40" spans="1:16" ht="15.75">
      <c r="A40" s="5" t="s">
        <v>107</v>
      </c>
      <c r="B40" s="22">
        <f t="shared" si="12"/>
        <v>1074</v>
      </c>
      <c r="C40" s="22">
        <f t="shared" si="13"/>
        <v>44</v>
      </c>
      <c r="D40" s="26">
        <v>1</v>
      </c>
      <c r="E40" s="26">
        <v>10</v>
      </c>
      <c r="F40" s="26">
        <v>1</v>
      </c>
      <c r="G40" s="26">
        <v>32</v>
      </c>
      <c r="H40" s="26"/>
      <c r="I40" s="22">
        <f t="shared" si="14"/>
        <v>1030</v>
      </c>
      <c r="J40" s="26">
        <v>153</v>
      </c>
      <c r="K40" s="26">
        <v>859</v>
      </c>
      <c r="L40" s="26">
        <v>18</v>
      </c>
      <c r="M40" s="13"/>
      <c r="N40" s="7"/>
      <c r="O40" s="7"/>
      <c r="P40" s="7"/>
    </row>
    <row r="41" spans="1:16" ht="15.75">
      <c r="A41" s="5" t="s">
        <v>108</v>
      </c>
      <c r="B41" s="22">
        <f aca="true" t="shared" si="15" ref="B41:B46">+C41+I41</f>
        <v>1231</v>
      </c>
      <c r="C41" s="22">
        <f aca="true" t="shared" si="16" ref="C41:C46">SUM(D41:G41)</f>
        <v>51</v>
      </c>
      <c r="D41" s="27" t="s">
        <v>142</v>
      </c>
      <c r="E41" s="26">
        <v>13</v>
      </c>
      <c r="F41" s="26">
        <v>4</v>
      </c>
      <c r="G41" s="26">
        <v>34</v>
      </c>
      <c r="H41" s="26"/>
      <c r="I41" s="22">
        <f aca="true" t="shared" si="17" ref="I41:I46">SUM(J41:L41)</f>
        <v>1180</v>
      </c>
      <c r="J41" s="26">
        <v>234</v>
      </c>
      <c r="K41" s="26">
        <v>921</v>
      </c>
      <c r="L41" s="26">
        <v>25</v>
      </c>
      <c r="M41" s="13"/>
      <c r="N41" s="7"/>
      <c r="O41" s="7"/>
      <c r="P41" s="7"/>
    </row>
    <row r="42" spans="1:16" ht="15.75">
      <c r="A42" s="5" t="s">
        <v>109</v>
      </c>
      <c r="B42" s="22">
        <f>+C42+I42</f>
        <v>24638</v>
      </c>
      <c r="C42" s="22">
        <f>SUM(D42:G42)</f>
        <v>2654</v>
      </c>
      <c r="D42" s="26">
        <v>40</v>
      </c>
      <c r="E42" s="26">
        <v>151</v>
      </c>
      <c r="F42" s="26">
        <v>962</v>
      </c>
      <c r="G42" s="26">
        <v>1501</v>
      </c>
      <c r="H42" s="26"/>
      <c r="I42" s="22">
        <f>SUM(J42:L42)</f>
        <v>21984</v>
      </c>
      <c r="J42" s="26">
        <v>5025</v>
      </c>
      <c r="K42" s="26">
        <v>15909</v>
      </c>
      <c r="L42" s="26">
        <v>1050</v>
      </c>
      <c r="M42" s="13"/>
      <c r="N42" s="7"/>
      <c r="O42" s="7"/>
      <c r="P42" s="7"/>
    </row>
    <row r="43" spans="1:16" ht="15.75">
      <c r="A43" s="5" t="s">
        <v>110</v>
      </c>
      <c r="B43" s="22">
        <f t="shared" si="15"/>
        <v>1083</v>
      </c>
      <c r="C43" s="22">
        <f t="shared" si="16"/>
        <v>59</v>
      </c>
      <c r="D43" s="27" t="s">
        <v>142</v>
      </c>
      <c r="E43" s="26">
        <v>4</v>
      </c>
      <c r="F43" s="26">
        <v>18</v>
      </c>
      <c r="G43" s="26">
        <v>37</v>
      </c>
      <c r="H43" s="26"/>
      <c r="I43" s="22">
        <f t="shared" si="17"/>
        <v>1024</v>
      </c>
      <c r="J43" s="26">
        <v>204</v>
      </c>
      <c r="K43" s="26">
        <v>798</v>
      </c>
      <c r="L43" s="26">
        <v>22</v>
      </c>
      <c r="M43" s="13"/>
      <c r="N43" s="7"/>
      <c r="O43" s="7"/>
      <c r="P43" s="7"/>
    </row>
    <row r="44" spans="1:16" ht="15.75">
      <c r="A44" s="5" t="s">
        <v>111</v>
      </c>
      <c r="B44" s="22">
        <f t="shared" si="15"/>
        <v>19372</v>
      </c>
      <c r="C44" s="22">
        <f t="shared" si="16"/>
        <v>2226</v>
      </c>
      <c r="D44" s="26">
        <v>23</v>
      </c>
      <c r="E44" s="26">
        <v>63</v>
      </c>
      <c r="F44" s="26">
        <v>1074</v>
      </c>
      <c r="G44" s="26">
        <v>1066</v>
      </c>
      <c r="H44" s="26"/>
      <c r="I44" s="22">
        <f t="shared" si="17"/>
        <v>17146</v>
      </c>
      <c r="J44" s="26">
        <v>2784</v>
      </c>
      <c r="K44" s="26">
        <v>13314</v>
      </c>
      <c r="L44" s="26">
        <v>1048</v>
      </c>
      <c r="M44" s="13"/>
      <c r="N44" s="7"/>
      <c r="O44" s="7"/>
      <c r="P44" s="7"/>
    </row>
    <row r="45" spans="1:16" ht="15.75">
      <c r="A45" s="5" t="s">
        <v>112</v>
      </c>
      <c r="B45" s="22">
        <f t="shared" si="15"/>
        <v>7236</v>
      </c>
      <c r="C45" s="22">
        <f t="shared" si="16"/>
        <v>811</v>
      </c>
      <c r="D45" s="26">
        <v>5</v>
      </c>
      <c r="E45" s="26">
        <v>64</v>
      </c>
      <c r="F45" s="26">
        <v>231</v>
      </c>
      <c r="G45" s="26">
        <v>511</v>
      </c>
      <c r="H45" s="26"/>
      <c r="I45" s="22">
        <f t="shared" si="17"/>
        <v>6425</v>
      </c>
      <c r="J45" s="26">
        <v>1607</v>
      </c>
      <c r="K45" s="26">
        <v>4527</v>
      </c>
      <c r="L45" s="26">
        <v>291</v>
      </c>
      <c r="M45" s="13"/>
      <c r="N45" s="7"/>
      <c r="O45" s="7"/>
      <c r="P45" s="7"/>
    </row>
    <row r="46" spans="1:16" ht="15.75">
      <c r="A46" s="5" t="s">
        <v>113</v>
      </c>
      <c r="B46" s="22">
        <f t="shared" si="15"/>
        <v>5933</v>
      </c>
      <c r="C46" s="22">
        <f t="shared" si="16"/>
        <v>548</v>
      </c>
      <c r="D46" s="26">
        <v>7</v>
      </c>
      <c r="E46" s="26">
        <v>36</v>
      </c>
      <c r="F46" s="26">
        <v>128</v>
      </c>
      <c r="G46" s="26">
        <v>377</v>
      </c>
      <c r="H46" s="26"/>
      <c r="I46" s="22">
        <f t="shared" si="17"/>
        <v>5385</v>
      </c>
      <c r="J46" s="26">
        <v>1232</v>
      </c>
      <c r="K46" s="26">
        <v>4003</v>
      </c>
      <c r="L46" s="26">
        <v>150</v>
      </c>
      <c r="M46" s="13"/>
      <c r="N46" s="7"/>
      <c r="O46" s="7"/>
      <c r="P46" s="7"/>
    </row>
    <row r="47" spans="1:16" ht="15.75">
      <c r="A47" s="5" t="s">
        <v>114</v>
      </c>
      <c r="B47" s="22">
        <f aca="true" t="shared" si="18" ref="B47:B52">+C47+I47</f>
        <v>12855</v>
      </c>
      <c r="C47" s="22">
        <f aca="true" t="shared" si="19" ref="C47:C52">SUM(D47:G47)</f>
        <v>1656</v>
      </c>
      <c r="D47" s="26">
        <v>14</v>
      </c>
      <c r="E47" s="26">
        <v>113</v>
      </c>
      <c r="F47" s="26">
        <v>464</v>
      </c>
      <c r="G47" s="26">
        <v>1065</v>
      </c>
      <c r="H47" s="26"/>
      <c r="I47" s="22">
        <f aca="true" t="shared" si="20" ref="I47:I52">SUM(J47:L47)</f>
        <v>11199</v>
      </c>
      <c r="J47" s="26">
        <v>2629</v>
      </c>
      <c r="K47" s="26">
        <v>8070</v>
      </c>
      <c r="L47" s="26">
        <v>500</v>
      </c>
      <c r="M47" s="13"/>
      <c r="N47" s="7"/>
      <c r="O47" s="7"/>
      <c r="P47" s="7"/>
    </row>
    <row r="48" spans="1:16" ht="15.75">
      <c r="A48" s="5" t="s">
        <v>115</v>
      </c>
      <c r="B48" s="22">
        <f t="shared" si="18"/>
        <v>2104</v>
      </c>
      <c r="C48" s="22">
        <f t="shared" si="19"/>
        <v>150</v>
      </c>
      <c r="D48" s="27" t="s">
        <v>142</v>
      </c>
      <c r="E48" s="26">
        <v>24</v>
      </c>
      <c r="F48" s="26">
        <v>37</v>
      </c>
      <c r="G48" s="26">
        <v>89</v>
      </c>
      <c r="H48" s="26"/>
      <c r="I48" s="22">
        <f t="shared" si="20"/>
        <v>1954</v>
      </c>
      <c r="J48" s="26">
        <v>410</v>
      </c>
      <c r="K48" s="26">
        <v>1503</v>
      </c>
      <c r="L48" s="26">
        <v>41</v>
      </c>
      <c r="M48" s="13"/>
      <c r="N48" s="7"/>
      <c r="O48" s="7"/>
      <c r="P48" s="7"/>
    </row>
    <row r="49" spans="1:16" ht="15.75">
      <c r="A49" s="5" t="s">
        <v>116</v>
      </c>
      <c r="B49" s="22">
        <f t="shared" si="18"/>
        <v>8875</v>
      </c>
      <c r="C49" s="22">
        <f t="shared" si="19"/>
        <v>979</v>
      </c>
      <c r="D49" s="26">
        <v>9</v>
      </c>
      <c r="E49" s="26">
        <v>56</v>
      </c>
      <c r="F49" s="26">
        <v>381</v>
      </c>
      <c r="G49" s="26">
        <v>533</v>
      </c>
      <c r="H49" s="26"/>
      <c r="I49" s="22">
        <f t="shared" si="20"/>
        <v>7896</v>
      </c>
      <c r="J49" s="26">
        <v>1384</v>
      </c>
      <c r="K49" s="26">
        <v>6277</v>
      </c>
      <c r="L49" s="26">
        <v>235</v>
      </c>
      <c r="M49" s="13"/>
      <c r="N49" s="7"/>
      <c r="O49" s="7"/>
      <c r="P49" s="7"/>
    </row>
    <row r="50" spans="1:16" ht="15.75">
      <c r="A50" s="5" t="s">
        <v>117</v>
      </c>
      <c r="B50" s="22">
        <f t="shared" si="18"/>
        <v>1003</v>
      </c>
      <c r="C50" s="22">
        <f t="shared" si="19"/>
        <v>82</v>
      </c>
      <c r="D50" s="26">
        <v>2</v>
      </c>
      <c r="E50" s="26">
        <v>8</v>
      </c>
      <c r="F50" s="26">
        <v>13</v>
      </c>
      <c r="G50" s="26">
        <v>59</v>
      </c>
      <c r="H50" s="26"/>
      <c r="I50" s="22">
        <f t="shared" si="20"/>
        <v>921</v>
      </c>
      <c r="J50" s="26">
        <v>227</v>
      </c>
      <c r="K50" s="26">
        <v>666</v>
      </c>
      <c r="L50" s="26">
        <v>28</v>
      </c>
      <c r="M50" s="13"/>
      <c r="N50" s="7"/>
      <c r="O50" s="7"/>
      <c r="P50" s="7"/>
    </row>
    <row r="51" spans="1:16" ht="15.75">
      <c r="A51" s="5" t="s">
        <v>118</v>
      </c>
      <c r="B51" s="22">
        <f>+C51+I51</f>
        <v>3206</v>
      </c>
      <c r="C51" s="22">
        <f>SUM(D51:G51)</f>
        <v>181</v>
      </c>
      <c r="D51" s="26">
        <v>2</v>
      </c>
      <c r="E51" s="26">
        <v>28</v>
      </c>
      <c r="F51" s="26">
        <v>22</v>
      </c>
      <c r="G51" s="26">
        <v>129</v>
      </c>
      <c r="H51" s="26"/>
      <c r="I51" s="22">
        <f>SUM(J51:L51)</f>
        <v>3025</v>
      </c>
      <c r="J51" s="26">
        <v>649</v>
      </c>
      <c r="K51" s="26">
        <v>2274</v>
      </c>
      <c r="L51" s="26">
        <v>102</v>
      </c>
      <c r="M51" s="13"/>
      <c r="N51" s="7"/>
      <c r="O51" s="7"/>
      <c r="P51" s="7"/>
    </row>
    <row r="52" spans="1:16" ht="15.75">
      <c r="A52" s="5" t="s">
        <v>119</v>
      </c>
      <c r="B52" s="22">
        <f t="shared" si="18"/>
        <v>1143</v>
      </c>
      <c r="C52" s="22">
        <f t="shared" si="19"/>
        <v>119</v>
      </c>
      <c r="D52" s="26">
        <v>1</v>
      </c>
      <c r="E52" s="26">
        <v>6</v>
      </c>
      <c r="F52" s="26">
        <v>12</v>
      </c>
      <c r="G52" s="26">
        <v>100</v>
      </c>
      <c r="H52" s="26"/>
      <c r="I52" s="22">
        <f t="shared" si="20"/>
        <v>1024</v>
      </c>
      <c r="J52" s="26">
        <v>252</v>
      </c>
      <c r="K52" s="26">
        <v>749</v>
      </c>
      <c r="L52" s="26">
        <v>23</v>
      </c>
      <c r="M52" s="13"/>
      <c r="N52" s="7"/>
      <c r="O52" s="7"/>
      <c r="P52" s="7"/>
    </row>
    <row r="53" spans="1:16" ht="15.75">
      <c r="A53" s="5" t="s">
        <v>120</v>
      </c>
      <c r="B53" s="22">
        <f aca="true" t="shared" si="21" ref="B53:B58">+C53+I53</f>
        <v>860</v>
      </c>
      <c r="C53" s="22">
        <f aca="true" t="shared" si="22" ref="C53:C58">SUM(D53:G53)</f>
        <v>66</v>
      </c>
      <c r="D53" s="26">
        <v>1</v>
      </c>
      <c r="E53" s="26">
        <v>3</v>
      </c>
      <c r="F53" s="26">
        <v>8</v>
      </c>
      <c r="G53" s="26">
        <v>54</v>
      </c>
      <c r="H53" s="26"/>
      <c r="I53" s="22">
        <f aca="true" t="shared" si="23" ref="I53:I58">SUM(J53:L53)</f>
        <v>794</v>
      </c>
      <c r="J53" s="26">
        <v>178</v>
      </c>
      <c r="K53" s="26">
        <v>598</v>
      </c>
      <c r="L53" s="26">
        <v>18</v>
      </c>
      <c r="M53" s="13"/>
      <c r="N53" s="7"/>
      <c r="O53" s="7"/>
      <c r="P53" s="7"/>
    </row>
    <row r="54" spans="1:16" ht="15.75">
      <c r="A54" s="5" t="s">
        <v>121</v>
      </c>
      <c r="B54" s="22">
        <f t="shared" si="21"/>
        <v>4681</v>
      </c>
      <c r="C54" s="22">
        <f t="shared" si="22"/>
        <v>485</v>
      </c>
      <c r="D54" s="26">
        <v>1</v>
      </c>
      <c r="E54" s="26">
        <v>42</v>
      </c>
      <c r="F54" s="26">
        <v>128</v>
      </c>
      <c r="G54" s="26">
        <v>314</v>
      </c>
      <c r="H54" s="26"/>
      <c r="I54" s="22">
        <f t="shared" si="23"/>
        <v>4196</v>
      </c>
      <c r="J54" s="26">
        <v>1150</v>
      </c>
      <c r="K54" s="26">
        <v>2898</v>
      </c>
      <c r="L54" s="26">
        <v>148</v>
      </c>
      <c r="M54" s="13"/>
      <c r="N54" s="7"/>
      <c r="O54" s="7"/>
      <c r="P54" s="7"/>
    </row>
    <row r="55" spans="1:16" ht="15.75">
      <c r="A55" s="5" t="s">
        <v>122</v>
      </c>
      <c r="B55" s="22">
        <f t="shared" si="21"/>
        <v>4563</v>
      </c>
      <c r="C55" s="22">
        <f t="shared" si="22"/>
        <v>552</v>
      </c>
      <c r="D55" s="26">
        <v>3</v>
      </c>
      <c r="E55" s="26">
        <v>29</v>
      </c>
      <c r="F55" s="26">
        <v>166</v>
      </c>
      <c r="G55" s="26">
        <v>354</v>
      </c>
      <c r="H55" s="26"/>
      <c r="I55" s="22">
        <f t="shared" si="23"/>
        <v>4011</v>
      </c>
      <c r="J55" s="26">
        <v>518</v>
      </c>
      <c r="K55" s="26">
        <v>3389</v>
      </c>
      <c r="L55" s="26">
        <v>104</v>
      </c>
      <c r="M55" s="13"/>
      <c r="N55" s="7"/>
      <c r="O55" s="7"/>
      <c r="P55" s="7"/>
    </row>
    <row r="56" spans="1:16" ht="15.75">
      <c r="A56" s="5" t="s">
        <v>123</v>
      </c>
      <c r="B56" s="22">
        <f t="shared" si="21"/>
        <v>2512</v>
      </c>
      <c r="C56" s="22">
        <f t="shared" si="22"/>
        <v>143</v>
      </c>
      <c r="D56" s="26">
        <v>2</v>
      </c>
      <c r="E56" s="26">
        <v>21</v>
      </c>
      <c r="F56" s="26">
        <v>10</v>
      </c>
      <c r="G56" s="26">
        <v>110</v>
      </c>
      <c r="H56" s="26"/>
      <c r="I56" s="22">
        <f t="shared" si="23"/>
        <v>2369</v>
      </c>
      <c r="J56" s="26">
        <v>535</v>
      </c>
      <c r="K56" s="26">
        <v>1789</v>
      </c>
      <c r="L56" s="26">
        <v>45</v>
      </c>
      <c r="M56" s="13"/>
      <c r="N56" s="7"/>
      <c r="O56" s="7"/>
      <c r="P56" s="7"/>
    </row>
    <row r="57" spans="1:16" ht="15.75">
      <c r="A57" s="5" t="s">
        <v>124</v>
      </c>
      <c r="B57" s="22">
        <f t="shared" si="21"/>
        <v>3075</v>
      </c>
      <c r="C57" s="22">
        <f t="shared" si="22"/>
        <v>132</v>
      </c>
      <c r="D57" s="26">
        <v>2</v>
      </c>
      <c r="E57" s="26">
        <v>18</v>
      </c>
      <c r="F57" s="26">
        <v>20</v>
      </c>
      <c r="G57" s="26">
        <v>92</v>
      </c>
      <c r="H57" s="26"/>
      <c r="I57" s="22">
        <f t="shared" si="23"/>
        <v>2943</v>
      </c>
      <c r="J57" s="26">
        <v>502</v>
      </c>
      <c r="K57" s="26">
        <v>2383</v>
      </c>
      <c r="L57" s="26">
        <v>58</v>
      </c>
      <c r="M57" s="13"/>
      <c r="N57" s="7"/>
      <c r="O57" s="7"/>
      <c r="P57" s="7"/>
    </row>
    <row r="58" spans="1:16" ht="15.75">
      <c r="A58" s="5" t="s">
        <v>125</v>
      </c>
      <c r="B58" s="22">
        <f t="shared" si="21"/>
        <v>5534</v>
      </c>
      <c r="C58" s="22">
        <f t="shared" si="22"/>
        <v>687</v>
      </c>
      <c r="D58" s="26">
        <v>4</v>
      </c>
      <c r="E58" s="26">
        <v>43</v>
      </c>
      <c r="F58" s="26">
        <v>219</v>
      </c>
      <c r="G58" s="26">
        <v>421</v>
      </c>
      <c r="H58" s="26"/>
      <c r="I58" s="22">
        <f t="shared" si="23"/>
        <v>4847</v>
      </c>
      <c r="J58" s="26">
        <v>1144</v>
      </c>
      <c r="K58" s="26">
        <v>3481</v>
      </c>
      <c r="L58" s="26">
        <v>222</v>
      </c>
      <c r="M58" s="13"/>
      <c r="N58" s="7"/>
      <c r="O58" s="7"/>
      <c r="P58" s="7"/>
    </row>
    <row r="59" spans="1:16" ht="15.75">
      <c r="A59" s="5" t="s">
        <v>126</v>
      </c>
      <c r="B59" s="22">
        <f aca="true" t="shared" si="24" ref="B59:B64">+C59+I59</f>
        <v>433</v>
      </c>
      <c r="C59" s="22">
        <f aca="true" t="shared" si="25" ref="C59:C64">SUM(D59:G59)</f>
        <v>15</v>
      </c>
      <c r="D59" s="27" t="s">
        <v>142</v>
      </c>
      <c r="E59" s="26">
        <v>3</v>
      </c>
      <c r="F59" s="26">
        <v>1</v>
      </c>
      <c r="G59" s="26">
        <v>11</v>
      </c>
      <c r="H59" s="26"/>
      <c r="I59" s="22">
        <f aca="true" t="shared" si="26" ref="I59:I64">SUM(J59:L59)</f>
        <v>418</v>
      </c>
      <c r="J59" s="26">
        <v>122</v>
      </c>
      <c r="K59" s="26">
        <v>283</v>
      </c>
      <c r="L59" s="26">
        <v>13</v>
      </c>
      <c r="M59" s="13"/>
      <c r="N59" s="7"/>
      <c r="O59" s="7"/>
      <c r="P59" s="7"/>
    </row>
    <row r="60" spans="1:16" ht="15.75">
      <c r="A60" s="5" t="s">
        <v>127</v>
      </c>
      <c r="B60" s="22">
        <f t="shared" si="24"/>
        <v>168</v>
      </c>
      <c r="C60" s="22">
        <f t="shared" si="25"/>
        <v>16</v>
      </c>
      <c r="D60" s="27" t="s">
        <v>142</v>
      </c>
      <c r="E60" s="26">
        <v>5</v>
      </c>
      <c r="F60" s="27" t="s">
        <v>142</v>
      </c>
      <c r="G60" s="26">
        <v>11</v>
      </c>
      <c r="H60" s="26"/>
      <c r="I60" s="22">
        <f t="shared" si="26"/>
        <v>152</v>
      </c>
      <c r="J60" s="26">
        <v>29</v>
      </c>
      <c r="K60" s="26">
        <v>116</v>
      </c>
      <c r="L60" s="26">
        <v>7</v>
      </c>
      <c r="M60" s="13"/>
      <c r="N60" s="7"/>
      <c r="O60" s="7"/>
      <c r="P60" s="7"/>
    </row>
    <row r="61" spans="1:16" ht="15.75">
      <c r="A61" s="5" t="s">
        <v>128</v>
      </c>
      <c r="B61" s="22">
        <f t="shared" si="24"/>
        <v>680</v>
      </c>
      <c r="C61" s="22">
        <f t="shared" si="25"/>
        <v>63</v>
      </c>
      <c r="D61" s="26">
        <v>1</v>
      </c>
      <c r="E61" s="26">
        <v>7</v>
      </c>
      <c r="F61" s="26">
        <v>4</v>
      </c>
      <c r="G61" s="26">
        <v>51</v>
      </c>
      <c r="H61" s="26"/>
      <c r="I61" s="22">
        <f t="shared" si="26"/>
        <v>617</v>
      </c>
      <c r="J61" s="26">
        <v>111</v>
      </c>
      <c r="K61" s="26">
        <v>488</v>
      </c>
      <c r="L61" s="26">
        <v>18</v>
      </c>
      <c r="M61" s="13"/>
      <c r="N61" s="7"/>
      <c r="O61" s="7"/>
      <c r="P61" s="7"/>
    </row>
    <row r="62" spans="1:16" ht="15.75">
      <c r="A62" s="5" t="s">
        <v>129</v>
      </c>
      <c r="B62" s="22">
        <f t="shared" si="24"/>
        <v>1682</v>
      </c>
      <c r="C62" s="22">
        <f t="shared" si="25"/>
        <v>138</v>
      </c>
      <c r="D62" s="26">
        <v>2</v>
      </c>
      <c r="E62" s="26">
        <v>27</v>
      </c>
      <c r="F62" s="26">
        <v>17</v>
      </c>
      <c r="G62" s="26">
        <v>92</v>
      </c>
      <c r="H62" s="26"/>
      <c r="I62" s="22">
        <f t="shared" si="26"/>
        <v>1544</v>
      </c>
      <c r="J62" s="26">
        <v>314</v>
      </c>
      <c r="K62" s="26">
        <v>1193</v>
      </c>
      <c r="L62" s="26">
        <v>37</v>
      </c>
      <c r="M62" s="13"/>
      <c r="N62" s="7"/>
      <c r="O62" s="7"/>
      <c r="P62" s="7"/>
    </row>
    <row r="63" spans="1:16" ht="15.75">
      <c r="A63" s="5" t="s">
        <v>130</v>
      </c>
      <c r="B63" s="22">
        <f t="shared" si="24"/>
        <v>31427</v>
      </c>
      <c r="C63" s="22">
        <f t="shared" si="25"/>
        <v>2213</v>
      </c>
      <c r="D63" s="26">
        <v>32</v>
      </c>
      <c r="E63" s="26">
        <v>62</v>
      </c>
      <c r="F63" s="26">
        <v>816</v>
      </c>
      <c r="G63" s="26">
        <v>1303</v>
      </c>
      <c r="H63" s="26"/>
      <c r="I63" s="22">
        <f t="shared" si="26"/>
        <v>29214</v>
      </c>
      <c r="J63" s="26">
        <v>5108</v>
      </c>
      <c r="K63" s="26">
        <v>22835</v>
      </c>
      <c r="L63" s="26">
        <v>1271</v>
      </c>
      <c r="M63" s="13"/>
      <c r="N63" s="7"/>
      <c r="O63" s="7"/>
      <c r="P63" s="7"/>
    </row>
    <row r="64" spans="1:16" ht="15.75">
      <c r="A64" s="5" t="s">
        <v>131</v>
      </c>
      <c r="B64" s="22">
        <f t="shared" si="24"/>
        <v>1937</v>
      </c>
      <c r="C64" s="22">
        <f t="shared" si="25"/>
        <v>200</v>
      </c>
      <c r="D64" s="26">
        <v>2</v>
      </c>
      <c r="E64" s="26">
        <v>20</v>
      </c>
      <c r="F64" s="26">
        <v>25</v>
      </c>
      <c r="G64" s="26">
        <v>153</v>
      </c>
      <c r="H64" s="26"/>
      <c r="I64" s="22">
        <f t="shared" si="26"/>
        <v>1737</v>
      </c>
      <c r="J64" s="26">
        <v>549</v>
      </c>
      <c r="K64" s="26">
        <v>1144</v>
      </c>
      <c r="L64" s="26">
        <v>44</v>
      </c>
      <c r="M64" s="13"/>
      <c r="N64" s="7"/>
      <c r="O64" s="7"/>
      <c r="P64" s="7"/>
    </row>
    <row r="65" spans="1:16" ht="15.75">
      <c r="A65" s="5" t="s">
        <v>132</v>
      </c>
      <c r="B65" s="22">
        <f aca="true" t="shared" si="27" ref="B65:B70">+C65+I65</f>
        <v>591</v>
      </c>
      <c r="C65" s="22">
        <f aca="true" t="shared" si="28" ref="C65:C70">SUM(D65:G65)</f>
        <v>34</v>
      </c>
      <c r="D65" s="27" t="s">
        <v>142</v>
      </c>
      <c r="E65" s="26">
        <v>5</v>
      </c>
      <c r="F65" s="26">
        <v>3</v>
      </c>
      <c r="G65" s="26">
        <v>26</v>
      </c>
      <c r="H65" s="26"/>
      <c r="I65" s="22">
        <f aca="true" t="shared" si="29" ref="I65:I70">SUM(J65:L65)</f>
        <v>557</v>
      </c>
      <c r="J65" s="26">
        <v>149</v>
      </c>
      <c r="K65" s="26">
        <v>390</v>
      </c>
      <c r="L65" s="26">
        <v>18</v>
      </c>
      <c r="M65" s="13"/>
      <c r="N65" s="7"/>
      <c r="O65" s="7"/>
      <c r="P65" s="7"/>
    </row>
    <row r="66" spans="1:16" ht="15.75">
      <c r="A66" s="5" t="s">
        <v>133</v>
      </c>
      <c r="B66" s="22">
        <f t="shared" si="27"/>
        <v>1903</v>
      </c>
      <c r="C66" s="22">
        <f t="shared" si="28"/>
        <v>60</v>
      </c>
      <c r="D66" s="27" t="s">
        <v>142</v>
      </c>
      <c r="E66" s="26">
        <v>3</v>
      </c>
      <c r="F66" s="26">
        <v>16</v>
      </c>
      <c r="G66" s="26">
        <v>41</v>
      </c>
      <c r="H66" s="26"/>
      <c r="I66" s="22">
        <f t="shared" si="29"/>
        <v>1843</v>
      </c>
      <c r="J66" s="26">
        <v>228</v>
      </c>
      <c r="K66" s="26">
        <v>1593</v>
      </c>
      <c r="L66" s="26">
        <v>22</v>
      </c>
      <c r="M66" s="13"/>
      <c r="N66" s="7"/>
      <c r="O66" s="7"/>
      <c r="P66" s="7"/>
    </row>
    <row r="67" spans="1:16" ht="15.75">
      <c r="A67" s="5" t="s">
        <v>134</v>
      </c>
      <c r="B67" s="22">
        <f t="shared" si="27"/>
        <v>3772</v>
      </c>
      <c r="C67" s="22">
        <f t="shared" si="28"/>
        <v>335</v>
      </c>
      <c r="D67" s="26">
        <v>2</v>
      </c>
      <c r="E67" s="26">
        <v>43</v>
      </c>
      <c r="F67" s="26">
        <v>65</v>
      </c>
      <c r="G67" s="26">
        <v>225</v>
      </c>
      <c r="H67" s="26"/>
      <c r="I67" s="22">
        <f t="shared" si="29"/>
        <v>3437</v>
      </c>
      <c r="J67" s="26">
        <v>752</v>
      </c>
      <c r="K67" s="26">
        <v>2597</v>
      </c>
      <c r="L67" s="26">
        <v>88</v>
      </c>
      <c r="M67" s="13"/>
      <c r="N67" s="7"/>
      <c r="O67" s="7"/>
      <c r="P67" s="7"/>
    </row>
    <row r="68" spans="1:16" ht="15.75">
      <c r="A68" s="5" t="s">
        <v>135</v>
      </c>
      <c r="B68" s="22">
        <f>+C68+I68</f>
        <v>1484</v>
      </c>
      <c r="C68" s="22">
        <f>SUM(D68:G68)</f>
        <v>106</v>
      </c>
      <c r="D68" s="26">
        <v>3</v>
      </c>
      <c r="E68" s="26">
        <v>19</v>
      </c>
      <c r="F68" s="26">
        <v>12</v>
      </c>
      <c r="G68" s="26">
        <v>72</v>
      </c>
      <c r="H68" s="26"/>
      <c r="I68" s="22">
        <f>SUM(J68:L68)</f>
        <v>1378</v>
      </c>
      <c r="J68" s="26">
        <v>225</v>
      </c>
      <c r="K68" s="26">
        <v>1127</v>
      </c>
      <c r="L68" s="26">
        <v>26</v>
      </c>
      <c r="M68" s="13"/>
      <c r="N68" s="7"/>
      <c r="O68" s="7"/>
      <c r="P68" s="7"/>
    </row>
    <row r="69" spans="1:16" ht="15.75">
      <c r="A69" s="5" t="s">
        <v>136</v>
      </c>
      <c r="B69" s="22">
        <f t="shared" si="27"/>
        <v>861</v>
      </c>
      <c r="C69" s="22">
        <f t="shared" si="28"/>
        <v>97</v>
      </c>
      <c r="D69" s="26">
        <v>4</v>
      </c>
      <c r="E69" s="26">
        <v>15</v>
      </c>
      <c r="F69" s="26">
        <v>6</v>
      </c>
      <c r="G69" s="26">
        <v>72</v>
      </c>
      <c r="H69" s="26"/>
      <c r="I69" s="22">
        <f t="shared" si="29"/>
        <v>764</v>
      </c>
      <c r="J69" s="26">
        <v>180</v>
      </c>
      <c r="K69" s="26">
        <v>567</v>
      </c>
      <c r="L69" s="26">
        <v>17</v>
      </c>
      <c r="M69" s="13"/>
      <c r="N69" s="7"/>
      <c r="O69" s="7"/>
      <c r="P69" s="7"/>
    </row>
    <row r="70" spans="1:16" ht="15.75">
      <c r="A70" s="5" t="s">
        <v>137</v>
      </c>
      <c r="B70" s="22">
        <f t="shared" si="27"/>
        <v>1706</v>
      </c>
      <c r="C70" s="22">
        <f t="shared" si="28"/>
        <v>141</v>
      </c>
      <c r="D70" s="27" t="s">
        <v>142</v>
      </c>
      <c r="E70" s="26">
        <v>30</v>
      </c>
      <c r="F70" s="26">
        <v>24</v>
      </c>
      <c r="G70" s="26">
        <v>87</v>
      </c>
      <c r="H70" s="26"/>
      <c r="I70" s="22">
        <f t="shared" si="29"/>
        <v>1565</v>
      </c>
      <c r="J70" s="26">
        <v>413</v>
      </c>
      <c r="K70" s="26">
        <v>1108</v>
      </c>
      <c r="L70" s="26">
        <v>44</v>
      </c>
      <c r="M70" s="13"/>
      <c r="N70" s="7"/>
      <c r="O70" s="7"/>
      <c r="P70" s="7"/>
    </row>
    <row r="71" spans="1:16" ht="15.75">
      <c r="A71" s="5" t="s">
        <v>138</v>
      </c>
      <c r="B71" s="22">
        <f>+C71+I71</f>
        <v>16037</v>
      </c>
      <c r="C71" s="22">
        <f>SUM(D71:G71)</f>
        <v>2451</v>
      </c>
      <c r="D71" s="26">
        <v>21</v>
      </c>
      <c r="E71" s="26">
        <v>69</v>
      </c>
      <c r="F71" s="26">
        <v>1034</v>
      </c>
      <c r="G71" s="26">
        <v>1327</v>
      </c>
      <c r="H71" s="26"/>
      <c r="I71" s="22">
        <f>SUM(J71:L71)</f>
        <v>13586</v>
      </c>
      <c r="J71" s="26">
        <v>2113</v>
      </c>
      <c r="K71" s="26">
        <v>10695</v>
      </c>
      <c r="L71" s="26">
        <v>778</v>
      </c>
      <c r="M71" s="13"/>
      <c r="N71" s="7"/>
      <c r="O71" s="7"/>
      <c r="P71" s="7"/>
    </row>
    <row r="72" spans="1:16" ht="15.75">
      <c r="A72" s="5" t="s">
        <v>139</v>
      </c>
      <c r="B72" s="22">
        <f>+C72+I72</f>
        <v>528</v>
      </c>
      <c r="C72" s="22">
        <f>SUM(D72:G72)</f>
        <v>37</v>
      </c>
      <c r="D72" s="27" t="s">
        <v>142</v>
      </c>
      <c r="E72" s="26">
        <v>5</v>
      </c>
      <c r="F72" s="26">
        <v>2</v>
      </c>
      <c r="G72" s="26">
        <v>30</v>
      </c>
      <c r="H72" s="26"/>
      <c r="I72" s="22">
        <f>SUM(J72:L72)</f>
        <v>491</v>
      </c>
      <c r="J72" s="26">
        <v>96</v>
      </c>
      <c r="K72" s="26">
        <v>381</v>
      </c>
      <c r="L72" s="26">
        <v>14</v>
      </c>
      <c r="M72" s="13"/>
      <c r="N72" s="7"/>
      <c r="O72" s="7"/>
      <c r="P72" s="7"/>
    </row>
    <row r="73" spans="1:16" ht="15.75">
      <c r="A73" s="5" t="s">
        <v>140</v>
      </c>
      <c r="B73" s="22">
        <f>+C73+I73</f>
        <v>410</v>
      </c>
      <c r="C73" s="22">
        <f>SUM(D73:G73)</f>
        <v>13</v>
      </c>
      <c r="D73" s="27" t="s">
        <v>142</v>
      </c>
      <c r="E73" s="27" t="s">
        <v>142</v>
      </c>
      <c r="F73" s="27" t="s">
        <v>142</v>
      </c>
      <c r="G73" s="26">
        <v>13</v>
      </c>
      <c r="H73" s="26"/>
      <c r="I73" s="22">
        <f>SUM(J73:L73)</f>
        <v>397</v>
      </c>
      <c r="J73" s="26">
        <v>109</v>
      </c>
      <c r="K73" s="26">
        <v>285</v>
      </c>
      <c r="L73" s="26">
        <v>3</v>
      </c>
      <c r="M73" s="13"/>
      <c r="N73" s="7"/>
      <c r="O73" s="7"/>
      <c r="P73" s="7"/>
    </row>
    <row r="74" spans="1:16" ht="15.75">
      <c r="A74" s="28" t="s">
        <v>144</v>
      </c>
      <c r="B74" s="28"/>
      <c r="C74" s="28"/>
      <c r="D74" s="28"/>
      <c r="E74" s="28"/>
      <c r="F74" s="28"/>
      <c r="G74" s="28"/>
      <c r="H74" s="28"/>
      <c r="I74" s="28"/>
      <c r="J74" s="28"/>
      <c r="K74" s="28"/>
      <c r="L74" s="28"/>
      <c r="M74" s="8"/>
      <c r="N74" s="7"/>
      <c r="O74" s="7"/>
      <c r="P74" s="7"/>
    </row>
    <row r="75" spans="1:16" ht="15.75">
      <c r="A75" s="8"/>
      <c r="B75" s="8"/>
      <c r="C75" s="8"/>
      <c r="D75" s="8"/>
      <c r="E75" s="8"/>
      <c r="F75" s="8"/>
      <c r="G75" s="8"/>
      <c r="H75" s="8"/>
      <c r="I75" s="8"/>
      <c r="J75" s="8"/>
      <c r="K75" s="8"/>
      <c r="L75" s="8"/>
      <c r="M75" s="8"/>
      <c r="N75" s="7"/>
      <c r="O75" s="7"/>
      <c r="P75" s="7"/>
    </row>
    <row r="76" spans="1:16" ht="15.75">
      <c r="A76" s="69" t="s">
        <v>3</v>
      </c>
      <c r="B76" s="5"/>
      <c r="C76" s="5"/>
      <c r="D76" s="5"/>
      <c r="E76" s="5"/>
      <c r="F76" s="5"/>
      <c r="G76" s="5"/>
      <c r="H76" s="5"/>
      <c r="I76" s="5"/>
      <c r="J76" s="5"/>
      <c r="K76" s="5"/>
      <c r="L76" s="5"/>
      <c r="M76" s="8"/>
      <c r="N76" s="7"/>
      <c r="O76" s="7"/>
      <c r="P76" s="7"/>
    </row>
    <row r="77" spans="1:16" ht="15.75">
      <c r="A77" s="4"/>
      <c r="B77" s="5"/>
      <c r="C77" s="5"/>
      <c r="D77" s="5"/>
      <c r="E77" s="5"/>
      <c r="F77" s="5"/>
      <c r="G77" s="5"/>
      <c r="H77" s="5"/>
      <c r="I77" s="5"/>
      <c r="J77" s="5"/>
      <c r="K77" s="5"/>
      <c r="L77" s="5"/>
      <c r="M77" s="8"/>
      <c r="N77" s="7"/>
      <c r="O77" s="7"/>
      <c r="P77" s="7"/>
    </row>
    <row r="78" spans="1:16" ht="15.75">
      <c r="A78" s="5"/>
      <c r="B78" s="5"/>
      <c r="C78" s="5"/>
      <c r="D78" s="5"/>
      <c r="E78" s="5"/>
      <c r="F78" s="5"/>
      <c r="G78" s="5"/>
      <c r="H78" s="5"/>
      <c r="I78" s="5"/>
      <c r="J78" s="5"/>
      <c r="K78" s="5"/>
      <c r="L78" s="5"/>
      <c r="M78" s="8"/>
      <c r="N78" s="7"/>
      <c r="O78" s="7"/>
      <c r="P78" s="7"/>
    </row>
    <row r="79" spans="1:16" ht="15.75">
      <c r="A79" s="5"/>
      <c r="B79" s="5"/>
      <c r="C79" s="5"/>
      <c r="D79" s="5"/>
      <c r="E79" s="5"/>
      <c r="F79" s="5"/>
      <c r="G79" s="5"/>
      <c r="H79" s="5"/>
      <c r="I79" s="5"/>
      <c r="J79" s="5"/>
      <c r="K79" s="5"/>
      <c r="L79" s="5"/>
      <c r="M79" s="8"/>
      <c r="N79" s="7"/>
      <c r="O79" s="7"/>
      <c r="P79" s="7"/>
    </row>
    <row r="80" spans="1:16" ht="15.75">
      <c r="A80" s="5"/>
      <c r="B80" s="5"/>
      <c r="C80" s="5"/>
      <c r="D80" s="5"/>
      <c r="E80" s="5"/>
      <c r="F80" s="5"/>
      <c r="G80" s="5"/>
      <c r="H80" s="5"/>
      <c r="I80" s="5"/>
      <c r="J80" s="5"/>
      <c r="K80" s="5"/>
      <c r="L80" s="5"/>
      <c r="M80" s="8"/>
      <c r="N80" s="7"/>
      <c r="O80" s="7"/>
      <c r="P80" s="7"/>
    </row>
    <row r="81" spans="1:16" ht="15.75">
      <c r="A81" s="7"/>
      <c r="B81" s="7"/>
      <c r="C81" s="7"/>
      <c r="D81" s="7"/>
      <c r="E81" s="7"/>
      <c r="F81" s="7"/>
      <c r="G81" s="7"/>
      <c r="H81" s="7"/>
      <c r="I81" s="7"/>
      <c r="J81" s="7"/>
      <c r="K81" s="7"/>
      <c r="L81" s="7"/>
      <c r="M81" s="7"/>
      <c r="N81" s="7"/>
      <c r="O81" s="7"/>
      <c r="P81" s="7"/>
    </row>
    <row r="82" spans="1:16" ht="15.75">
      <c r="A82" s="7"/>
      <c r="B82" s="7"/>
      <c r="C82" s="7"/>
      <c r="D82" s="7"/>
      <c r="E82" s="7"/>
      <c r="F82" s="7"/>
      <c r="G82" s="7"/>
      <c r="H82" s="7"/>
      <c r="I82" s="7"/>
      <c r="J82" s="7"/>
      <c r="K82" s="7"/>
      <c r="L82" s="7"/>
      <c r="M82" s="7"/>
      <c r="N82" s="7"/>
      <c r="O82" s="7"/>
      <c r="P82" s="7"/>
    </row>
    <row r="83" spans="1:16" ht="15.75">
      <c r="A83" s="7"/>
      <c r="B83" s="7"/>
      <c r="C83" s="7"/>
      <c r="D83" s="7"/>
      <c r="E83" s="7"/>
      <c r="F83" s="7"/>
      <c r="G83" s="7"/>
      <c r="H83" s="7"/>
      <c r="I83" s="7"/>
      <c r="J83" s="7"/>
      <c r="K83" s="7"/>
      <c r="L83" s="7"/>
      <c r="M83" s="7"/>
      <c r="N83" s="7"/>
      <c r="O83" s="7"/>
      <c r="P83" s="7"/>
    </row>
    <row r="84" spans="1:16" ht="15.75">
      <c r="A84" s="7"/>
      <c r="B84" s="7"/>
      <c r="C84" s="7"/>
      <c r="D84" s="7"/>
      <c r="E84" s="7"/>
      <c r="F84" s="7"/>
      <c r="G84" s="7"/>
      <c r="H84" s="7"/>
      <c r="I84" s="7"/>
      <c r="J84" s="7"/>
      <c r="K84" s="7"/>
      <c r="L84" s="7"/>
      <c r="M84" s="7"/>
      <c r="N84" s="7"/>
      <c r="O84" s="7"/>
      <c r="P84" s="7"/>
    </row>
    <row r="85" spans="1:16" ht="15.75">
      <c r="A85" s="7"/>
      <c r="B85" s="7"/>
      <c r="C85" s="7"/>
      <c r="D85" s="7"/>
      <c r="E85" s="7"/>
      <c r="F85" s="7"/>
      <c r="G85" s="7"/>
      <c r="H85" s="7"/>
      <c r="I85" s="7"/>
      <c r="J85" s="7"/>
      <c r="K85" s="7"/>
      <c r="L85" s="7"/>
      <c r="M85" s="7"/>
      <c r="N85" s="7"/>
      <c r="O85" s="7"/>
      <c r="P85" s="7"/>
    </row>
    <row r="86" spans="1:16" ht="15.75">
      <c r="A86" s="7"/>
      <c r="B86" s="7"/>
      <c r="C86" s="7"/>
      <c r="D86" s="7"/>
      <c r="E86" s="7"/>
      <c r="F86" s="7"/>
      <c r="G86" s="7"/>
      <c r="H86" s="7"/>
      <c r="I86" s="7"/>
      <c r="J86" s="7"/>
      <c r="K86" s="7"/>
      <c r="L86" s="7"/>
      <c r="M86" s="7"/>
      <c r="N86" s="7"/>
      <c r="O86" s="7"/>
      <c r="P86" s="7"/>
    </row>
    <row r="87" spans="1:16" ht="15.75">
      <c r="A87" s="7"/>
      <c r="B87" s="7"/>
      <c r="C87" s="7"/>
      <c r="D87" s="7"/>
      <c r="E87" s="7"/>
      <c r="F87" s="7"/>
      <c r="G87" s="7"/>
      <c r="H87" s="7"/>
      <c r="I87" s="7"/>
      <c r="J87" s="7"/>
      <c r="K87" s="7"/>
      <c r="L87" s="7"/>
      <c r="M87" s="7"/>
      <c r="N87" s="7"/>
      <c r="O87" s="7"/>
      <c r="P87" s="7"/>
    </row>
    <row r="88" spans="1:16" ht="15.75">
      <c r="A88" s="7"/>
      <c r="B88" s="7"/>
      <c r="C88" s="7"/>
      <c r="D88" s="7"/>
      <c r="E88" s="7"/>
      <c r="F88" s="7"/>
      <c r="G88" s="7"/>
      <c r="H88" s="7"/>
      <c r="I88" s="7"/>
      <c r="J88" s="7"/>
      <c r="K88" s="7"/>
      <c r="L88" s="7"/>
      <c r="M88" s="7"/>
      <c r="N88" s="7"/>
      <c r="O88" s="7"/>
      <c r="P88" s="7"/>
    </row>
    <row r="89" spans="1:16" ht="15.75">
      <c r="A89" s="7"/>
      <c r="B89" s="7"/>
      <c r="C89" s="7"/>
      <c r="D89" s="7"/>
      <c r="E89" s="7"/>
      <c r="F89" s="7"/>
      <c r="G89" s="7"/>
      <c r="H89" s="7"/>
      <c r="I89" s="7"/>
      <c r="J89" s="7"/>
      <c r="K89" s="7"/>
      <c r="L89" s="7"/>
      <c r="M89" s="7"/>
      <c r="N89" s="7"/>
      <c r="O89" s="7"/>
      <c r="P89" s="7"/>
    </row>
    <row r="90" spans="1:16" ht="15.75">
      <c r="A90" s="7"/>
      <c r="B90" s="7"/>
      <c r="C90" s="7"/>
      <c r="D90" s="7"/>
      <c r="E90" s="7"/>
      <c r="F90" s="7"/>
      <c r="G90" s="7"/>
      <c r="H90" s="7"/>
      <c r="I90" s="7"/>
      <c r="J90" s="7"/>
      <c r="K90" s="7"/>
      <c r="L90" s="7"/>
      <c r="M90" s="7"/>
      <c r="N90" s="7"/>
      <c r="O90" s="7"/>
      <c r="P90" s="7"/>
    </row>
    <row r="91" spans="1:16" ht="15.75">
      <c r="A91" s="7"/>
      <c r="B91" s="7"/>
      <c r="C91" s="7"/>
      <c r="D91" s="7"/>
      <c r="E91" s="7"/>
      <c r="F91" s="7"/>
      <c r="G91" s="7"/>
      <c r="H91" s="7"/>
      <c r="I91" s="7"/>
      <c r="J91" s="7"/>
      <c r="K91" s="7"/>
      <c r="L91" s="7"/>
      <c r="M91" s="7"/>
      <c r="N91" s="7"/>
      <c r="O91" s="7"/>
      <c r="P91" s="7"/>
    </row>
  </sheetData>
  <sheetProtection/>
  <mergeCells count="2">
    <mergeCell ref="C4:G4"/>
    <mergeCell ref="I4:L4"/>
  </mergeCells>
  <hyperlinks>
    <hyperlink ref="A76" r:id="rId1" display="SOURCE:  New York State Division of Criminal Justice Services, Uniform Crime Reporting System."/>
  </hyperlinks>
  <printOptions/>
  <pageMargins left="0.7" right="0.7" top="0.75" bottom="0.75" header="0.3" footer="0.3"/>
  <pageSetup fitToHeight="2" fitToWidth="1" horizontalDpi="600" verticalDpi="600" orientation="landscape" scale="75"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2019-03-18T17:58:42Z</cp:lastPrinted>
  <dcterms:created xsi:type="dcterms:W3CDTF">1998-12-17T19:24:57Z</dcterms:created>
  <dcterms:modified xsi:type="dcterms:W3CDTF">2022-03-02T17:00:45Z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