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05" activeTab="0"/>
  </bookViews>
  <sheets>
    <sheet name="a-50" sheetId="1" r:id="rId1"/>
  </sheets>
  <definedNames>
    <definedName name="_xlnm.Print_Area" localSheetId="0">'a-50'!$A$1:$T$68</definedName>
  </definedNames>
  <calcPr fullCalcOnLoad="1"/>
</workbook>
</file>

<file path=xl/sharedStrings.xml><?xml version="1.0" encoding="utf-8"?>
<sst xmlns="http://schemas.openxmlformats.org/spreadsheetml/2006/main" count="61" uniqueCount="61">
  <si>
    <t>United States</t>
  </si>
  <si>
    <t xml:space="preserve">  Alabama</t>
  </si>
  <si>
    <t xml:space="preserve">  Alaska</t>
  </si>
  <si>
    <t xml:space="preserve">  Arizona</t>
  </si>
  <si>
    <t xml:space="preserve">  Arkansas</t>
  </si>
  <si>
    <t xml:space="preserve">  California</t>
  </si>
  <si>
    <t xml:space="preserve">  Colorado</t>
  </si>
  <si>
    <t xml:space="preserve">  Connecticut</t>
  </si>
  <si>
    <t xml:space="preserve">  Delaware</t>
  </si>
  <si>
    <t xml:space="preserve">  District of Columbia</t>
  </si>
  <si>
    <t xml:space="preserve">  Florida</t>
  </si>
  <si>
    <t xml:space="preserve">  Georgia</t>
  </si>
  <si>
    <t xml:space="preserve">  Hawaii</t>
  </si>
  <si>
    <t xml:space="preserve">  Idaho</t>
  </si>
  <si>
    <t xml:space="preserve">  Illinois</t>
  </si>
  <si>
    <t xml:space="preserve">  Indiana</t>
  </si>
  <si>
    <t xml:space="preserve">  Iowa</t>
  </si>
  <si>
    <t xml:space="preserve">  Kansas</t>
  </si>
  <si>
    <t xml:space="preserve">  Kentucky</t>
  </si>
  <si>
    <t xml:space="preserve">  Louisiana</t>
  </si>
  <si>
    <t xml:space="preserve">  Maine</t>
  </si>
  <si>
    <t xml:space="preserve">  Maryland</t>
  </si>
  <si>
    <t xml:space="preserve">  Massachusetts</t>
  </si>
  <si>
    <t xml:space="preserve">  Michigan</t>
  </si>
  <si>
    <t xml:space="preserve">  Minnesota</t>
  </si>
  <si>
    <t xml:space="preserve">  Mississippi</t>
  </si>
  <si>
    <t xml:space="preserve">  Missouri</t>
  </si>
  <si>
    <t xml:space="preserve">  Montana</t>
  </si>
  <si>
    <t xml:space="preserve">  Nebraska</t>
  </si>
  <si>
    <t xml:space="preserve">  Nevada</t>
  </si>
  <si>
    <t xml:space="preserve">  New Hampshire</t>
  </si>
  <si>
    <t xml:space="preserve">  New Jersey</t>
  </si>
  <si>
    <t xml:space="preserve">  New Mexico</t>
  </si>
  <si>
    <t xml:space="preserve">  New York</t>
  </si>
  <si>
    <t xml:space="preserve">  North Carolina</t>
  </si>
  <si>
    <t xml:space="preserve">  North Dakota</t>
  </si>
  <si>
    <t xml:space="preserve">  Ohio</t>
  </si>
  <si>
    <t xml:space="preserve">  Oklahoma</t>
  </si>
  <si>
    <t xml:space="preserve">  Oregon</t>
  </si>
  <si>
    <t xml:space="preserve">  Pennsylvania</t>
  </si>
  <si>
    <t xml:space="preserve">  Rhode Island</t>
  </si>
  <si>
    <t xml:space="preserve">  South Carolina</t>
  </si>
  <si>
    <t xml:space="preserve">  South Dakota</t>
  </si>
  <si>
    <t xml:space="preserve">  Tennessee</t>
  </si>
  <si>
    <t xml:space="preserve">  Texas</t>
  </si>
  <si>
    <t xml:space="preserve">  Utah</t>
  </si>
  <si>
    <t xml:space="preserve">  Vermont</t>
  </si>
  <si>
    <t xml:space="preserve">  Virginia</t>
  </si>
  <si>
    <t xml:space="preserve">  Washington</t>
  </si>
  <si>
    <t xml:space="preserve">  West Virginia</t>
  </si>
  <si>
    <t xml:space="preserve">  Wisconsin</t>
  </si>
  <si>
    <t xml:space="preserve">  Wyoming</t>
  </si>
  <si>
    <t>State of Intended Residence</t>
  </si>
  <si>
    <t>a  Federal Fiscal Year is from October 1 to September 30.</t>
  </si>
  <si>
    <t xml:space="preserve">  Unknown</t>
  </si>
  <si>
    <t>1  Includes American Samoa, Guam, Northern Mariana Islands, Puerto Rico, U.S. Virgin Islands, and U.S. Armed Forces posts.</t>
  </si>
  <si>
    <r>
      <t xml:space="preserve">  Other</t>
    </r>
    <r>
      <rPr>
        <vertAlign val="superscript"/>
        <sz val="11"/>
        <rFont val="Arial"/>
        <family val="2"/>
      </rPr>
      <t>1</t>
    </r>
  </si>
  <si>
    <t xml:space="preserve">                   </t>
  </si>
  <si>
    <t>Persons Obtaining Legal Permanent Resident Status</t>
  </si>
  <si>
    <t>United States by State of Residence — Federal Fiscal Years 1997-2017(a)</t>
  </si>
  <si>
    <t>SOURCE:  U.S. Department of Homeland Security, Office of Immigration Statistics, Yearbook of Immigration Statistics,www.dhs.gov/yearbook-immigration-statistics (last viewed April 1, 2019).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</si>
</sst>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"/>
    <numFmt numFmtId="167" formatCode="_(* #,##0_);_(* \(#,##0\);_(* &quot;-&quot;??_);_(@_)"/>
  </numFmts>
  <fonts count="48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Helvetica"/>
      <family val="2"/>
    </font>
    <font>
      <sz val="12"/>
      <name val="Clearface Regular"/>
      <family val="1"/>
    </font>
    <font>
      <u val="single"/>
      <sz val="10.45"/>
      <color indexed="12"/>
      <name val="Rockwell"/>
      <family val="1"/>
    </font>
    <font>
      <u val="single"/>
      <sz val="10.45"/>
      <color indexed="36"/>
      <name val="Rockwell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Font="1" applyAlignment="1">
      <alignment/>
    </xf>
    <xf numFmtId="3" fontId="0" fillId="2" borderId="0" xfId="0" applyNumberFormat="1" applyBorder="1" applyAlignment="1">
      <alignment horizontal="right"/>
    </xf>
    <xf numFmtId="0" fontId="8" fillId="2" borderId="0" xfId="0" applyNumberFormat="1" applyFont="1" applyAlignment="1">
      <alignment/>
    </xf>
    <xf numFmtId="0" fontId="8" fillId="2" borderId="10" xfId="0" applyNumberFormat="1" applyFont="1" applyBorder="1" applyAlignment="1">
      <alignment/>
    </xf>
    <xf numFmtId="0" fontId="8" fillId="2" borderId="10" xfId="0" applyFont="1" applyBorder="1" applyAlignment="1">
      <alignment horizontal="right"/>
    </xf>
    <xf numFmtId="0" fontId="8" fillId="2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/>
      <protection locked="0"/>
    </xf>
    <xf numFmtId="3" fontId="46" fillId="2" borderId="0" xfId="0" applyNumberFormat="1" applyFont="1" applyAlignment="1">
      <alignment horizontal="right"/>
    </xf>
    <xf numFmtId="3" fontId="46" fillId="2" borderId="0" xfId="0" applyNumberFormat="1" applyFont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3" fontId="46" fillId="2" borderId="11" xfId="0" applyNumberFormat="1" applyFont="1" applyBorder="1" applyAlignment="1">
      <alignment horizontal="right"/>
    </xf>
    <xf numFmtId="0" fontId="8" fillId="2" borderId="12" xfId="0" applyNumberFormat="1" applyFont="1" applyBorder="1" applyAlignment="1">
      <alignment/>
    </xf>
    <xf numFmtId="3" fontId="8" fillId="2" borderId="12" xfId="0" applyNumberFormat="1" applyFont="1" applyBorder="1" applyAlignment="1">
      <alignment/>
    </xf>
    <xf numFmtId="0" fontId="8" fillId="2" borderId="0" xfId="0" applyFont="1" applyAlignment="1">
      <alignment/>
    </xf>
    <xf numFmtId="3" fontId="8" fillId="2" borderId="13" xfId="0" applyNumberFormat="1" applyFont="1" applyBorder="1" applyAlignment="1">
      <alignment/>
    </xf>
    <xf numFmtId="5" fontId="8" fillId="2" borderId="0" xfId="0" applyNumberFormat="1" applyFont="1" applyAlignment="1" applyProtection="1">
      <alignment/>
      <protection locked="0"/>
    </xf>
    <xf numFmtId="0" fontId="46" fillId="2" borderId="0" xfId="0" applyFont="1" applyAlignment="1">
      <alignment/>
    </xf>
    <xf numFmtId="5" fontId="10" fillId="2" borderId="0" xfId="0" applyNumberFormat="1" applyFont="1" applyAlignment="1" applyProtection="1">
      <alignment/>
      <protection locked="0"/>
    </xf>
    <xf numFmtId="3" fontId="46" fillId="2" borderId="0" xfId="0" applyNumberFormat="1" applyFont="1" applyAlignment="1">
      <alignment/>
    </xf>
    <xf numFmtId="0" fontId="8" fillId="34" borderId="10" xfId="0" applyFont="1" applyFill="1" applyBorder="1" applyAlignment="1">
      <alignment horizontal="right"/>
    </xf>
    <xf numFmtId="0" fontId="8" fillId="34" borderId="0" xfId="0" applyNumberFormat="1" applyFont="1" applyFill="1" applyBorder="1" applyAlignment="1">
      <alignment/>
    </xf>
    <xf numFmtId="3" fontId="8" fillId="35" borderId="0" xfId="0" applyNumberFormat="1" applyFont="1" applyFill="1" applyBorder="1" applyAlignment="1" applyProtection="1">
      <alignment/>
      <protection locked="0"/>
    </xf>
    <xf numFmtId="3" fontId="47" fillId="34" borderId="0" xfId="0" applyNumberFormat="1" applyFont="1" applyFill="1" applyBorder="1" applyAlignment="1">
      <alignment horizontal="right"/>
    </xf>
    <xf numFmtId="3" fontId="47" fillId="34" borderId="0" xfId="0" applyNumberFormat="1" applyFont="1" applyFill="1" applyBorder="1" applyAlignment="1">
      <alignment/>
    </xf>
    <xf numFmtId="3" fontId="47" fillId="34" borderId="11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/>
    </xf>
    <xf numFmtId="3" fontId="8" fillId="34" borderId="0" xfId="0" applyNumberFormat="1" applyFont="1" applyFill="1" applyBorder="1" applyAlignment="1">
      <alignment horizontal="right"/>
    </xf>
    <xf numFmtId="0" fontId="8" fillId="34" borderId="10" xfId="0" applyNumberFormat="1" applyFont="1" applyFill="1" applyBorder="1" applyAlignment="1">
      <alignment/>
    </xf>
    <xf numFmtId="0" fontId="8" fillId="34" borderId="10" xfId="0" applyNumberFormat="1" applyFont="1" applyFill="1" applyBorder="1" applyAlignment="1">
      <alignment horizontal="right"/>
    </xf>
    <xf numFmtId="3" fontId="8" fillId="34" borderId="11" xfId="0" applyNumberFormat="1" applyFont="1" applyFill="1" applyBorder="1" applyAlignment="1">
      <alignment horizontal="right"/>
    </xf>
    <xf numFmtId="0" fontId="8" fillId="34" borderId="10" xfId="0" applyNumberFormat="1" applyFont="1" applyFill="1" applyBorder="1" applyAlignment="1" applyProtection="1">
      <alignment horizontal="right"/>
      <protection locked="0"/>
    </xf>
    <xf numFmtId="0" fontId="8" fillId="2" borderId="10" xfId="0" applyNumberFormat="1" applyFont="1" applyBorder="1" applyAlignment="1" applyProtection="1">
      <alignment horizontal="right"/>
      <protection locked="0"/>
    </xf>
    <xf numFmtId="3" fontId="8" fillId="2" borderId="0" xfId="0" applyNumberFormat="1" applyFont="1" applyBorder="1" applyAlignment="1">
      <alignment horizontal="right"/>
    </xf>
    <xf numFmtId="3" fontId="8" fillId="2" borderId="0" xfId="0" applyNumberFormat="1" applyFont="1" applyFill="1" applyBorder="1" applyAlignment="1">
      <alignment/>
    </xf>
    <xf numFmtId="0" fontId="8" fillId="2" borderId="13" xfId="0" applyNumberFormat="1" applyFont="1" applyBorder="1" applyAlignment="1">
      <alignment/>
    </xf>
    <xf numFmtId="3" fontId="47" fillId="36" borderId="0" xfId="0" applyNumberFormat="1" applyFont="1" applyFill="1" applyBorder="1" applyAlignment="1">
      <alignment vertical="center" wrapText="1"/>
    </xf>
    <xf numFmtId="0" fontId="47" fillId="36" borderId="0" xfId="0" applyFont="1" applyFill="1" applyBorder="1" applyAlignment="1">
      <alignment vertical="center" wrapText="1"/>
    </xf>
    <xf numFmtId="3" fontId="47" fillId="35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Alignment="1">
      <alignment/>
    </xf>
    <xf numFmtId="5" fontId="6" fillId="2" borderId="0" xfId="50" applyNumberFormat="1" applyFill="1" applyAlignment="1" applyProtection="1">
      <alignment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hs.gov/yearbook-immigration-statistic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8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23.99609375" style="2" customWidth="1"/>
    <col min="2" max="18" width="11.77734375" style="2" customWidth="1"/>
    <col min="19" max="19" width="11.6640625" style="2" customWidth="1"/>
    <col min="20" max="22" width="12.3359375" style="1" bestFit="1" customWidth="1"/>
    <col min="23" max="255" width="11.6640625" style="1" customWidth="1"/>
    <col min="256" max="16384" width="11.4453125" style="1" customWidth="1"/>
  </cols>
  <sheetData>
    <row r="1" spans="1:22" ht="20.25">
      <c r="A1" s="20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0.25">
      <c r="A2" s="20" t="s">
        <v>59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.75">
      <c r="A4" s="6" t="s">
        <v>52</v>
      </c>
      <c r="B4" s="6">
        <v>2017</v>
      </c>
      <c r="C4" s="6">
        <v>2016</v>
      </c>
      <c r="D4" s="7">
        <v>2015</v>
      </c>
      <c r="E4" s="7">
        <v>2014</v>
      </c>
      <c r="F4" s="7">
        <v>2013</v>
      </c>
      <c r="G4" s="7">
        <v>2012</v>
      </c>
      <c r="H4" s="7">
        <v>2011</v>
      </c>
      <c r="I4" s="7">
        <v>2010</v>
      </c>
      <c r="J4" s="7">
        <v>2009</v>
      </c>
      <c r="K4" s="7">
        <v>2008</v>
      </c>
      <c r="L4" s="7">
        <v>2007</v>
      </c>
      <c r="M4" s="7">
        <v>2006</v>
      </c>
      <c r="N4" s="22">
        <v>2005</v>
      </c>
      <c r="O4" s="22">
        <v>2004</v>
      </c>
      <c r="P4" s="30">
        <v>2003</v>
      </c>
      <c r="Q4" s="30">
        <v>2002</v>
      </c>
      <c r="R4" s="31">
        <v>2001</v>
      </c>
      <c r="S4" s="33">
        <v>2000</v>
      </c>
      <c r="T4" s="33">
        <v>1999</v>
      </c>
      <c r="U4" s="33">
        <v>1998</v>
      </c>
      <c r="V4" s="34">
        <v>1997</v>
      </c>
    </row>
    <row r="5" spans="1:22" ht="15.75">
      <c r="A5" s="5"/>
      <c r="B5" s="41"/>
      <c r="C5" s="41"/>
      <c r="D5" s="41"/>
      <c r="E5" s="41"/>
      <c r="F5" s="41"/>
      <c r="G5" s="5"/>
      <c r="H5" s="5"/>
      <c r="I5" s="5"/>
      <c r="J5" s="5"/>
      <c r="K5" s="5"/>
      <c r="L5" s="5"/>
      <c r="M5" s="5"/>
      <c r="N5" s="23"/>
      <c r="O5" s="28"/>
      <c r="P5" s="23"/>
      <c r="Q5" s="23"/>
      <c r="R5" s="23"/>
      <c r="S5" s="23"/>
      <c r="T5" s="23"/>
      <c r="U5" s="23"/>
      <c r="V5" s="5"/>
    </row>
    <row r="6" spans="1:22" ht="15.75">
      <c r="A6" s="8" t="s">
        <v>0</v>
      </c>
      <c r="B6" s="38">
        <v>1127167</v>
      </c>
      <c r="C6" s="38">
        <v>1183505</v>
      </c>
      <c r="D6" s="38">
        <v>1051031</v>
      </c>
      <c r="E6" s="38">
        <v>1016518</v>
      </c>
      <c r="F6" s="9">
        <v>990553</v>
      </c>
      <c r="G6" s="9">
        <v>1031631</v>
      </c>
      <c r="H6" s="9">
        <v>1062040</v>
      </c>
      <c r="I6" s="9">
        <v>1042625</v>
      </c>
      <c r="J6" s="9">
        <v>1130818</v>
      </c>
      <c r="K6" s="9">
        <v>1107126</v>
      </c>
      <c r="L6" s="9">
        <v>1052415</v>
      </c>
      <c r="M6" s="9">
        <v>1266129</v>
      </c>
      <c r="N6" s="24">
        <v>1122257</v>
      </c>
      <c r="O6" s="24">
        <v>957883</v>
      </c>
      <c r="P6" s="24">
        <v>703542</v>
      </c>
      <c r="Q6" s="24">
        <v>1059356</v>
      </c>
      <c r="R6" s="24">
        <v>1058902</v>
      </c>
      <c r="S6" s="24">
        <v>841002</v>
      </c>
      <c r="T6" s="24">
        <v>644787</v>
      </c>
      <c r="U6" s="24">
        <v>653206</v>
      </c>
      <c r="V6" s="9">
        <f>SUM(V7:V61)</f>
        <v>797847</v>
      </c>
    </row>
    <row r="7" spans="1:22" ht="15.75">
      <c r="A7" s="8" t="s">
        <v>1</v>
      </c>
      <c r="B7" s="38">
        <v>3801</v>
      </c>
      <c r="C7" s="38">
        <v>4736</v>
      </c>
      <c r="D7" s="38">
        <v>3928</v>
      </c>
      <c r="E7" s="38">
        <v>3685</v>
      </c>
      <c r="F7" s="10">
        <v>3848</v>
      </c>
      <c r="G7" s="10">
        <v>3873</v>
      </c>
      <c r="H7" s="10">
        <v>4063</v>
      </c>
      <c r="I7" s="10">
        <v>3740</v>
      </c>
      <c r="J7" s="10">
        <v>3891</v>
      </c>
      <c r="K7" s="10">
        <v>3877</v>
      </c>
      <c r="L7" s="10">
        <v>3393</v>
      </c>
      <c r="M7" s="10">
        <v>4277</v>
      </c>
      <c r="N7" s="25">
        <v>4200</v>
      </c>
      <c r="O7" s="25">
        <v>2247</v>
      </c>
      <c r="P7" s="25">
        <v>1689</v>
      </c>
      <c r="Q7" s="25">
        <v>2562</v>
      </c>
      <c r="R7" s="29">
        <v>2246</v>
      </c>
      <c r="S7" s="29">
        <v>1894</v>
      </c>
      <c r="T7" s="29">
        <v>1271</v>
      </c>
      <c r="U7" s="29">
        <v>1604</v>
      </c>
      <c r="V7" s="35">
        <v>1611</v>
      </c>
    </row>
    <row r="8" spans="1:22" ht="15.75">
      <c r="A8" s="8" t="s">
        <v>2</v>
      </c>
      <c r="B8" s="38">
        <v>1547</v>
      </c>
      <c r="C8" s="38">
        <v>1726</v>
      </c>
      <c r="D8" s="38">
        <v>1572</v>
      </c>
      <c r="E8" s="38">
        <v>1505</v>
      </c>
      <c r="F8" s="10">
        <v>1460</v>
      </c>
      <c r="G8" s="10">
        <v>1612</v>
      </c>
      <c r="H8" s="10">
        <v>1799</v>
      </c>
      <c r="I8" s="10">
        <v>1703</v>
      </c>
      <c r="J8" s="10">
        <v>1608</v>
      </c>
      <c r="K8" s="10">
        <v>1534</v>
      </c>
      <c r="L8" s="10">
        <v>1617</v>
      </c>
      <c r="M8" s="10">
        <v>1554</v>
      </c>
      <c r="N8" s="25">
        <v>1524</v>
      </c>
      <c r="O8" s="25">
        <v>1261</v>
      </c>
      <c r="P8" s="25">
        <v>1188</v>
      </c>
      <c r="Q8" s="25">
        <v>1557</v>
      </c>
      <c r="R8" s="29">
        <v>1389</v>
      </c>
      <c r="S8" s="29">
        <v>1364</v>
      </c>
      <c r="T8" s="29">
        <v>1055</v>
      </c>
      <c r="U8" s="29">
        <v>1007</v>
      </c>
      <c r="V8" s="35">
        <v>1060</v>
      </c>
    </row>
    <row r="9" spans="1:22" ht="15.75">
      <c r="A9" s="8" t="s">
        <v>3</v>
      </c>
      <c r="B9" s="38">
        <v>19344</v>
      </c>
      <c r="C9" s="38">
        <v>20694</v>
      </c>
      <c r="D9" s="38">
        <v>17997</v>
      </c>
      <c r="E9" s="38">
        <v>16908</v>
      </c>
      <c r="F9" s="10">
        <v>16097</v>
      </c>
      <c r="G9" s="10">
        <v>18434</v>
      </c>
      <c r="H9" s="10">
        <v>20333</v>
      </c>
      <c r="I9" s="10">
        <v>18243</v>
      </c>
      <c r="J9" s="10">
        <v>20997</v>
      </c>
      <c r="K9" s="10">
        <v>20638</v>
      </c>
      <c r="L9" s="10">
        <v>17528</v>
      </c>
      <c r="M9" s="10">
        <v>21529</v>
      </c>
      <c r="N9" s="25">
        <v>18986</v>
      </c>
      <c r="O9" s="25">
        <v>19507</v>
      </c>
      <c r="P9" s="25">
        <v>10955</v>
      </c>
      <c r="Q9" s="25">
        <v>17588</v>
      </c>
      <c r="R9" s="29">
        <v>16197</v>
      </c>
      <c r="S9" s="29">
        <v>11935</v>
      </c>
      <c r="T9" s="29">
        <v>8651</v>
      </c>
      <c r="U9" s="29">
        <v>6177</v>
      </c>
      <c r="V9" s="35">
        <v>8628</v>
      </c>
    </row>
    <row r="10" spans="1:22" ht="15.75">
      <c r="A10" s="8" t="s">
        <v>4</v>
      </c>
      <c r="B10" s="38">
        <v>3071</v>
      </c>
      <c r="C10" s="38">
        <v>3158</v>
      </c>
      <c r="D10" s="38">
        <v>2814</v>
      </c>
      <c r="E10" s="38">
        <v>2793</v>
      </c>
      <c r="F10" s="10">
        <v>2900</v>
      </c>
      <c r="G10" s="10">
        <v>2795</v>
      </c>
      <c r="H10" s="10">
        <v>2874</v>
      </c>
      <c r="I10" s="10">
        <v>2684</v>
      </c>
      <c r="J10" s="10">
        <v>2942</v>
      </c>
      <c r="K10" s="10">
        <v>2997</v>
      </c>
      <c r="L10" s="10">
        <v>2722</v>
      </c>
      <c r="M10" s="10">
        <v>2924</v>
      </c>
      <c r="N10" s="25">
        <v>2698</v>
      </c>
      <c r="O10" s="25">
        <v>2288</v>
      </c>
      <c r="P10" s="25">
        <v>1903</v>
      </c>
      <c r="Q10" s="25">
        <v>2531</v>
      </c>
      <c r="R10" s="29">
        <v>2561</v>
      </c>
      <c r="S10" s="29">
        <v>1594</v>
      </c>
      <c r="T10" s="29">
        <v>937</v>
      </c>
      <c r="U10" s="29">
        <v>913</v>
      </c>
      <c r="V10" s="35">
        <v>1427</v>
      </c>
    </row>
    <row r="11" spans="1:22" ht="15.75">
      <c r="A11" s="8" t="s">
        <v>5</v>
      </c>
      <c r="B11" s="38">
        <v>214243</v>
      </c>
      <c r="C11" s="38">
        <v>223141</v>
      </c>
      <c r="D11" s="38">
        <v>209568</v>
      </c>
      <c r="E11" s="38">
        <v>198379</v>
      </c>
      <c r="F11" s="10">
        <v>191806</v>
      </c>
      <c r="G11" s="10">
        <v>196622</v>
      </c>
      <c r="H11" s="10">
        <v>210591</v>
      </c>
      <c r="I11" s="10">
        <v>208446</v>
      </c>
      <c r="J11" s="10">
        <v>227876</v>
      </c>
      <c r="K11" s="10">
        <v>238444</v>
      </c>
      <c r="L11" s="10">
        <v>228941</v>
      </c>
      <c r="M11" s="10">
        <v>264667</v>
      </c>
      <c r="N11" s="25">
        <v>232014</v>
      </c>
      <c r="O11" s="25">
        <v>253858</v>
      </c>
      <c r="P11" s="25">
        <v>175579</v>
      </c>
      <c r="Q11" s="25">
        <v>289422</v>
      </c>
      <c r="R11" s="29">
        <v>281469</v>
      </c>
      <c r="S11" s="29">
        <v>216447</v>
      </c>
      <c r="T11" s="29">
        <v>160924</v>
      </c>
      <c r="U11" s="29">
        <v>169923</v>
      </c>
      <c r="V11" s="35">
        <v>203265</v>
      </c>
    </row>
    <row r="12" spans="1:22" ht="15.75">
      <c r="A12" s="8" t="s">
        <v>6</v>
      </c>
      <c r="B12" s="38">
        <v>14520</v>
      </c>
      <c r="C12" s="38">
        <v>14225</v>
      </c>
      <c r="D12" s="38">
        <v>12661</v>
      </c>
      <c r="E12" s="38">
        <v>10872</v>
      </c>
      <c r="F12" s="10">
        <v>11108</v>
      </c>
      <c r="G12" s="10">
        <v>13327</v>
      </c>
      <c r="H12" s="10">
        <v>13547</v>
      </c>
      <c r="I12" s="10">
        <v>12489</v>
      </c>
      <c r="J12" s="10">
        <v>12841</v>
      </c>
      <c r="K12" s="10">
        <v>12741</v>
      </c>
      <c r="L12" s="10">
        <v>11039</v>
      </c>
      <c r="M12" s="10">
        <v>12713</v>
      </c>
      <c r="N12" s="25">
        <v>11975</v>
      </c>
      <c r="O12" s="25">
        <v>11255</v>
      </c>
      <c r="P12" s="25">
        <v>10661</v>
      </c>
      <c r="Q12" s="25">
        <v>12027</v>
      </c>
      <c r="R12" s="29">
        <v>12451</v>
      </c>
      <c r="S12" s="29">
        <v>8167</v>
      </c>
      <c r="T12" s="29">
        <v>6965</v>
      </c>
      <c r="U12" s="29">
        <v>6497</v>
      </c>
      <c r="V12" s="35">
        <v>7504</v>
      </c>
    </row>
    <row r="13" spans="1:22" ht="15.75">
      <c r="A13" s="8" t="s">
        <v>7</v>
      </c>
      <c r="B13" s="38">
        <v>11938</v>
      </c>
      <c r="C13" s="38">
        <v>12669</v>
      </c>
      <c r="D13" s="38">
        <v>11102</v>
      </c>
      <c r="E13" s="38">
        <v>11252</v>
      </c>
      <c r="F13" s="10">
        <v>10985</v>
      </c>
      <c r="G13" s="10">
        <v>12237</v>
      </c>
      <c r="H13" s="10">
        <v>12577</v>
      </c>
      <c r="I13" s="10">
        <v>12222</v>
      </c>
      <c r="J13" s="10">
        <v>13632</v>
      </c>
      <c r="K13" s="10">
        <v>12190</v>
      </c>
      <c r="L13" s="10">
        <v>12932</v>
      </c>
      <c r="M13" s="10">
        <v>18697</v>
      </c>
      <c r="N13" s="25">
        <v>15334</v>
      </c>
      <c r="O13" s="25">
        <v>12335</v>
      </c>
      <c r="P13" s="25">
        <v>8274</v>
      </c>
      <c r="Q13" s="25">
        <v>11213</v>
      </c>
      <c r="R13" s="29">
        <v>12089</v>
      </c>
      <c r="S13" s="29">
        <v>11263</v>
      </c>
      <c r="T13" s="29">
        <v>7861</v>
      </c>
      <c r="U13" s="29">
        <v>7760</v>
      </c>
      <c r="V13" s="35">
        <v>9525</v>
      </c>
    </row>
    <row r="14" spans="1:22" ht="15.75">
      <c r="A14" s="8" t="s">
        <v>8</v>
      </c>
      <c r="B14" s="38">
        <v>2244</v>
      </c>
      <c r="C14" s="38">
        <v>2204</v>
      </c>
      <c r="D14" s="38">
        <v>2168</v>
      </c>
      <c r="E14" s="38">
        <v>2085</v>
      </c>
      <c r="F14" s="10">
        <v>2325</v>
      </c>
      <c r="G14" s="10">
        <v>2208</v>
      </c>
      <c r="H14" s="10">
        <v>2355</v>
      </c>
      <c r="I14" s="10">
        <v>2198</v>
      </c>
      <c r="J14" s="10">
        <v>2184</v>
      </c>
      <c r="K14" s="10">
        <v>2295</v>
      </c>
      <c r="L14" s="10">
        <v>2085</v>
      </c>
      <c r="M14" s="10">
        <v>2263</v>
      </c>
      <c r="N14" s="25">
        <v>2991</v>
      </c>
      <c r="O14" s="25">
        <v>1705</v>
      </c>
      <c r="P14" s="25">
        <v>1487</v>
      </c>
      <c r="Q14" s="25">
        <v>1856</v>
      </c>
      <c r="R14" s="29">
        <v>1847</v>
      </c>
      <c r="S14" s="29">
        <v>1563</v>
      </c>
      <c r="T14" s="29">
        <v>1024</v>
      </c>
      <c r="U14" s="29">
        <v>1060</v>
      </c>
      <c r="V14" s="35">
        <v>1148</v>
      </c>
    </row>
    <row r="15" spans="1:22" ht="15.75">
      <c r="A15" s="8" t="s">
        <v>9</v>
      </c>
      <c r="B15" s="38">
        <v>2885</v>
      </c>
      <c r="C15" s="38">
        <v>3114</v>
      </c>
      <c r="D15" s="38">
        <v>2976</v>
      </c>
      <c r="E15" s="38">
        <v>3169</v>
      </c>
      <c r="F15" s="10">
        <v>2981</v>
      </c>
      <c r="G15" s="10">
        <v>2811</v>
      </c>
      <c r="H15" s="10">
        <v>2724</v>
      </c>
      <c r="I15" s="10">
        <v>2897</v>
      </c>
      <c r="J15" s="10">
        <v>2934</v>
      </c>
      <c r="K15" s="10">
        <v>2652</v>
      </c>
      <c r="L15" s="10">
        <v>2541</v>
      </c>
      <c r="M15" s="10">
        <v>3775</v>
      </c>
      <c r="N15" s="25">
        <v>2457</v>
      </c>
      <c r="O15" s="25">
        <v>2148</v>
      </c>
      <c r="P15" s="25">
        <v>2491</v>
      </c>
      <c r="Q15" s="25">
        <v>2719</v>
      </c>
      <c r="R15" s="29">
        <v>3034</v>
      </c>
      <c r="S15" s="29">
        <v>2528</v>
      </c>
      <c r="T15" s="29">
        <v>2130</v>
      </c>
      <c r="U15" s="29">
        <v>2372</v>
      </c>
      <c r="V15" s="35">
        <v>3370</v>
      </c>
    </row>
    <row r="16" spans="1:22" ht="15.75">
      <c r="A16" s="8" t="s">
        <v>10</v>
      </c>
      <c r="B16" s="38">
        <v>127609</v>
      </c>
      <c r="C16" s="38">
        <v>136337</v>
      </c>
      <c r="D16" s="38">
        <v>118873</v>
      </c>
      <c r="E16" s="38">
        <v>109310</v>
      </c>
      <c r="F16" s="10">
        <v>102939</v>
      </c>
      <c r="G16" s="10">
        <v>103047</v>
      </c>
      <c r="H16" s="10">
        <v>109229</v>
      </c>
      <c r="I16" s="10">
        <v>107276</v>
      </c>
      <c r="J16" s="10">
        <v>127006</v>
      </c>
      <c r="K16" s="10">
        <v>133445</v>
      </c>
      <c r="L16" s="10">
        <v>126277</v>
      </c>
      <c r="M16" s="10">
        <v>155986</v>
      </c>
      <c r="N16" s="25">
        <v>122915</v>
      </c>
      <c r="O16" s="25">
        <v>76178</v>
      </c>
      <c r="P16" s="25">
        <v>52770</v>
      </c>
      <c r="Q16" s="25">
        <v>90460</v>
      </c>
      <c r="R16" s="29">
        <v>104148</v>
      </c>
      <c r="S16" s="29">
        <v>94474</v>
      </c>
      <c r="T16" s="29">
        <v>57216</v>
      </c>
      <c r="U16" s="29">
        <v>59756</v>
      </c>
      <c r="V16" s="35">
        <v>82232</v>
      </c>
    </row>
    <row r="17" spans="1:22" ht="15.75">
      <c r="A17" s="8" t="s">
        <v>11</v>
      </c>
      <c r="B17" s="38">
        <v>26242</v>
      </c>
      <c r="C17" s="38">
        <v>29572</v>
      </c>
      <c r="D17" s="38">
        <v>25919</v>
      </c>
      <c r="E17" s="38">
        <v>23792</v>
      </c>
      <c r="F17" s="10">
        <v>24387</v>
      </c>
      <c r="G17" s="10">
        <v>26134</v>
      </c>
      <c r="H17" s="10">
        <v>27015</v>
      </c>
      <c r="I17" s="10">
        <v>24833</v>
      </c>
      <c r="J17" s="10">
        <v>28396</v>
      </c>
      <c r="K17" s="10">
        <v>27769</v>
      </c>
      <c r="L17" s="10">
        <v>27353</v>
      </c>
      <c r="M17" s="10">
        <v>32202</v>
      </c>
      <c r="N17" s="25">
        <v>31527</v>
      </c>
      <c r="O17" s="25">
        <v>16681</v>
      </c>
      <c r="P17" s="25">
        <v>10794</v>
      </c>
      <c r="Q17" s="25">
        <v>20496</v>
      </c>
      <c r="R17" s="29">
        <v>19370</v>
      </c>
      <c r="S17" s="29">
        <v>14707</v>
      </c>
      <c r="T17" s="29">
        <v>9377</v>
      </c>
      <c r="U17" s="29">
        <v>10424</v>
      </c>
      <c r="V17" s="35">
        <v>12623</v>
      </c>
    </row>
    <row r="18" spans="1:22" ht="15.75">
      <c r="A18" s="8" t="s">
        <v>12</v>
      </c>
      <c r="B18" s="38">
        <v>5396</v>
      </c>
      <c r="C18" s="38">
        <v>6285</v>
      </c>
      <c r="D18" s="38">
        <v>6513</v>
      </c>
      <c r="E18" s="38">
        <v>5741</v>
      </c>
      <c r="F18" s="10">
        <v>6226</v>
      </c>
      <c r="G18" s="10">
        <v>6764</v>
      </c>
      <c r="H18" s="10">
        <v>7296</v>
      </c>
      <c r="I18" s="10">
        <v>7037</v>
      </c>
      <c r="J18" s="10">
        <v>6929</v>
      </c>
      <c r="K18" s="10">
        <v>6572</v>
      </c>
      <c r="L18" s="10">
        <v>7236</v>
      </c>
      <c r="M18" s="10">
        <v>7499</v>
      </c>
      <c r="N18" s="25">
        <v>6480</v>
      </c>
      <c r="O18" s="25">
        <v>6405</v>
      </c>
      <c r="P18" s="25">
        <v>4899</v>
      </c>
      <c r="Q18" s="25">
        <v>5478</v>
      </c>
      <c r="R18" s="29">
        <v>6282</v>
      </c>
      <c r="S18" s="29">
        <v>6047</v>
      </c>
      <c r="T18" s="29">
        <v>4292</v>
      </c>
      <c r="U18" s="29">
        <v>5458</v>
      </c>
      <c r="V18" s="35">
        <v>6867</v>
      </c>
    </row>
    <row r="19" spans="1:22" ht="15.75">
      <c r="A19" s="8" t="s">
        <v>13</v>
      </c>
      <c r="B19" s="38">
        <v>2709</v>
      </c>
      <c r="C19" s="38">
        <v>2562</v>
      </c>
      <c r="D19" s="38">
        <v>2531</v>
      </c>
      <c r="E19" s="38">
        <v>2202</v>
      </c>
      <c r="F19" s="10">
        <v>2120</v>
      </c>
      <c r="G19" s="10">
        <v>2428</v>
      </c>
      <c r="H19" s="10">
        <v>2602</v>
      </c>
      <c r="I19" s="10">
        <v>2556</v>
      </c>
      <c r="J19" s="10">
        <v>3120</v>
      </c>
      <c r="K19" s="10">
        <v>2766</v>
      </c>
      <c r="L19" s="10">
        <v>2044</v>
      </c>
      <c r="M19" s="10">
        <v>2377</v>
      </c>
      <c r="N19" s="25">
        <v>2768</v>
      </c>
      <c r="O19" s="25">
        <v>2299</v>
      </c>
      <c r="P19" s="25">
        <v>1686</v>
      </c>
      <c r="Q19" s="25">
        <v>2229</v>
      </c>
      <c r="R19" s="29">
        <v>2285</v>
      </c>
      <c r="S19" s="29">
        <v>1914</v>
      </c>
      <c r="T19" s="29">
        <v>1904</v>
      </c>
      <c r="U19" s="29">
        <v>1500</v>
      </c>
      <c r="V19" s="35">
        <v>1446</v>
      </c>
    </row>
    <row r="20" spans="1:22" ht="15.75">
      <c r="A20" s="8" t="s">
        <v>14</v>
      </c>
      <c r="B20" s="38">
        <v>40530</v>
      </c>
      <c r="C20" s="38">
        <v>43207</v>
      </c>
      <c r="D20" s="38">
        <v>40482</v>
      </c>
      <c r="E20" s="38">
        <v>36535</v>
      </c>
      <c r="F20" s="10">
        <v>35988</v>
      </c>
      <c r="G20" s="10">
        <v>38373</v>
      </c>
      <c r="H20" s="10">
        <v>38325</v>
      </c>
      <c r="I20" s="10">
        <v>37909</v>
      </c>
      <c r="J20" s="10">
        <v>41889</v>
      </c>
      <c r="K20" s="10">
        <v>42723</v>
      </c>
      <c r="L20" s="10">
        <v>41971</v>
      </c>
      <c r="M20" s="10">
        <v>52452</v>
      </c>
      <c r="N20" s="25">
        <v>52415</v>
      </c>
      <c r="O20" s="25">
        <v>46896</v>
      </c>
      <c r="P20" s="25">
        <v>32413</v>
      </c>
      <c r="Q20" s="25">
        <v>47095</v>
      </c>
      <c r="R20" s="29">
        <v>48087</v>
      </c>
      <c r="S20" s="29">
        <v>36052</v>
      </c>
      <c r="T20" s="29">
        <v>36895</v>
      </c>
      <c r="U20" s="29">
        <v>33122</v>
      </c>
      <c r="V20" s="35">
        <v>38122</v>
      </c>
    </row>
    <row r="21" spans="1:22" ht="15.75">
      <c r="A21" s="8" t="s">
        <v>15</v>
      </c>
      <c r="B21" s="38">
        <v>10052</v>
      </c>
      <c r="C21" s="38">
        <v>9946</v>
      </c>
      <c r="D21" s="38">
        <v>8554</v>
      </c>
      <c r="E21" s="38">
        <v>8008</v>
      </c>
      <c r="F21" s="10">
        <v>7668</v>
      </c>
      <c r="G21" s="10">
        <v>8359</v>
      </c>
      <c r="H21" s="10">
        <v>8262</v>
      </c>
      <c r="I21" s="10">
        <v>8539</v>
      </c>
      <c r="J21" s="10">
        <v>9087</v>
      </c>
      <c r="K21" s="10">
        <v>8028</v>
      </c>
      <c r="L21" s="10">
        <v>6639</v>
      </c>
      <c r="M21" s="10">
        <v>8122</v>
      </c>
      <c r="N21" s="25">
        <v>6913</v>
      </c>
      <c r="O21" s="25">
        <v>6262</v>
      </c>
      <c r="P21" s="25">
        <v>5241</v>
      </c>
      <c r="Q21" s="25">
        <v>6838</v>
      </c>
      <c r="R21" s="29">
        <v>5980</v>
      </c>
      <c r="S21" s="29">
        <v>4105</v>
      </c>
      <c r="T21" s="29">
        <v>3546</v>
      </c>
      <c r="U21" s="29">
        <v>3970</v>
      </c>
      <c r="V21" s="35">
        <v>3891</v>
      </c>
    </row>
    <row r="22" spans="1:22" ht="15.75">
      <c r="A22" s="8" t="s">
        <v>16</v>
      </c>
      <c r="B22" s="38">
        <v>5577</v>
      </c>
      <c r="C22" s="38">
        <v>5299</v>
      </c>
      <c r="D22" s="38">
        <v>5047</v>
      </c>
      <c r="E22" s="38">
        <v>4225</v>
      </c>
      <c r="F22" s="10">
        <v>4105</v>
      </c>
      <c r="G22" s="10">
        <v>4679</v>
      </c>
      <c r="H22" s="10">
        <v>4624</v>
      </c>
      <c r="I22" s="10">
        <v>4245</v>
      </c>
      <c r="J22" s="10">
        <v>3963</v>
      </c>
      <c r="K22" s="10">
        <v>3696</v>
      </c>
      <c r="L22" s="10">
        <v>3103</v>
      </c>
      <c r="M22" s="10">
        <v>4085</v>
      </c>
      <c r="N22" s="25">
        <v>4535</v>
      </c>
      <c r="O22" s="25">
        <v>4067</v>
      </c>
      <c r="P22" s="25">
        <v>3419</v>
      </c>
      <c r="Q22" s="25">
        <v>5570</v>
      </c>
      <c r="R22" s="29">
        <v>5014</v>
      </c>
      <c r="S22" s="29">
        <v>3035</v>
      </c>
      <c r="T22" s="29">
        <v>1771</v>
      </c>
      <c r="U22" s="29">
        <v>1655</v>
      </c>
      <c r="V22" s="35">
        <v>2766</v>
      </c>
    </row>
    <row r="23" spans="1:22" ht="15.75">
      <c r="A23" s="8" t="s">
        <v>17</v>
      </c>
      <c r="B23" s="38">
        <v>5703</v>
      </c>
      <c r="C23" s="38">
        <v>5709</v>
      </c>
      <c r="D23" s="38">
        <v>5419</v>
      </c>
      <c r="E23" s="38">
        <v>4861</v>
      </c>
      <c r="F23" s="10">
        <v>5000</v>
      </c>
      <c r="G23" s="10">
        <v>4980</v>
      </c>
      <c r="H23" s="10">
        <v>5086</v>
      </c>
      <c r="I23" s="10">
        <v>5501</v>
      </c>
      <c r="J23" s="10">
        <v>5319</v>
      </c>
      <c r="K23" s="10">
        <v>5344</v>
      </c>
      <c r="L23" s="10">
        <v>4141</v>
      </c>
      <c r="M23" s="10">
        <v>4277</v>
      </c>
      <c r="N23" s="25">
        <v>4512</v>
      </c>
      <c r="O23" s="25">
        <v>4139</v>
      </c>
      <c r="P23" s="25">
        <v>3804</v>
      </c>
      <c r="Q23" s="25">
        <v>4500</v>
      </c>
      <c r="R23" s="29">
        <v>4018</v>
      </c>
      <c r="S23" s="29">
        <v>4554</v>
      </c>
      <c r="T23" s="29">
        <v>3251</v>
      </c>
      <c r="U23" s="29">
        <v>3179</v>
      </c>
      <c r="V23" s="35">
        <v>2829</v>
      </c>
    </row>
    <row r="24" spans="1:22" ht="15.75">
      <c r="A24" s="8" t="s">
        <v>18</v>
      </c>
      <c r="B24" s="38">
        <v>7537</v>
      </c>
      <c r="C24" s="38">
        <v>7098</v>
      </c>
      <c r="D24" s="38">
        <v>5647</v>
      </c>
      <c r="E24" s="38">
        <v>5634</v>
      </c>
      <c r="F24" s="10">
        <v>5159</v>
      </c>
      <c r="G24" s="10">
        <v>5243</v>
      </c>
      <c r="H24" s="10">
        <v>5403</v>
      </c>
      <c r="I24" s="10">
        <v>4930</v>
      </c>
      <c r="J24" s="10">
        <v>5260</v>
      </c>
      <c r="K24" s="10">
        <v>5315</v>
      </c>
      <c r="L24" s="10">
        <v>4340</v>
      </c>
      <c r="M24" s="10">
        <v>5504</v>
      </c>
      <c r="N24" s="25">
        <v>5265</v>
      </c>
      <c r="O24" s="25">
        <v>3820</v>
      </c>
      <c r="P24" s="25">
        <v>3038</v>
      </c>
      <c r="Q24" s="25">
        <v>4667</v>
      </c>
      <c r="R24" s="29">
        <v>4525</v>
      </c>
      <c r="S24" s="29">
        <v>2902</v>
      </c>
      <c r="T24" s="29">
        <v>1528</v>
      </c>
      <c r="U24" s="29">
        <v>2012</v>
      </c>
      <c r="V24" s="35">
        <v>1937</v>
      </c>
    </row>
    <row r="25" spans="1:22" ht="15.75">
      <c r="A25" s="8" t="s">
        <v>19</v>
      </c>
      <c r="B25" s="38">
        <v>4688</v>
      </c>
      <c r="C25" s="38">
        <v>5784</v>
      </c>
      <c r="D25" s="38">
        <v>4696</v>
      </c>
      <c r="E25" s="38">
        <v>4382</v>
      </c>
      <c r="F25" s="10">
        <v>4355</v>
      </c>
      <c r="G25" s="10">
        <v>4454</v>
      </c>
      <c r="H25" s="10">
        <v>4226</v>
      </c>
      <c r="I25" s="10">
        <v>4397</v>
      </c>
      <c r="J25" s="10">
        <v>4299</v>
      </c>
      <c r="K25" s="10">
        <v>4011</v>
      </c>
      <c r="L25" s="10">
        <v>3475</v>
      </c>
      <c r="M25" s="10">
        <v>2693</v>
      </c>
      <c r="N25" s="25">
        <v>3776</v>
      </c>
      <c r="O25" s="25">
        <v>3095</v>
      </c>
      <c r="P25" s="25">
        <v>2214</v>
      </c>
      <c r="Q25" s="25">
        <v>3176</v>
      </c>
      <c r="R25" s="29">
        <v>3751</v>
      </c>
      <c r="S25" s="29">
        <v>2981</v>
      </c>
      <c r="T25" s="29">
        <v>2034</v>
      </c>
      <c r="U25" s="29">
        <v>2179</v>
      </c>
      <c r="V25" s="35">
        <v>3318</v>
      </c>
    </row>
    <row r="26" spans="1:22" ht="15.75">
      <c r="A26" s="8" t="s">
        <v>20</v>
      </c>
      <c r="B26" s="38">
        <v>1594</v>
      </c>
      <c r="C26" s="38">
        <v>1748</v>
      </c>
      <c r="D26" s="38">
        <v>1464</v>
      </c>
      <c r="E26" s="38">
        <v>1382</v>
      </c>
      <c r="F26" s="10">
        <v>1208</v>
      </c>
      <c r="G26" s="10">
        <v>1497</v>
      </c>
      <c r="H26" s="10">
        <v>1467</v>
      </c>
      <c r="I26" s="10">
        <v>1349</v>
      </c>
      <c r="J26" s="10">
        <v>1675</v>
      </c>
      <c r="K26" s="10">
        <v>1617</v>
      </c>
      <c r="L26" s="10">
        <v>1488</v>
      </c>
      <c r="M26" s="10">
        <v>1717</v>
      </c>
      <c r="N26" s="25">
        <v>1907</v>
      </c>
      <c r="O26" s="25">
        <v>1322</v>
      </c>
      <c r="P26" s="25">
        <v>992</v>
      </c>
      <c r="Q26" s="25">
        <v>1265</v>
      </c>
      <c r="R26" s="29">
        <v>1185</v>
      </c>
      <c r="S26" s="29">
        <v>1123</v>
      </c>
      <c r="T26" s="29">
        <v>558</v>
      </c>
      <c r="U26" s="29">
        <v>708</v>
      </c>
      <c r="V26" s="35">
        <v>815</v>
      </c>
    </row>
    <row r="27" spans="1:22" ht="15.75">
      <c r="A27" s="8" t="s">
        <v>21</v>
      </c>
      <c r="B27" s="38">
        <v>25095</v>
      </c>
      <c r="C27" s="38">
        <v>26077</v>
      </c>
      <c r="D27" s="38">
        <v>22627</v>
      </c>
      <c r="E27" s="38">
        <v>24787</v>
      </c>
      <c r="F27" s="10">
        <v>25361</v>
      </c>
      <c r="G27" s="10">
        <v>24971</v>
      </c>
      <c r="H27" s="10">
        <v>25778</v>
      </c>
      <c r="I27" s="10">
        <v>26450</v>
      </c>
      <c r="J27" s="10">
        <v>26722</v>
      </c>
      <c r="K27" s="10">
        <v>27062</v>
      </c>
      <c r="L27" s="10">
        <v>24255</v>
      </c>
      <c r="M27" s="10">
        <v>30199</v>
      </c>
      <c r="N27" s="25">
        <v>22868</v>
      </c>
      <c r="O27" s="25">
        <v>20549</v>
      </c>
      <c r="P27" s="25">
        <v>17770</v>
      </c>
      <c r="Q27" s="25">
        <v>23677</v>
      </c>
      <c r="R27" s="29">
        <v>21919</v>
      </c>
      <c r="S27" s="29">
        <v>17565</v>
      </c>
      <c r="T27" s="29">
        <v>15543</v>
      </c>
      <c r="U27" s="29">
        <v>15523</v>
      </c>
      <c r="V27" s="35">
        <v>18914</v>
      </c>
    </row>
    <row r="28" spans="1:22" ht="15.75">
      <c r="A28" s="8" t="s">
        <v>22</v>
      </c>
      <c r="B28" s="38">
        <v>37010</v>
      </c>
      <c r="C28" s="38">
        <v>35706</v>
      </c>
      <c r="D28" s="38">
        <v>28535</v>
      </c>
      <c r="E28" s="38">
        <v>29776</v>
      </c>
      <c r="F28" s="10">
        <v>29482</v>
      </c>
      <c r="G28" s="10">
        <v>31392</v>
      </c>
      <c r="H28" s="10">
        <v>32236</v>
      </c>
      <c r="I28" s="10">
        <v>31069</v>
      </c>
      <c r="J28" s="10">
        <v>32607</v>
      </c>
      <c r="K28" s="10">
        <v>30369</v>
      </c>
      <c r="L28" s="10">
        <v>30555</v>
      </c>
      <c r="M28" s="10">
        <v>35558</v>
      </c>
      <c r="N28" s="25">
        <v>34232</v>
      </c>
      <c r="O28" s="25">
        <v>28067</v>
      </c>
      <c r="P28" s="25">
        <v>20127</v>
      </c>
      <c r="Q28" s="25">
        <v>31498</v>
      </c>
      <c r="R28" s="29">
        <v>28847</v>
      </c>
      <c r="S28" s="29">
        <v>23302</v>
      </c>
      <c r="T28" s="29">
        <v>15125</v>
      </c>
      <c r="U28" s="29">
        <v>15844</v>
      </c>
      <c r="V28" s="35">
        <v>17304</v>
      </c>
    </row>
    <row r="29" spans="1:22" ht="15.75">
      <c r="A29" s="8" t="s">
        <v>23</v>
      </c>
      <c r="B29" s="38">
        <v>18927</v>
      </c>
      <c r="C29" s="38">
        <v>22569</v>
      </c>
      <c r="D29" s="38">
        <v>18049</v>
      </c>
      <c r="E29" s="38">
        <v>18185</v>
      </c>
      <c r="F29" s="10">
        <v>16952</v>
      </c>
      <c r="G29" s="10">
        <v>17494</v>
      </c>
      <c r="H29" s="10">
        <v>18347</v>
      </c>
      <c r="I29" s="10">
        <v>18579</v>
      </c>
      <c r="J29" s="10">
        <v>18919</v>
      </c>
      <c r="K29" s="10">
        <v>17947</v>
      </c>
      <c r="L29" s="10">
        <v>18727</v>
      </c>
      <c r="M29" s="10">
        <v>20907</v>
      </c>
      <c r="N29" s="25">
        <v>23591</v>
      </c>
      <c r="O29" s="25">
        <v>18851</v>
      </c>
      <c r="P29" s="25">
        <v>13515</v>
      </c>
      <c r="Q29" s="25">
        <v>21724</v>
      </c>
      <c r="R29" s="29">
        <v>21386</v>
      </c>
      <c r="S29" s="29">
        <v>16655</v>
      </c>
      <c r="T29" s="29">
        <v>13614</v>
      </c>
      <c r="U29" s="29">
        <v>13914</v>
      </c>
      <c r="V29" s="35">
        <v>14720</v>
      </c>
    </row>
    <row r="30" spans="1:22" ht="15.75">
      <c r="A30" s="8" t="s">
        <v>24</v>
      </c>
      <c r="B30" s="38">
        <v>16009</v>
      </c>
      <c r="C30" s="38">
        <v>15603</v>
      </c>
      <c r="D30" s="38">
        <v>14737</v>
      </c>
      <c r="E30" s="38">
        <v>13764</v>
      </c>
      <c r="F30" s="10">
        <v>12781</v>
      </c>
      <c r="G30" s="10">
        <v>12999</v>
      </c>
      <c r="H30" s="10">
        <v>12389</v>
      </c>
      <c r="I30" s="10">
        <v>12408</v>
      </c>
      <c r="J30" s="10">
        <v>18020</v>
      </c>
      <c r="K30" s="10">
        <v>15832</v>
      </c>
      <c r="L30" s="10">
        <v>13814</v>
      </c>
      <c r="M30" s="10">
        <v>18249</v>
      </c>
      <c r="N30" s="25">
        <v>15449</v>
      </c>
      <c r="O30" s="25">
        <v>12097</v>
      </c>
      <c r="P30" s="25">
        <v>8406</v>
      </c>
      <c r="Q30" s="25">
        <v>13477</v>
      </c>
      <c r="R30" s="29">
        <v>11091</v>
      </c>
      <c r="S30" s="29">
        <v>8554</v>
      </c>
      <c r="T30" s="29">
        <v>5932</v>
      </c>
      <c r="U30" s="29">
        <v>6959</v>
      </c>
      <c r="V30" s="35">
        <v>8193</v>
      </c>
    </row>
    <row r="31" spans="1:22" ht="15.75">
      <c r="A31" s="8" t="s">
        <v>25</v>
      </c>
      <c r="B31" s="38">
        <v>1793</v>
      </c>
      <c r="C31" s="38">
        <v>2149</v>
      </c>
      <c r="D31" s="38">
        <v>1587</v>
      </c>
      <c r="E31" s="38">
        <v>1587</v>
      </c>
      <c r="F31" s="10">
        <v>1716</v>
      </c>
      <c r="G31" s="10">
        <v>1583</v>
      </c>
      <c r="H31" s="10">
        <v>1666</v>
      </c>
      <c r="I31" s="10">
        <v>1709</v>
      </c>
      <c r="J31" s="10">
        <v>1652</v>
      </c>
      <c r="K31" s="10">
        <v>1679</v>
      </c>
      <c r="L31" s="10">
        <v>1593</v>
      </c>
      <c r="M31" s="10">
        <v>1480</v>
      </c>
      <c r="N31" s="25">
        <v>1829</v>
      </c>
      <c r="O31" s="25">
        <v>1312</v>
      </c>
      <c r="P31" s="25">
        <v>729</v>
      </c>
      <c r="Q31" s="25">
        <v>1145</v>
      </c>
      <c r="R31" s="29">
        <v>1338</v>
      </c>
      <c r="S31" s="29">
        <v>1074</v>
      </c>
      <c r="T31" s="29">
        <v>696</v>
      </c>
      <c r="U31" s="29">
        <v>695</v>
      </c>
      <c r="V31" s="35">
        <v>1116</v>
      </c>
    </row>
    <row r="32" spans="1:22" ht="15.75">
      <c r="A32" s="8" t="s">
        <v>26</v>
      </c>
      <c r="B32" s="38">
        <v>7707</v>
      </c>
      <c r="C32" s="38">
        <v>6868</v>
      </c>
      <c r="D32" s="38">
        <v>6731</v>
      </c>
      <c r="E32" s="38">
        <v>6419</v>
      </c>
      <c r="F32" s="10">
        <v>6345</v>
      </c>
      <c r="G32" s="10">
        <v>6635</v>
      </c>
      <c r="H32" s="10">
        <v>7048</v>
      </c>
      <c r="I32" s="10">
        <v>7151</v>
      </c>
      <c r="J32" s="10">
        <v>7142</v>
      </c>
      <c r="K32" s="10">
        <v>7078</v>
      </c>
      <c r="L32" s="10">
        <v>6459</v>
      </c>
      <c r="M32" s="10">
        <v>6852</v>
      </c>
      <c r="N32" s="25">
        <v>8742</v>
      </c>
      <c r="O32" s="25">
        <v>7050</v>
      </c>
      <c r="P32" s="25">
        <v>6160</v>
      </c>
      <c r="Q32" s="25">
        <v>8585</v>
      </c>
      <c r="R32" s="29">
        <v>7574</v>
      </c>
      <c r="S32" s="29">
        <v>5988</v>
      </c>
      <c r="T32" s="29">
        <v>4157</v>
      </c>
      <c r="U32" s="29">
        <v>3576</v>
      </c>
      <c r="V32" s="35">
        <v>4187</v>
      </c>
    </row>
    <row r="33" spans="1:22" ht="15.75">
      <c r="A33" s="8" t="s">
        <v>27</v>
      </c>
      <c r="B33" s="39">
        <v>529</v>
      </c>
      <c r="C33" s="39">
        <v>566</v>
      </c>
      <c r="D33" s="39">
        <v>519</v>
      </c>
      <c r="E33" s="39">
        <v>451</v>
      </c>
      <c r="F33" s="10">
        <v>445</v>
      </c>
      <c r="G33" s="10">
        <v>503</v>
      </c>
      <c r="H33" s="10">
        <v>511</v>
      </c>
      <c r="I33" s="10">
        <v>457</v>
      </c>
      <c r="J33" s="10">
        <v>553</v>
      </c>
      <c r="K33" s="10">
        <v>543</v>
      </c>
      <c r="L33" s="10">
        <v>575</v>
      </c>
      <c r="M33" s="10">
        <v>505</v>
      </c>
      <c r="N33" s="25">
        <v>589</v>
      </c>
      <c r="O33" s="25">
        <v>452</v>
      </c>
      <c r="P33" s="25">
        <v>453</v>
      </c>
      <c r="Q33" s="25">
        <v>419</v>
      </c>
      <c r="R33" s="29">
        <v>484</v>
      </c>
      <c r="S33" s="29">
        <v>488</v>
      </c>
      <c r="T33" s="29">
        <v>306</v>
      </c>
      <c r="U33" s="29">
        <v>298</v>
      </c>
      <c r="V33" s="35">
        <v>375</v>
      </c>
    </row>
    <row r="34" spans="1:22" ht="15.75">
      <c r="A34" s="8" t="s">
        <v>28</v>
      </c>
      <c r="B34" s="38">
        <v>5327</v>
      </c>
      <c r="C34" s="38">
        <v>5654</v>
      </c>
      <c r="D34" s="38">
        <v>5234</v>
      </c>
      <c r="E34" s="38">
        <v>4442</v>
      </c>
      <c r="F34" s="10">
        <v>4141</v>
      </c>
      <c r="G34" s="10">
        <v>4384</v>
      </c>
      <c r="H34" s="10">
        <v>4535</v>
      </c>
      <c r="I34" s="10">
        <v>4400</v>
      </c>
      <c r="J34" s="10">
        <v>3989</v>
      </c>
      <c r="K34" s="10">
        <v>3668</v>
      </c>
      <c r="L34" s="10">
        <v>3066</v>
      </c>
      <c r="M34" s="10">
        <v>3795</v>
      </c>
      <c r="N34" s="25">
        <v>2996</v>
      </c>
      <c r="O34" s="25">
        <v>3002</v>
      </c>
      <c r="P34" s="25">
        <v>2827</v>
      </c>
      <c r="Q34" s="25">
        <v>3655</v>
      </c>
      <c r="R34" s="29">
        <v>3839</v>
      </c>
      <c r="S34" s="29">
        <v>2201</v>
      </c>
      <c r="T34" s="29">
        <v>1437</v>
      </c>
      <c r="U34" s="29">
        <v>1267</v>
      </c>
      <c r="V34" s="35">
        <v>2270</v>
      </c>
    </row>
    <row r="35" spans="1:22" ht="15.75">
      <c r="A35" s="8" t="s">
        <v>29</v>
      </c>
      <c r="B35" s="38">
        <v>12733</v>
      </c>
      <c r="C35" s="38">
        <v>11555</v>
      </c>
      <c r="D35" s="38">
        <v>11053</v>
      </c>
      <c r="E35" s="38">
        <v>10089</v>
      </c>
      <c r="F35" s="10">
        <v>9886</v>
      </c>
      <c r="G35" s="10">
        <v>10343</v>
      </c>
      <c r="H35" s="10">
        <v>10449</v>
      </c>
      <c r="I35" s="10">
        <v>10803</v>
      </c>
      <c r="J35" s="10">
        <v>12334</v>
      </c>
      <c r="K35" s="10">
        <v>11768</v>
      </c>
      <c r="L35" s="10">
        <v>12308</v>
      </c>
      <c r="M35" s="10">
        <v>14713</v>
      </c>
      <c r="N35" s="25">
        <v>9823</v>
      </c>
      <c r="O35" s="25">
        <v>8798</v>
      </c>
      <c r="P35" s="25">
        <v>6336</v>
      </c>
      <c r="Q35" s="25">
        <v>9447</v>
      </c>
      <c r="R35" s="29">
        <v>9459</v>
      </c>
      <c r="S35" s="29">
        <v>7757</v>
      </c>
      <c r="T35" s="29">
        <v>8268</v>
      </c>
      <c r="U35" s="29">
        <v>6093</v>
      </c>
      <c r="V35" s="35">
        <v>6541</v>
      </c>
    </row>
    <row r="36" spans="1:22" ht="15.75">
      <c r="A36" s="8" t="s">
        <v>30</v>
      </c>
      <c r="B36" s="38">
        <v>2279</v>
      </c>
      <c r="C36" s="38">
        <v>2332</v>
      </c>
      <c r="D36" s="38">
        <v>2159</v>
      </c>
      <c r="E36" s="38">
        <v>2103</v>
      </c>
      <c r="F36" s="10">
        <v>2227</v>
      </c>
      <c r="G36" s="10">
        <v>2466</v>
      </c>
      <c r="H36" s="10">
        <v>2478</v>
      </c>
      <c r="I36" s="10">
        <v>2556</v>
      </c>
      <c r="J36" s="10">
        <v>2483</v>
      </c>
      <c r="K36" s="10">
        <v>2466</v>
      </c>
      <c r="L36" s="10">
        <v>2272</v>
      </c>
      <c r="M36" s="10">
        <v>2987</v>
      </c>
      <c r="N36" s="25">
        <v>3298</v>
      </c>
      <c r="O36" s="25">
        <v>2280</v>
      </c>
      <c r="P36" s="25">
        <v>1868</v>
      </c>
      <c r="Q36" s="25">
        <v>2995</v>
      </c>
      <c r="R36" s="29">
        <v>2578</v>
      </c>
      <c r="S36" s="29">
        <v>1992</v>
      </c>
      <c r="T36" s="29">
        <v>999</v>
      </c>
      <c r="U36" s="29">
        <v>1009</v>
      </c>
      <c r="V36" s="35">
        <v>1142</v>
      </c>
    </row>
    <row r="37" spans="1:22" ht="15.75">
      <c r="A37" s="8" t="s">
        <v>31</v>
      </c>
      <c r="B37" s="38">
        <v>54440</v>
      </c>
      <c r="C37" s="38">
        <v>56187</v>
      </c>
      <c r="D37" s="38">
        <v>49801</v>
      </c>
      <c r="E37" s="38">
        <v>51609</v>
      </c>
      <c r="F37" s="10">
        <v>53082</v>
      </c>
      <c r="G37" s="10">
        <v>50790</v>
      </c>
      <c r="H37" s="10">
        <v>55547</v>
      </c>
      <c r="I37" s="10">
        <v>56920</v>
      </c>
      <c r="J37" s="10">
        <v>58879</v>
      </c>
      <c r="K37" s="10">
        <v>53997</v>
      </c>
      <c r="L37" s="10">
        <v>55834</v>
      </c>
      <c r="M37" s="10">
        <v>65931</v>
      </c>
      <c r="N37" s="25">
        <v>56176</v>
      </c>
      <c r="O37" s="25">
        <v>50699</v>
      </c>
      <c r="P37" s="25">
        <v>40699</v>
      </c>
      <c r="Q37" s="25">
        <v>57478</v>
      </c>
      <c r="R37" s="29">
        <v>59587</v>
      </c>
      <c r="S37" s="29">
        <v>39778</v>
      </c>
      <c r="T37" s="29">
        <v>34008</v>
      </c>
      <c r="U37" s="29">
        <v>35044</v>
      </c>
      <c r="V37" s="35">
        <v>41168</v>
      </c>
    </row>
    <row r="38" spans="1:22" ht="15.75">
      <c r="A38" s="8" t="s">
        <v>32</v>
      </c>
      <c r="B38" s="38">
        <v>4002</v>
      </c>
      <c r="C38" s="38">
        <v>4104</v>
      </c>
      <c r="D38" s="38">
        <v>3626</v>
      </c>
      <c r="E38" s="38">
        <v>3359</v>
      </c>
      <c r="F38" s="10">
        <v>3664</v>
      </c>
      <c r="G38" s="10">
        <v>3714</v>
      </c>
      <c r="H38" s="10">
        <v>3767</v>
      </c>
      <c r="I38" s="10">
        <v>3528</v>
      </c>
      <c r="J38" s="10">
        <v>3887</v>
      </c>
      <c r="K38" s="10">
        <v>3509</v>
      </c>
      <c r="L38" s="10">
        <v>3112</v>
      </c>
      <c r="M38" s="10">
        <v>3805</v>
      </c>
      <c r="N38" s="25">
        <v>3513</v>
      </c>
      <c r="O38" s="25">
        <v>3076</v>
      </c>
      <c r="P38" s="25">
        <v>2336</v>
      </c>
      <c r="Q38" s="25">
        <v>3374</v>
      </c>
      <c r="R38" s="29">
        <v>5186</v>
      </c>
      <c r="S38" s="29">
        <v>3951</v>
      </c>
      <c r="T38" s="29">
        <v>2439</v>
      </c>
      <c r="U38" s="29">
        <v>2193</v>
      </c>
      <c r="V38" s="35">
        <v>2610</v>
      </c>
    </row>
    <row r="39" spans="1:22" ht="15.75">
      <c r="A39" s="8" t="s">
        <v>33</v>
      </c>
      <c r="B39" s="38">
        <v>139409</v>
      </c>
      <c r="C39" s="38">
        <v>159878</v>
      </c>
      <c r="D39" s="38">
        <v>130010</v>
      </c>
      <c r="E39" s="38">
        <v>141406</v>
      </c>
      <c r="F39" s="10">
        <v>133601</v>
      </c>
      <c r="G39" s="10">
        <v>149505</v>
      </c>
      <c r="H39" s="10">
        <v>148426</v>
      </c>
      <c r="I39" s="10">
        <v>147999</v>
      </c>
      <c r="J39" s="10">
        <v>150722</v>
      </c>
      <c r="K39" s="10">
        <v>143679</v>
      </c>
      <c r="L39" s="10">
        <v>136739</v>
      </c>
      <c r="M39" s="10">
        <v>180157</v>
      </c>
      <c r="N39" s="25">
        <v>136815</v>
      </c>
      <c r="O39" s="25">
        <v>103151</v>
      </c>
      <c r="P39" s="25">
        <v>89538</v>
      </c>
      <c r="Q39" s="25">
        <v>114531</v>
      </c>
      <c r="R39" s="29">
        <v>113698</v>
      </c>
      <c r="S39" s="29">
        <v>105521</v>
      </c>
      <c r="T39" s="29">
        <v>96764</v>
      </c>
      <c r="U39" s="29">
        <v>96452</v>
      </c>
      <c r="V39" s="35">
        <v>123677</v>
      </c>
    </row>
    <row r="40" spans="1:22" ht="15.75">
      <c r="A40" s="8" t="s">
        <v>34</v>
      </c>
      <c r="B40" s="38">
        <v>21184</v>
      </c>
      <c r="C40" s="38">
        <v>20811</v>
      </c>
      <c r="D40" s="38">
        <v>18495</v>
      </c>
      <c r="E40" s="38">
        <v>17152</v>
      </c>
      <c r="F40" s="10">
        <v>16798</v>
      </c>
      <c r="G40" s="10">
        <v>17487</v>
      </c>
      <c r="H40" s="10">
        <v>17571</v>
      </c>
      <c r="I40" s="10">
        <v>16112</v>
      </c>
      <c r="J40" s="10">
        <v>18562</v>
      </c>
      <c r="K40" s="10">
        <v>15174</v>
      </c>
      <c r="L40" s="10">
        <v>15469</v>
      </c>
      <c r="M40" s="10">
        <v>18987</v>
      </c>
      <c r="N40" s="25">
        <v>16710</v>
      </c>
      <c r="O40" s="25">
        <v>11036</v>
      </c>
      <c r="P40" s="25">
        <v>9451</v>
      </c>
      <c r="Q40" s="25">
        <v>12868</v>
      </c>
      <c r="R40" s="29">
        <v>13861</v>
      </c>
      <c r="S40" s="29">
        <v>9193</v>
      </c>
      <c r="T40" s="29">
        <v>5774</v>
      </c>
      <c r="U40" s="29">
        <v>6403</v>
      </c>
      <c r="V40" s="35">
        <v>5926</v>
      </c>
    </row>
    <row r="41" spans="1:22" ht="15.75">
      <c r="A41" s="8" t="s">
        <v>35</v>
      </c>
      <c r="B41" s="38">
        <v>1471</v>
      </c>
      <c r="C41" s="38">
        <v>1595</v>
      </c>
      <c r="D41" s="38">
        <v>1600</v>
      </c>
      <c r="E41" s="38">
        <v>1351</v>
      </c>
      <c r="F41" s="10">
        <v>1234</v>
      </c>
      <c r="G41" s="10">
        <v>1144</v>
      </c>
      <c r="H41" s="10">
        <v>948</v>
      </c>
      <c r="I41" s="10">
        <v>1058</v>
      </c>
      <c r="J41" s="10">
        <v>843</v>
      </c>
      <c r="K41" s="10">
        <v>662</v>
      </c>
      <c r="L41" s="10">
        <v>496</v>
      </c>
      <c r="M41" s="10">
        <v>649</v>
      </c>
      <c r="N41" s="25">
        <v>864</v>
      </c>
      <c r="O41" s="25">
        <v>591</v>
      </c>
      <c r="P41" s="25">
        <v>331</v>
      </c>
      <c r="Q41" s="25">
        <v>770</v>
      </c>
      <c r="R41" s="29">
        <v>556</v>
      </c>
      <c r="S41" s="29">
        <v>414</v>
      </c>
      <c r="T41" s="29">
        <v>312</v>
      </c>
      <c r="U41" s="29">
        <v>472</v>
      </c>
      <c r="V41" s="35">
        <v>535</v>
      </c>
    </row>
    <row r="42" spans="1:22" ht="15.75">
      <c r="A42" s="8" t="s">
        <v>36</v>
      </c>
      <c r="B42" s="38">
        <v>16894</v>
      </c>
      <c r="C42" s="38">
        <v>17251</v>
      </c>
      <c r="D42" s="38">
        <v>16050</v>
      </c>
      <c r="E42" s="38">
        <v>14641</v>
      </c>
      <c r="F42" s="10">
        <v>13819</v>
      </c>
      <c r="G42" s="10">
        <v>13948</v>
      </c>
      <c r="H42" s="10">
        <v>13857</v>
      </c>
      <c r="I42" s="10">
        <v>13585</v>
      </c>
      <c r="J42" s="10">
        <v>15375</v>
      </c>
      <c r="K42" s="10">
        <v>14595</v>
      </c>
      <c r="L42" s="10">
        <v>14078</v>
      </c>
      <c r="M42" s="10">
        <v>16585</v>
      </c>
      <c r="N42" s="25">
        <v>16892</v>
      </c>
      <c r="O42" s="25">
        <v>12072</v>
      </c>
      <c r="P42" s="25">
        <v>9787</v>
      </c>
      <c r="Q42" s="25">
        <v>13827</v>
      </c>
      <c r="R42" s="29">
        <v>14653</v>
      </c>
      <c r="S42" s="29">
        <v>9201</v>
      </c>
      <c r="T42" s="29">
        <v>6832</v>
      </c>
      <c r="U42" s="29">
        <v>7684</v>
      </c>
      <c r="V42" s="35">
        <v>8184</v>
      </c>
    </row>
    <row r="43" spans="1:22" ht="15.75">
      <c r="A43" s="8" t="s">
        <v>37</v>
      </c>
      <c r="B43" s="38">
        <v>5535</v>
      </c>
      <c r="C43" s="38">
        <v>5960</v>
      </c>
      <c r="D43" s="38">
        <v>4880</v>
      </c>
      <c r="E43" s="38">
        <v>4441</v>
      </c>
      <c r="F43" s="10">
        <v>4648</v>
      </c>
      <c r="G43" s="10">
        <v>4646</v>
      </c>
      <c r="H43" s="10">
        <v>4503</v>
      </c>
      <c r="I43" s="10">
        <v>4627</v>
      </c>
      <c r="J43" s="10">
        <v>5007</v>
      </c>
      <c r="K43" s="10">
        <v>4306</v>
      </c>
      <c r="L43" s="10">
        <v>4269</v>
      </c>
      <c r="M43" s="10">
        <v>4590</v>
      </c>
      <c r="N43" s="25">
        <v>4702</v>
      </c>
      <c r="O43" s="25">
        <v>3578</v>
      </c>
      <c r="P43" s="25">
        <v>2385</v>
      </c>
      <c r="Q43" s="25">
        <v>4215</v>
      </c>
      <c r="R43" s="29">
        <v>3471</v>
      </c>
      <c r="S43" s="29">
        <v>4550</v>
      </c>
      <c r="T43" s="29">
        <v>2367</v>
      </c>
      <c r="U43" s="29">
        <v>2272</v>
      </c>
      <c r="V43" s="35">
        <v>3156</v>
      </c>
    </row>
    <row r="44" spans="1:22" ht="15.75">
      <c r="A44" s="8" t="s">
        <v>38</v>
      </c>
      <c r="B44" s="38">
        <v>9221</v>
      </c>
      <c r="C44" s="38">
        <v>10033</v>
      </c>
      <c r="D44" s="38">
        <v>8655</v>
      </c>
      <c r="E44" s="38">
        <v>7379</v>
      </c>
      <c r="F44" s="10">
        <v>7171</v>
      </c>
      <c r="G44" s="10">
        <v>7791</v>
      </c>
      <c r="H44" s="10">
        <v>7694</v>
      </c>
      <c r="I44" s="10">
        <v>7997</v>
      </c>
      <c r="J44" s="10">
        <v>9026</v>
      </c>
      <c r="K44" s="10">
        <v>9028</v>
      </c>
      <c r="L44" s="10">
        <v>7905</v>
      </c>
      <c r="M44" s="10">
        <v>9188</v>
      </c>
      <c r="N44" s="25">
        <v>9623</v>
      </c>
      <c r="O44" s="25">
        <v>8540</v>
      </c>
      <c r="P44" s="25">
        <v>6946</v>
      </c>
      <c r="Q44" s="25">
        <v>12083</v>
      </c>
      <c r="R44" s="29">
        <v>9560</v>
      </c>
      <c r="S44" s="29">
        <v>8479</v>
      </c>
      <c r="T44" s="29">
        <v>5217</v>
      </c>
      <c r="U44" s="29">
        <v>5895</v>
      </c>
      <c r="V44" s="35">
        <v>7697</v>
      </c>
    </row>
    <row r="45" spans="1:22" ht="15.75">
      <c r="A45" s="8" t="s">
        <v>39</v>
      </c>
      <c r="B45" s="38">
        <v>27762</v>
      </c>
      <c r="C45" s="38">
        <v>27217</v>
      </c>
      <c r="D45" s="38">
        <v>24969</v>
      </c>
      <c r="E45" s="38">
        <v>23944</v>
      </c>
      <c r="F45" s="10">
        <v>24720</v>
      </c>
      <c r="G45" s="10">
        <v>25032</v>
      </c>
      <c r="H45" s="10">
        <v>25397</v>
      </c>
      <c r="I45" s="10">
        <v>24130</v>
      </c>
      <c r="J45" s="10">
        <v>24105</v>
      </c>
      <c r="K45" s="10">
        <v>23646</v>
      </c>
      <c r="L45" s="10">
        <v>22811</v>
      </c>
      <c r="M45" s="10">
        <v>25950</v>
      </c>
      <c r="N45" s="25">
        <v>28902</v>
      </c>
      <c r="O45" s="25">
        <v>18813</v>
      </c>
      <c r="P45" s="25">
        <v>14606</v>
      </c>
      <c r="Q45" s="25">
        <v>19428</v>
      </c>
      <c r="R45" s="29">
        <v>21328</v>
      </c>
      <c r="S45" s="29">
        <v>17970</v>
      </c>
      <c r="T45" s="29">
        <v>13465</v>
      </c>
      <c r="U45" s="29">
        <v>11912</v>
      </c>
      <c r="V45" s="35">
        <v>14543</v>
      </c>
    </row>
    <row r="46" spans="1:22" ht="15.75">
      <c r="A46" s="8" t="s">
        <v>40</v>
      </c>
      <c r="B46" s="38">
        <v>4102</v>
      </c>
      <c r="C46" s="38">
        <v>4194</v>
      </c>
      <c r="D46" s="38">
        <v>3610</v>
      </c>
      <c r="E46" s="38">
        <v>3297</v>
      </c>
      <c r="F46" s="10">
        <v>3337</v>
      </c>
      <c r="G46" s="10">
        <v>3798</v>
      </c>
      <c r="H46" s="10">
        <v>3681</v>
      </c>
      <c r="I46" s="10">
        <v>4027</v>
      </c>
      <c r="J46" s="10">
        <v>4156</v>
      </c>
      <c r="K46" s="10">
        <v>3735</v>
      </c>
      <c r="L46" s="10">
        <v>3354</v>
      </c>
      <c r="M46" s="10">
        <v>4778</v>
      </c>
      <c r="N46" s="25">
        <v>3852</v>
      </c>
      <c r="O46" s="25">
        <v>3740</v>
      </c>
      <c r="P46" s="25">
        <v>2492</v>
      </c>
      <c r="Q46" s="25">
        <v>3048</v>
      </c>
      <c r="R46" s="29">
        <v>2802</v>
      </c>
      <c r="S46" s="29">
        <v>2513</v>
      </c>
      <c r="T46" s="29">
        <v>2043</v>
      </c>
      <c r="U46" s="29">
        <v>1973</v>
      </c>
      <c r="V46" s="35">
        <v>2543</v>
      </c>
    </row>
    <row r="47" spans="1:22" ht="15.75">
      <c r="A47" s="8" t="s">
        <v>41</v>
      </c>
      <c r="B47" s="38">
        <v>5027</v>
      </c>
      <c r="C47" s="38">
        <v>5104</v>
      </c>
      <c r="D47" s="38">
        <v>4417</v>
      </c>
      <c r="E47" s="38">
        <v>4233</v>
      </c>
      <c r="F47" s="10">
        <v>4266</v>
      </c>
      <c r="G47" s="10">
        <v>3924</v>
      </c>
      <c r="H47" s="10">
        <v>4216</v>
      </c>
      <c r="I47" s="10">
        <v>4401</v>
      </c>
      <c r="J47" s="10">
        <v>4747</v>
      </c>
      <c r="K47" s="10">
        <v>4241</v>
      </c>
      <c r="L47" s="10">
        <v>4788</v>
      </c>
      <c r="M47" s="10">
        <v>5291</v>
      </c>
      <c r="N47" s="25">
        <v>5028</v>
      </c>
      <c r="O47" s="25">
        <v>2672</v>
      </c>
      <c r="P47" s="25">
        <v>1942</v>
      </c>
      <c r="Q47" s="25">
        <v>2952</v>
      </c>
      <c r="R47" s="29">
        <v>2862</v>
      </c>
      <c r="S47" s="29">
        <v>2253</v>
      </c>
      <c r="T47" s="29">
        <v>1770</v>
      </c>
      <c r="U47" s="29">
        <v>2119</v>
      </c>
      <c r="V47" s="35">
        <v>2444</v>
      </c>
    </row>
    <row r="48" spans="1:22" ht="15.75">
      <c r="A48" s="8" t="s">
        <v>42</v>
      </c>
      <c r="B48" s="38">
        <v>1017</v>
      </c>
      <c r="C48" s="38">
        <v>1229</v>
      </c>
      <c r="D48" s="38">
        <v>1265</v>
      </c>
      <c r="E48" s="38">
        <v>1108</v>
      </c>
      <c r="F48" s="10">
        <v>1231</v>
      </c>
      <c r="G48" s="10">
        <v>1521</v>
      </c>
      <c r="H48" s="10">
        <v>1337</v>
      </c>
      <c r="I48" s="10">
        <v>987</v>
      </c>
      <c r="J48" s="10">
        <v>1271</v>
      </c>
      <c r="K48" s="10">
        <v>773</v>
      </c>
      <c r="L48" s="10">
        <v>668</v>
      </c>
      <c r="M48" s="10">
        <v>1013</v>
      </c>
      <c r="N48" s="25">
        <v>881</v>
      </c>
      <c r="O48" s="25">
        <v>747</v>
      </c>
      <c r="P48" s="25">
        <v>487</v>
      </c>
      <c r="Q48" s="25">
        <v>899</v>
      </c>
      <c r="R48" s="29">
        <v>668</v>
      </c>
      <c r="S48" s="29">
        <v>445</v>
      </c>
      <c r="T48" s="29">
        <v>351</v>
      </c>
      <c r="U48" s="29">
        <v>354</v>
      </c>
      <c r="V48" s="35">
        <v>488</v>
      </c>
    </row>
    <row r="49" spans="1:22" ht="15.75">
      <c r="A49" s="8" t="s">
        <v>43</v>
      </c>
      <c r="B49" s="38">
        <v>9793</v>
      </c>
      <c r="C49" s="38">
        <v>10032</v>
      </c>
      <c r="D49" s="38">
        <v>8833</v>
      </c>
      <c r="E49" s="38">
        <v>8507</v>
      </c>
      <c r="F49" s="10">
        <v>8380</v>
      </c>
      <c r="G49" s="10">
        <v>8573</v>
      </c>
      <c r="H49" s="10">
        <v>8279</v>
      </c>
      <c r="I49" s="10">
        <v>8156</v>
      </c>
      <c r="J49" s="10">
        <v>9042</v>
      </c>
      <c r="K49" s="10">
        <v>8348</v>
      </c>
      <c r="L49" s="10">
        <v>8942</v>
      </c>
      <c r="M49" s="10">
        <v>10037</v>
      </c>
      <c r="N49" s="25">
        <v>8960</v>
      </c>
      <c r="O49" s="25">
        <v>5844</v>
      </c>
      <c r="P49" s="25">
        <v>3367</v>
      </c>
      <c r="Q49" s="25">
        <v>5674</v>
      </c>
      <c r="R49" s="29">
        <v>6234</v>
      </c>
      <c r="S49" s="29">
        <v>4837</v>
      </c>
      <c r="T49" s="29">
        <v>2575</v>
      </c>
      <c r="U49" s="29">
        <v>2796</v>
      </c>
      <c r="V49" s="35">
        <v>4355</v>
      </c>
    </row>
    <row r="50" spans="1:22" ht="15.75">
      <c r="A50" s="8" t="s">
        <v>44</v>
      </c>
      <c r="B50" s="38">
        <v>110126</v>
      </c>
      <c r="C50" s="38">
        <v>110651</v>
      </c>
      <c r="D50" s="38">
        <v>99727</v>
      </c>
      <c r="E50" s="38">
        <v>95295</v>
      </c>
      <c r="F50" s="10">
        <v>92674</v>
      </c>
      <c r="G50" s="10">
        <v>95557</v>
      </c>
      <c r="H50" s="10">
        <v>94481</v>
      </c>
      <c r="I50" s="10">
        <v>87750</v>
      </c>
      <c r="J50" s="10">
        <v>95384</v>
      </c>
      <c r="K50" s="10">
        <v>89811</v>
      </c>
      <c r="L50" s="10">
        <v>77278</v>
      </c>
      <c r="M50" s="10">
        <v>89027</v>
      </c>
      <c r="N50" s="25">
        <v>95951</v>
      </c>
      <c r="O50" s="25">
        <v>92440</v>
      </c>
      <c r="P50" s="25">
        <v>53412</v>
      </c>
      <c r="Q50" s="25">
        <v>88142</v>
      </c>
      <c r="R50" s="29">
        <v>85905</v>
      </c>
      <c r="S50" s="29">
        <v>63391</v>
      </c>
      <c r="T50" s="29">
        <v>49294</v>
      </c>
      <c r="U50" s="29">
        <v>44285</v>
      </c>
      <c r="V50" s="35">
        <v>57881</v>
      </c>
    </row>
    <row r="51" spans="1:22" ht="15.75">
      <c r="A51" s="8" t="s">
        <v>45</v>
      </c>
      <c r="B51" s="38">
        <v>6390</v>
      </c>
      <c r="C51" s="38">
        <v>7271</v>
      </c>
      <c r="D51" s="38">
        <v>6883</v>
      </c>
      <c r="E51" s="38">
        <v>6166</v>
      </c>
      <c r="F51" s="10">
        <v>5503</v>
      </c>
      <c r="G51" s="10">
        <v>5932</v>
      </c>
      <c r="H51" s="10">
        <v>6426</v>
      </c>
      <c r="I51" s="10">
        <v>6085</v>
      </c>
      <c r="J51" s="10">
        <v>6466</v>
      </c>
      <c r="K51" s="10">
        <v>6087</v>
      </c>
      <c r="L51" s="10">
        <v>5168</v>
      </c>
      <c r="M51" s="10">
        <v>5749</v>
      </c>
      <c r="N51" s="25">
        <v>5082</v>
      </c>
      <c r="O51" s="25">
        <v>4346</v>
      </c>
      <c r="P51" s="25">
        <v>3159</v>
      </c>
      <c r="Q51" s="25">
        <v>4871</v>
      </c>
      <c r="R51" s="29">
        <v>5218</v>
      </c>
      <c r="S51" s="29">
        <v>3667</v>
      </c>
      <c r="T51" s="29">
        <v>3547</v>
      </c>
      <c r="U51" s="29">
        <v>3352</v>
      </c>
      <c r="V51" s="35">
        <v>2838</v>
      </c>
    </row>
    <row r="52" spans="1:22" ht="15.75">
      <c r="A52" s="8" t="s">
        <v>46</v>
      </c>
      <c r="B52" s="39">
        <v>787</v>
      </c>
      <c r="C52" s="39">
        <v>886</v>
      </c>
      <c r="D52" s="39">
        <v>792</v>
      </c>
      <c r="E52" s="39">
        <v>791</v>
      </c>
      <c r="F52" s="10">
        <v>838</v>
      </c>
      <c r="G52" s="10">
        <v>877</v>
      </c>
      <c r="H52" s="10">
        <v>943</v>
      </c>
      <c r="I52" s="10">
        <v>867</v>
      </c>
      <c r="J52" s="10">
        <v>792</v>
      </c>
      <c r="K52" s="10">
        <v>771</v>
      </c>
      <c r="L52" s="10">
        <v>791</v>
      </c>
      <c r="M52" s="10">
        <v>894</v>
      </c>
      <c r="N52" s="25">
        <v>1042</v>
      </c>
      <c r="O52" s="25">
        <v>814</v>
      </c>
      <c r="P52" s="25">
        <v>550</v>
      </c>
      <c r="Q52" s="25">
        <v>1003</v>
      </c>
      <c r="R52" s="29">
        <v>950</v>
      </c>
      <c r="S52" s="29">
        <v>802</v>
      </c>
      <c r="T52" s="29">
        <v>494</v>
      </c>
      <c r="U52" s="29">
        <v>511</v>
      </c>
      <c r="V52" s="35">
        <v>624</v>
      </c>
    </row>
    <row r="53" spans="1:22" ht="15.75">
      <c r="A53" s="8" t="s">
        <v>47</v>
      </c>
      <c r="B53" s="38">
        <v>29466</v>
      </c>
      <c r="C53" s="38">
        <v>29242</v>
      </c>
      <c r="D53" s="38">
        <v>27622</v>
      </c>
      <c r="E53" s="38">
        <v>28477</v>
      </c>
      <c r="F53" s="10">
        <v>27861</v>
      </c>
      <c r="G53" s="10">
        <v>28227</v>
      </c>
      <c r="H53" s="10">
        <v>27767</v>
      </c>
      <c r="I53" s="10">
        <v>28607</v>
      </c>
      <c r="J53" s="10">
        <v>29825</v>
      </c>
      <c r="K53" s="10">
        <v>30257</v>
      </c>
      <c r="L53" s="10">
        <v>29682</v>
      </c>
      <c r="M53" s="10">
        <v>38483</v>
      </c>
      <c r="N53" s="25">
        <v>27095</v>
      </c>
      <c r="O53" s="25">
        <v>22104</v>
      </c>
      <c r="P53" s="25">
        <v>19726</v>
      </c>
      <c r="Q53" s="25">
        <v>25319</v>
      </c>
      <c r="R53" s="29">
        <v>26767</v>
      </c>
      <c r="S53" s="29">
        <v>19985</v>
      </c>
      <c r="T53" s="29">
        <v>15111</v>
      </c>
      <c r="U53" s="29">
        <v>15650</v>
      </c>
      <c r="V53" s="35">
        <v>19263</v>
      </c>
    </row>
    <row r="54" spans="1:22" ht="15.75">
      <c r="A54" s="8" t="s">
        <v>48</v>
      </c>
      <c r="B54" s="38">
        <v>27363</v>
      </c>
      <c r="C54" s="38">
        <v>27304</v>
      </c>
      <c r="D54" s="38">
        <v>24765</v>
      </c>
      <c r="E54" s="38">
        <v>22710</v>
      </c>
      <c r="F54" s="10">
        <v>22994</v>
      </c>
      <c r="G54" s="10">
        <v>23060</v>
      </c>
      <c r="H54" s="10">
        <v>23789</v>
      </c>
      <c r="I54" s="10">
        <v>22283</v>
      </c>
      <c r="J54" s="10">
        <v>27562</v>
      </c>
      <c r="K54" s="10">
        <v>23170</v>
      </c>
      <c r="L54" s="10">
        <v>22657</v>
      </c>
      <c r="M54" s="10">
        <v>23803</v>
      </c>
      <c r="N54" s="25">
        <v>26480</v>
      </c>
      <c r="O54" s="25">
        <v>19758</v>
      </c>
      <c r="P54" s="25">
        <v>17935</v>
      </c>
      <c r="Q54" s="25">
        <v>25631</v>
      </c>
      <c r="R54" s="29">
        <v>22977</v>
      </c>
      <c r="S54" s="29">
        <v>18245</v>
      </c>
      <c r="T54" s="29">
        <v>13003</v>
      </c>
      <c r="U54" s="29">
        <v>16886</v>
      </c>
      <c r="V54" s="35">
        <v>18649</v>
      </c>
    </row>
    <row r="55" spans="1:22" ht="15.75">
      <c r="A55" s="8" t="s">
        <v>49</v>
      </c>
      <c r="B55" s="39">
        <v>776</v>
      </c>
      <c r="C55" s="39">
        <v>928</v>
      </c>
      <c r="D55" s="39">
        <v>786</v>
      </c>
      <c r="E55" s="39">
        <v>783</v>
      </c>
      <c r="F55" s="10">
        <v>760</v>
      </c>
      <c r="G55" s="10">
        <v>779</v>
      </c>
      <c r="H55" s="10">
        <v>830</v>
      </c>
      <c r="I55" s="10">
        <v>729</v>
      </c>
      <c r="J55" s="10">
        <v>734</v>
      </c>
      <c r="K55" s="10">
        <v>798</v>
      </c>
      <c r="L55" s="10">
        <v>721</v>
      </c>
      <c r="M55" s="10">
        <v>763</v>
      </c>
      <c r="N55" s="25">
        <v>847</v>
      </c>
      <c r="O55" s="25">
        <v>634</v>
      </c>
      <c r="P55" s="25">
        <v>483</v>
      </c>
      <c r="Q55" s="25">
        <v>635</v>
      </c>
      <c r="R55" s="29">
        <v>736</v>
      </c>
      <c r="S55" s="29">
        <v>569</v>
      </c>
      <c r="T55" s="29">
        <v>392</v>
      </c>
      <c r="U55" s="29">
        <v>375</v>
      </c>
      <c r="V55" s="35">
        <v>418</v>
      </c>
    </row>
    <row r="56" spans="1:22" ht="15.75">
      <c r="A56" s="8" t="s">
        <v>50</v>
      </c>
      <c r="B56" s="38">
        <v>6681</v>
      </c>
      <c r="C56" s="38">
        <v>7111</v>
      </c>
      <c r="D56" s="38">
        <v>6655</v>
      </c>
      <c r="E56" s="38">
        <v>5997</v>
      </c>
      <c r="F56" s="10">
        <v>5918</v>
      </c>
      <c r="G56" s="10">
        <v>6049</v>
      </c>
      <c r="H56" s="10">
        <v>6245</v>
      </c>
      <c r="I56" s="10">
        <v>6189</v>
      </c>
      <c r="J56" s="10">
        <v>6727</v>
      </c>
      <c r="K56" s="10">
        <v>7306</v>
      </c>
      <c r="L56" s="10">
        <v>7381</v>
      </c>
      <c r="M56" s="10">
        <v>8339</v>
      </c>
      <c r="N56" s="25">
        <v>7907</v>
      </c>
      <c r="O56" s="25">
        <v>5580</v>
      </c>
      <c r="P56" s="25">
        <v>4357</v>
      </c>
      <c r="Q56" s="25">
        <v>6486</v>
      </c>
      <c r="R56" s="29">
        <v>8442</v>
      </c>
      <c r="S56" s="29">
        <v>5034</v>
      </c>
      <c r="T56" s="29">
        <v>3038</v>
      </c>
      <c r="U56" s="29">
        <v>3718</v>
      </c>
      <c r="V56" s="35">
        <v>3170</v>
      </c>
    </row>
    <row r="57" spans="1:22" ht="15.75">
      <c r="A57" s="8" t="s">
        <v>51</v>
      </c>
      <c r="B57" s="39">
        <v>444</v>
      </c>
      <c r="C57" s="39">
        <v>462</v>
      </c>
      <c r="D57" s="39">
        <v>539</v>
      </c>
      <c r="E57" s="39">
        <v>414</v>
      </c>
      <c r="F57" s="10">
        <v>522</v>
      </c>
      <c r="G57" s="10">
        <v>427</v>
      </c>
      <c r="H57" s="10">
        <v>420</v>
      </c>
      <c r="I57" s="10">
        <v>452</v>
      </c>
      <c r="J57" s="10">
        <v>429</v>
      </c>
      <c r="K57" s="10">
        <v>458</v>
      </c>
      <c r="L57" s="10">
        <v>380</v>
      </c>
      <c r="M57" s="10">
        <v>376</v>
      </c>
      <c r="N57" s="25">
        <v>321</v>
      </c>
      <c r="O57" s="25">
        <v>304</v>
      </c>
      <c r="P57" s="25">
        <v>253</v>
      </c>
      <c r="Q57" s="25">
        <v>278</v>
      </c>
      <c r="R57" s="29">
        <v>306</v>
      </c>
      <c r="S57" s="29">
        <v>247</v>
      </c>
      <c r="T57" s="29">
        <v>251</v>
      </c>
      <c r="U57" s="29">
        <v>159</v>
      </c>
      <c r="V57" s="35">
        <v>252</v>
      </c>
    </row>
    <row r="58" spans="1:22" ht="15.75">
      <c r="A58" s="8"/>
      <c r="B58" s="39"/>
      <c r="C58" s="39"/>
      <c r="D58" s="39"/>
      <c r="E58" s="39"/>
      <c r="F58" s="11"/>
      <c r="G58" s="10"/>
      <c r="H58" s="10"/>
      <c r="I58" s="10"/>
      <c r="J58" s="10"/>
      <c r="K58" s="10"/>
      <c r="L58" s="10"/>
      <c r="M58" s="10"/>
      <c r="N58" s="25"/>
      <c r="O58" s="25"/>
      <c r="P58" s="25"/>
      <c r="Q58" s="25"/>
      <c r="R58" s="29"/>
      <c r="S58" s="29"/>
      <c r="T58" s="29"/>
      <c r="U58" s="29"/>
      <c r="V58" s="35"/>
    </row>
    <row r="59" spans="1:22" ht="17.25">
      <c r="A59" s="8" t="s">
        <v>56</v>
      </c>
      <c r="B59" s="38">
        <f>1413+1107+3298</f>
        <v>5818</v>
      </c>
      <c r="C59" s="38">
        <f>1225+1147+3581</f>
        <v>5953</v>
      </c>
      <c r="D59" s="38">
        <f>1116+1249+3322</f>
        <v>5687</v>
      </c>
      <c r="E59" s="40">
        <f>1336+2709+1089</f>
        <v>5134</v>
      </c>
      <c r="F59" s="12">
        <v>5531</v>
      </c>
      <c r="G59" s="12">
        <v>6203</v>
      </c>
      <c r="H59" s="12">
        <v>6081</v>
      </c>
      <c r="I59" s="12">
        <v>7360</v>
      </c>
      <c r="J59" s="12">
        <v>7006</v>
      </c>
      <c r="K59" s="12">
        <v>5709</v>
      </c>
      <c r="L59" s="12">
        <v>5402</v>
      </c>
      <c r="M59" s="21">
        <v>7175</v>
      </c>
      <c r="N59" s="26">
        <v>5996</v>
      </c>
      <c r="O59" s="25">
        <v>7112</v>
      </c>
      <c r="P59" s="25">
        <v>5605</v>
      </c>
      <c r="Q59" s="25">
        <v>5965</v>
      </c>
      <c r="R59" s="29">
        <v>6677</v>
      </c>
      <c r="S59" s="29">
        <v>5732</v>
      </c>
      <c r="T59" s="29">
        <v>6470</v>
      </c>
      <c r="U59" s="29">
        <v>6243</v>
      </c>
      <c r="V59" s="35">
        <v>8275</v>
      </c>
    </row>
    <row r="60" spans="1:22" ht="15.75">
      <c r="A60" s="8"/>
      <c r="B60" s="38"/>
      <c r="C60" s="38"/>
      <c r="D60" s="38"/>
      <c r="E60" s="38"/>
      <c r="F60" s="10"/>
      <c r="G60" s="10"/>
      <c r="H60" s="10"/>
      <c r="I60" s="10"/>
      <c r="J60" s="10"/>
      <c r="K60" s="10"/>
      <c r="L60" s="10"/>
      <c r="M60" s="10"/>
      <c r="N60" s="25"/>
      <c r="O60" s="25"/>
      <c r="P60" s="25"/>
      <c r="Q60" s="25"/>
      <c r="R60" s="29"/>
      <c r="S60" s="29"/>
      <c r="T60" s="29"/>
      <c r="U60" s="29"/>
      <c r="V60" s="36"/>
    </row>
    <row r="61" spans="1:22" ht="15.75">
      <c r="A61" s="8" t="s">
        <v>54</v>
      </c>
      <c r="B61" s="39">
        <v>820</v>
      </c>
      <c r="C61" s="38">
        <v>1809</v>
      </c>
      <c r="D61" s="39">
        <v>202</v>
      </c>
      <c r="E61" s="39">
        <v>1</v>
      </c>
      <c r="F61" s="13">
        <v>0</v>
      </c>
      <c r="G61" s="13">
        <v>0</v>
      </c>
      <c r="H61" s="13">
        <v>0</v>
      </c>
      <c r="I61" s="13">
        <v>0</v>
      </c>
      <c r="J61" s="13">
        <v>2</v>
      </c>
      <c r="K61" s="13">
        <v>0</v>
      </c>
      <c r="L61" s="13">
        <v>1</v>
      </c>
      <c r="M61" s="13">
        <v>1</v>
      </c>
      <c r="N61" s="27">
        <v>9</v>
      </c>
      <c r="O61" s="27">
        <v>6</v>
      </c>
      <c r="P61" s="27">
        <v>7</v>
      </c>
      <c r="Q61" s="27">
        <v>8</v>
      </c>
      <c r="R61" s="32">
        <v>15</v>
      </c>
      <c r="S61" s="32">
        <v>0</v>
      </c>
      <c r="T61" s="32">
        <v>3</v>
      </c>
      <c r="U61" s="32">
        <v>4</v>
      </c>
      <c r="V61" s="36">
        <v>5</v>
      </c>
    </row>
    <row r="62" spans="1:22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/>
      <c r="M62" s="15"/>
      <c r="N62" s="15"/>
      <c r="O62" s="16"/>
      <c r="P62" s="16"/>
      <c r="Q62" s="17"/>
      <c r="R62" s="17"/>
      <c r="S62" s="17"/>
      <c r="T62" s="17"/>
      <c r="U62" s="5"/>
      <c r="V62" s="37"/>
    </row>
    <row r="63" spans="1:22" ht="15.75">
      <c r="A63" s="5" t="s">
        <v>53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6"/>
      <c r="P63" s="5"/>
      <c r="Q63" s="5"/>
      <c r="R63" s="5"/>
      <c r="S63" s="5"/>
      <c r="T63" s="5"/>
      <c r="U63" s="5"/>
      <c r="V63" s="5"/>
    </row>
    <row r="64" spans="1:22" ht="15.75">
      <c r="A64" s="5" t="s">
        <v>55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6"/>
      <c r="P64" s="5"/>
      <c r="Q64" s="5"/>
      <c r="R64" s="5"/>
      <c r="S64" s="5"/>
      <c r="T64" s="5"/>
      <c r="U64" s="5"/>
      <c r="V64" s="5"/>
    </row>
    <row r="65" spans="1:22" ht="15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5"/>
      <c r="M65" s="5"/>
      <c r="N65" s="5"/>
      <c r="O65" s="16"/>
      <c r="P65" s="5"/>
      <c r="Q65" s="5"/>
      <c r="R65" s="5"/>
      <c r="S65" s="5"/>
      <c r="T65" s="5"/>
      <c r="U65" s="5"/>
      <c r="V65" s="5"/>
    </row>
    <row r="66" spans="1:22" ht="15.75">
      <c r="A66" s="42" t="s">
        <v>60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5"/>
      <c r="M66" s="5"/>
      <c r="N66" s="5"/>
      <c r="O66" s="16"/>
      <c r="P66" s="5"/>
      <c r="Q66" s="5"/>
      <c r="R66" s="5"/>
      <c r="S66" s="5"/>
      <c r="T66" s="5"/>
      <c r="U66" s="5"/>
      <c r="V66" s="5"/>
    </row>
    <row r="67" spans="1:22" ht="15.75">
      <c r="A67" s="18" t="s">
        <v>57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5"/>
      <c r="M67" s="5"/>
      <c r="N67" s="5"/>
      <c r="O67" s="16"/>
      <c r="P67" s="5"/>
      <c r="Q67" s="5"/>
      <c r="R67" s="5"/>
      <c r="S67" s="5"/>
      <c r="T67" s="5"/>
      <c r="U67" s="5"/>
      <c r="V67" s="5"/>
    </row>
    <row r="68" spans="1:22" ht="15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5"/>
      <c r="M68" s="5"/>
      <c r="N68" s="5"/>
      <c r="O68" s="16"/>
      <c r="P68" s="5"/>
      <c r="Q68" s="5"/>
      <c r="R68" s="5"/>
      <c r="S68" s="5"/>
      <c r="T68" s="5"/>
      <c r="U68" s="5"/>
      <c r="V68" s="5"/>
    </row>
    <row r="69" spans="1:22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6"/>
      <c r="P69" s="5"/>
      <c r="Q69" s="5"/>
      <c r="R69" s="5"/>
      <c r="S69" s="5"/>
      <c r="T69" s="5"/>
      <c r="U69" s="5"/>
      <c r="V69" s="5"/>
    </row>
    <row r="70" spans="1:22" ht="15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0"/>
      <c r="M70" s="10"/>
      <c r="N70" s="10"/>
      <c r="O70" s="10"/>
      <c r="P70" s="10"/>
      <c r="Q70" s="10"/>
      <c r="R70" s="5"/>
      <c r="S70" s="5"/>
      <c r="T70" s="5"/>
      <c r="U70" s="5"/>
      <c r="V70" s="5"/>
    </row>
    <row r="71" spans="1:22" ht="15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0"/>
      <c r="M71" s="10"/>
      <c r="N71" s="10"/>
      <c r="O71" s="10"/>
      <c r="P71" s="10"/>
      <c r="Q71" s="10"/>
      <c r="R71" s="5"/>
      <c r="S71" s="5"/>
      <c r="T71" s="5"/>
      <c r="U71" s="5"/>
      <c r="V71" s="5"/>
    </row>
    <row r="72" spans="1:22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16"/>
      <c r="P72" s="5"/>
      <c r="Q72" s="5"/>
      <c r="R72" s="5"/>
      <c r="S72" s="5"/>
      <c r="T72" s="5"/>
      <c r="U72" s="5"/>
      <c r="V72" s="5"/>
    </row>
    <row r="73" spans="12:17" ht="15.75">
      <c r="L73" s="4"/>
      <c r="M73" s="4"/>
      <c r="N73" s="4"/>
      <c r="O73" s="4"/>
      <c r="P73" s="4"/>
      <c r="Q73" s="4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  <row r="83" ht="15.75">
      <c r="O83" s="3"/>
    </row>
    <row r="84" ht="15.75">
      <c r="O84" s="3"/>
    </row>
    <row r="85" ht="15.75">
      <c r="O85" s="3"/>
    </row>
    <row r="86" ht="15.75">
      <c r="O86" s="3"/>
    </row>
    <row r="87" ht="15.75">
      <c r="O87" s="3"/>
    </row>
    <row r="88" ht="15.75">
      <c r="O88" s="3"/>
    </row>
    <row r="89" ht="15.75">
      <c r="O89" s="3"/>
    </row>
    <row r="90" ht="15.75">
      <c r="O90" s="3"/>
    </row>
    <row r="91" ht="15.75">
      <c r="O91" s="3"/>
    </row>
    <row r="92" ht="15.75">
      <c r="O92" s="3"/>
    </row>
    <row r="93" ht="15.75">
      <c r="O93" s="3"/>
    </row>
    <row r="94" ht="15.75">
      <c r="O94" s="3"/>
    </row>
    <row r="95" ht="15.75">
      <c r="O95" s="3"/>
    </row>
    <row r="96" ht="15.75">
      <c r="O96" s="3"/>
    </row>
    <row r="97" ht="15.75">
      <c r="O97" s="3"/>
    </row>
    <row r="98" ht="15.75">
      <c r="O98" s="3"/>
    </row>
    <row r="99" ht="15.75">
      <c r="O99" s="3"/>
    </row>
    <row r="100" ht="15.75">
      <c r="O100" s="3"/>
    </row>
    <row r="101" ht="15.75">
      <c r="O101" s="3"/>
    </row>
    <row r="102" ht="15.75">
      <c r="O102" s="3"/>
    </row>
    <row r="103" ht="15.75">
      <c r="O103" s="3"/>
    </row>
    <row r="104" ht="15.75">
      <c r="O104" s="3"/>
    </row>
    <row r="105" ht="15.75">
      <c r="O105" s="3"/>
    </row>
    <row r="106" ht="15.75">
      <c r="O106" s="3"/>
    </row>
    <row r="107" ht="15.75">
      <c r="O107" s="3"/>
    </row>
    <row r="108" ht="15.75">
      <c r="O108" s="3"/>
    </row>
    <row r="109" ht="15.75">
      <c r="O109" s="3"/>
    </row>
    <row r="110" ht="15.75">
      <c r="O110" s="3"/>
    </row>
    <row r="111" ht="15.75">
      <c r="O111" s="3"/>
    </row>
    <row r="112" ht="15.75">
      <c r="O112" s="3"/>
    </row>
    <row r="113" ht="15.75">
      <c r="O113" s="3"/>
    </row>
    <row r="114" ht="15.75">
      <c r="O114" s="3"/>
    </row>
    <row r="115" ht="15.75">
      <c r="O115" s="3"/>
    </row>
    <row r="116" ht="15.75">
      <c r="O116" s="3"/>
    </row>
    <row r="117" ht="15.75">
      <c r="O117" s="3"/>
    </row>
    <row r="118" ht="15.75">
      <c r="O118" s="3"/>
    </row>
    <row r="119" ht="15.75">
      <c r="O119" s="3"/>
    </row>
    <row r="120" ht="15.75">
      <c r="O120" s="3"/>
    </row>
    <row r="121" ht="15.75">
      <c r="O121" s="3"/>
    </row>
    <row r="122" ht="15.75">
      <c r="O122" s="3"/>
    </row>
    <row r="123" ht="15.75">
      <c r="O123" s="3"/>
    </row>
    <row r="124" ht="15.75">
      <c r="O124" s="3"/>
    </row>
    <row r="125" ht="15.75">
      <c r="O125" s="3"/>
    </row>
    <row r="126" ht="15.75">
      <c r="O126" s="3"/>
    </row>
    <row r="127" ht="15.75">
      <c r="O127" s="3"/>
    </row>
    <row r="128" ht="15.75">
      <c r="O128" s="3"/>
    </row>
    <row r="129" ht="15.75">
      <c r="O129" s="3"/>
    </row>
    <row r="130" ht="15.75">
      <c r="O130" s="3"/>
    </row>
    <row r="131" ht="15.75">
      <c r="O131" s="3"/>
    </row>
    <row r="132" ht="15.75">
      <c r="O132" s="3"/>
    </row>
    <row r="133" ht="15.75">
      <c r="O133" s="3"/>
    </row>
    <row r="134" ht="15.75">
      <c r="O134" s="3"/>
    </row>
    <row r="135" ht="15.75">
      <c r="O135" s="3"/>
    </row>
    <row r="136" ht="15.75">
      <c r="O136" s="3"/>
    </row>
    <row r="137" ht="15.75">
      <c r="O137" s="3"/>
    </row>
    <row r="138" ht="15.75">
      <c r="O138" s="3"/>
    </row>
    <row r="139" ht="15.75">
      <c r="O139" s="3"/>
    </row>
    <row r="140" ht="15.75">
      <c r="O140" s="3"/>
    </row>
    <row r="141" ht="15.75">
      <c r="O141" s="3"/>
    </row>
    <row r="142" ht="15.75">
      <c r="O142" s="3"/>
    </row>
    <row r="143" ht="15.75">
      <c r="O143" s="3"/>
    </row>
    <row r="144" ht="15.75">
      <c r="O144" s="3"/>
    </row>
    <row r="145" ht="15.75">
      <c r="O145" s="3"/>
    </row>
    <row r="146" ht="15.75">
      <c r="O146" s="3"/>
    </row>
    <row r="147" ht="15.75">
      <c r="O147" s="3"/>
    </row>
    <row r="148" ht="15.75">
      <c r="O148" s="3"/>
    </row>
    <row r="149" ht="15.75">
      <c r="O149" s="3"/>
    </row>
    <row r="150" ht="15.75">
      <c r="O150" s="3"/>
    </row>
    <row r="151" ht="15.75">
      <c r="O151" s="3"/>
    </row>
    <row r="152" ht="15.75">
      <c r="O152" s="3"/>
    </row>
    <row r="153" ht="15.75">
      <c r="O153" s="3"/>
    </row>
    <row r="154" ht="15.75">
      <c r="O154" s="3"/>
    </row>
    <row r="155" ht="15.75">
      <c r="O155" s="3"/>
    </row>
    <row r="156" ht="15.75">
      <c r="O156" s="3"/>
    </row>
    <row r="157" ht="15.75">
      <c r="O157" s="3"/>
    </row>
    <row r="158" ht="15.75">
      <c r="O158" s="3"/>
    </row>
    <row r="159" ht="15.75">
      <c r="O159" s="3"/>
    </row>
    <row r="160" ht="15.75">
      <c r="O160" s="3"/>
    </row>
    <row r="161" ht="15.75">
      <c r="O161" s="3"/>
    </row>
    <row r="162" ht="15.75">
      <c r="O162" s="3"/>
    </row>
    <row r="163" ht="15.75">
      <c r="O163" s="3"/>
    </row>
    <row r="164" ht="15.75">
      <c r="O164" s="3"/>
    </row>
    <row r="165" ht="15.75">
      <c r="O165" s="3"/>
    </row>
    <row r="166" ht="15.75">
      <c r="O166" s="3"/>
    </row>
    <row r="167" ht="15.75">
      <c r="O167" s="3"/>
    </row>
    <row r="168" ht="15.75">
      <c r="O168" s="3"/>
    </row>
    <row r="169" ht="15.75">
      <c r="O169" s="3"/>
    </row>
    <row r="170" ht="15.75">
      <c r="O170" s="3"/>
    </row>
    <row r="171" ht="15.75">
      <c r="O171" s="3"/>
    </row>
    <row r="172" ht="15.75">
      <c r="O172" s="3"/>
    </row>
    <row r="173" ht="15.75">
      <c r="O173" s="3"/>
    </row>
    <row r="174" ht="15.75">
      <c r="O174" s="3"/>
    </row>
    <row r="175" ht="15.75">
      <c r="O175" s="3"/>
    </row>
    <row r="176" ht="15.75">
      <c r="O176" s="3"/>
    </row>
    <row r="177" ht="15.75">
      <c r="O177" s="3"/>
    </row>
    <row r="178" ht="15.75">
      <c r="O178" s="3"/>
    </row>
    <row r="179" ht="15.75">
      <c r="O179" s="3"/>
    </row>
    <row r="180" ht="15.75">
      <c r="O180" s="3"/>
    </row>
    <row r="181" ht="15.75">
      <c r="O181" s="3"/>
    </row>
    <row r="182" ht="15.75">
      <c r="O182" s="3"/>
    </row>
    <row r="183" ht="15.75">
      <c r="O183" s="3"/>
    </row>
    <row r="184" ht="15.75">
      <c r="O184" s="3"/>
    </row>
    <row r="185" ht="15.75">
      <c r="O185" s="3"/>
    </row>
    <row r="186" ht="15.75">
      <c r="O186" s="3"/>
    </row>
    <row r="187" ht="15.75">
      <c r="O187" s="3"/>
    </row>
    <row r="188" ht="15.75">
      <c r="O188" s="3"/>
    </row>
    <row r="189" ht="15.75">
      <c r="O189" s="3"/>
    </row>
    <row r="190" ht="15.75">
      <c r="O190" s="3"/>
    </row>
    <row r="191" ht="15.75">
      <c r="O191" s="3"/>
    </row>
    <row r="192" ht="15.75">
      <c r="O192" s="3"/>
    </row>
    <row r="193" ht="15.75">
      <c r="O193" s="3"/>
    </row>
    <row r="194" ht="15.75">
      <c r="O194" s="3"/>
    </row>
    <row r="195" ht="15.75">
      <c r="O195" s="3"/>
    </row>
    <row r="196" ht="15.75">
      <c r="O196" s="3"/>
    </row>
    <row r="197" ht="15.75">
      <c r="O197" s="3"/>
    </row>
    <row r="198" ht="15.75">
      <c r="O198" s="3"/>
    </row>
    <row r="199" ht="15.75">
      <c r="O199" s="3"/>
    </row>
    <row r="200" ht="15.75">
      <c r="O200" s="3"/>
    </row>
    <row r="201" ht="15.75">
      <c r="O201" s="3"/>
    </row>
    <row r="202" ht="15.75">
      <c r="O202" s="3"/>
    </row>
    <row r="203" ht="15.75">
      <c r="O203" s="3"/>
    </row>
    <row r="204" ht="15.75">
      <c r="O204" s="3"/>
    </row>
    <row r="205" ht="15.75">
      <c r="O205" s="3"/>
    </row>
    <row r="206" ht="15.75">
      <c r="O206" s="3"/>
    </row>
    <row r="207" ht="15.75">
      <c r="O207" s="3"/>
    </row>
    <row r="208" ht="15.75">
      <c r="O208" s="3"/>
    </row>
    <row r="209" ht="15.75">
      <c r="O209" s="3"/>
    </row>
    <row r="210" ht="15.75">
      <c r="O210" s="3"/>
    </row>
    <row r="211" ht="15.75">
      <c r="O211" s="3"/>
    </row>
    <row r="212" ht="15.75">
      <c r="O212" s="3"/>
    </row>
    <row r="213" ht="15.75">
      <c r="O213" s="3"/>
    </row>
    <row r="214" ht="15.75">
      <c r="O214" s="3"/>
    </row>
    <row r="215" ht="15.75">
      <c r="O215" s="3"/>
    </row>
    <row r="216" ht="15.75">
      <c r="O216" s="3"/>
    </row>
    <row r="217" ht="15.75">
      <c r="O217" s="3"/>
    </row>
    <row r="218" ht="15.75">
      <c r="O218" s="3"/>
    </row>
    <row r="219" ht="15.75">
      <c r="O219" s="3"/>
    </row>
    <row r="220" ht="15.75">
      <c r="O220" s="3"/>
    </row>
    <row r="221" ht="15.75">
      <c r="O221" s="3"/>
    </row>
    <row r="222" ht="15.75">
      <c r="O222" s="3"/>
    </row>
    <row r="223" ht="15.75">
      <c r="O223" s="3"/>
    </row>
    <row r="224" ht="15.75">
      <c r="O224" s="3"/>
    </row>
    <row r="225" ht="15.75">
      <c r="O225" s="3"/>
    </row>
    <row r="226" ht="15.75">
      <c r="O226" s="3"/>
    </row>
    <row r="227" ht="15.75">
      <c r="O227" s="3"/>
    </row>
    <row r="228" ht="15.75">
      <c r="O228" s="3"/>
    </row>
    <row r="229" ht="15.75">
      <c r="O229" s="3"/>
    </row>
    <row r="230" ht="15.75">
      <c r="O230" s="3"/>
    </row>
    <row r="231" ht="15.75">
      <c r="O231" s="3"/>
    </row>
    <row r="232" ht="15.75">
      <c r="O232" s="3"/>
    </row>
    <row r="233" ht="15.75">
      <c r="O233" s="3"/>
    </row>
    <row r="234" ht="15.75">
      <c r="O234" s="3"/>
    </row>
    <row r="235" ht="15.75">
      <c r="O235" s="3"/>
    </row>
    <row r="236" ht="15.75">
      <c r="O236" s="3"/>
    </row>
    <row r="237" ht="15.75">
      <c r="O237" s="3"/>
    </row>
    <row r="238" ht="15.75">
      <c r="O238" s="3"/>
    </row>
    <row r="239" ht="15.75">
      <c r="O239" s="3"/>
    </row>
    <row r="240" ht="15.75">
      <c r="O240" s="3"/>
    </row>
    <row r="241" ht="15.75">
      <c r="O241" s="3"/>
    </row>
    <row r="242" ht="15.75">
      <c r="O242" s="3"/>
    </row>
    <row r="243" ht="15.75">
      <c r="O243" s="3"/>
    </row>
    <row r="244" ht="15.75">
      <c r="O244" s="3"/>
    </row>
    <row r="245" ht="15.75">
      <c r="O245" s="3"/>
    </row>
    <row r="246" ht="15.75">
      <c r="O246" s="3"/>
    </row>
    <row r="247" ht="15.75">
      <c r="O247" s="3"/>
    </row>
    <row r="248" ht="15.75">
      <c r="O248" s="3"/>
    </row>
    <row r="249" ht="15.75">
      <c r="O249" s="3"/>
    </row>
    <row r="250" ht="15.75">
      <c r="O250" s="3"/>
    </row>
    <row r="251" ht="15.75">
      <c r="O251" s="3"/>
    </row>
    <row r="252" ht="15.75">
      <c r="O252" s="3"/>
    </row>
    <row r="253" ht="15.75">
      <c r="O253" s="3"/>
    </row>
    <row r="254" ht="15.75">
      <c r="O254" s="3"/>
    </row>
    <row r="255" ht="15.75">
      <c r="O255" s="3"/>
    </row>
    <row r="256" ht="15.75">
      <c r="O256" s="3"/>
    </row>
    <row r="257" ht="15.75">
      <c r="O257" s="3"/>
    </row>
    <row r="258" ht="15.75">
      <c r="O258" s="3"/>
    </row>
    <row r="259" ht="15.75">
      <c r="O259" s="3"/>
    </row>
    <row r="260" ht="15.75">
      <c r="O260" s="3"/>
    </row>
    <row r="261" ht="15.75">
      <c r="O261" s="3"/>
    </row>
    <row r="262" ht="15.75">
      <c r="O262" s="3"/>
    </row>
    <row r="263" ht="15.75">
      <c r="O263" s="3"/>
    </row>
    <row r="264" ht="15.75">
      <c r="O264" s="3"/>
    </row>
    <row r="265" ht="15.75">
      <c r="O265" s="3"/>
    </row>
    <row r="266" ht="15.75">
      <c r="O266" s="3"/>
    </row>
    <row r="267" ht="15.75">
      <c r="O267" s="3"/>
    </row>
    <row r="268" ht="15.75">
      <c r="O268" s="3"/>
    </row>
    <row r="269" ht="15.75">
      <c r="O269" s="3"/>
    </row>
    <row r="270" ht="15.75">
      <c r="O270" s="3"/>
    </row>
    <row r="271" ht="15.75">
      <c r="O271" s="3"/>
    </row>
    <row r="272" ht="15.75">
      <c r="O272" s="3"/>
    </row>
    <row r="273" ht="15.75">
      <c r="O273" s="3"/>
    </row>
    <row r="274" ht="15.75">
      <c r="O274" s="3"/>
    </row>
    <row r="275" ht="15.75">
      <c r="O275" s="3"/>
    </row>
    <row r="276" ht="15.75">
      <c r="O276" s="3"/>
    </row>
    <row r="277" ht="15.75">
      <c r="O277" s="3"/>
    </row>
    <row r="278" ht="15.75">
      <c r="O278" s="3"/>
    </row>
    <row r="279" ht="15.75">
      <c r="O279" s="3"/>
    </row>
    <row r="280" ht="15.75">
      <c r="O280" s="3"/>
    </row>
    <row r="281" ht="15.75">
      <c r="O281" s="3"/>
    </row>
    <row r="282" ht="15.75">
      <c r="O282" s="3"/>
    </row>
    <row r="283" ht="15.75">
      <c r="O283" s="3"/>
    </row>
    <row r="284" ht="15.75">
      <c r="O284" s="3"/>
    </row>
    <row r="285" ht="15.75">
      <c r="O285" s="3"/>
    </row>
    <row r="286" ht="15.75">
      <c r="O286" s="3"/>
    </row>
    <row r="287" ht="15.75">
      <c r="O287" s="3"/>
    </row>
    <row r="288" ht="15.75">
      <c r="O288" s="3"/>
    </row>
    <row r="289" ht="15.75">
      <c r="O289" s="3"/>
    </row>
    <row r="290" ht="15.75">
      <c r="O290" s="3"/>
    </row>
    <row r="291" ht="15.75">
      <c r="O291" s="3"/>
    </row>
    <row r="292" ht="15.75">
      <c r="O292" s="3"/>
    </row>
    <row r="293" ht="15.75">
      <c r="O293" s="3"/>
    </row>
    <row r="294" ht="15.75">
      <c r="O294" s="3"/>
    </row>
    <row r="295" ht="15.75">
      <c r="O295" s="3"/>
    </row>
    <row r="296" ht="15.75">
      <c r="O296" s="3"/>
    </row>
    <row r="297" ht="15.75">
      <c r="O297" s="3"/>
    </row>
    <row r="298" ht="15.75">
      <c r="O298" s="3"/>
    </row>
    <row r="299" ht="15.75">
      <c r="O299" s="3"/>
    </row>
    <row r="300" ht="15.75">
      <c r="O300" s="3"/>
    </row>
    <row r="301" ht="15.75">
      <c r="O301" s="3"/>
    </row>
    <row r="302" ht="15.75">
      <c r="O302" s="3"/>
    </row>
    <row r="303" ht="15.75">
      <c r="O303" s="3"/>
    </row>
    <row r="304" ht="15.75">
      <c r="O304" s="3"/>
    </row>
    <row r="305" ht="15.75">
      <c r="O305" s="3"/>
    </row>
    <row r="306" ht="15.75">
      <c r="O306" s="3"/>
    </row>
    <row r="307" ht="15.75">
      <c r="O307" s="3"/>
    </row>
    <row r="308" ht="15.75">
      <c r="O308" s="3"/>
    </row>
    <row r="309" ht="15.75">
      <c r="O309" s="3"/>
    </row>
    <row r="310" ht="15.75">
      <c r="O310" s="3"/>
    </row>
    <row r="311" ht="15.75">
      <c r="O311" s="3"/>
    </row>
    <row r="312" ht="15.75">
      <c r="O312" s="3"/>
    </row>
    <row r="313" ht="15.75">
      <c r="O313" s="3"/>
    </row>
    <row r="314" ht="15.75">
      <c r="O314" s="3"/>
    </row>
    <row r="315" ht="15.75">
      <c r="O315" s="3"/>
    </row>
    <row r="316" ht="15.75">
      <c r="O316" s="3"/>
    </row>
    <row r="317" ht="15.75">
      <c r="O317" s="3"/>
    </row>
    <row r="318" ht="15.75">
      <c r="O318" s="3"/>
    </row>
    <row r="319" ht="15.75">
      <c r="O319" s="3"/>
    </row>
    <row r="320" ht="15.75">
      <c r="O320" s="3"/>
    </row>
    <row r="321" ht="15.75">
      <c r="O321" s="3"/>
    </row>
    <row r="322" ht="15.75">
      <c r="O322" s="3"/>
    </row>
    <row r="323" ht="15.75">
      <c r="O323" s="3"/>
    </row>
    <row r="324" ht="15.75">
      <c r="O324" s="3"/>
    </row>
    <row r="325" ht="15.75">
      <c r="O325" s="3"/>
    </row>
    <row r="326" ht="15.75">
      <c r="O326" s="3"/>
    </row>
    <row r="327" ht="15.75">
      <c r="O327" s="3"/>
    </row>
    <row r="328" ht="15.75">
      <c r="O328" s="3"/>
    </row>
    <row r="329" ht="15.75">
      <c r="O329" s="3"/>
    </row>
    <row r="330" ht="15.75">
      <c r="O330" s="3"/>
    </row>
    <row r="331" ht="15.75">
      <c r="O331" s="3"/>
    </row>
    <row r="332" ht="15.75">
      <c r="O332" s="3"/>
    </row>
    <row r="333" ht="15.75">
      <c r="O333" s="3"/>
    </row>
    <row r="334" ht="15.75">
      <c r="O334" s="3"/>
    </row>
    <row r="335" ht="15.75">
      <c r="O335" s="3"/>
    </row>
    <row r="336" ht="15.75">
      <c r="O336" s="3"/>
    </row>
    <row r="337" ht="15.75">
      <c r="O337" s="3"/>
    </row>
    <row r="338" ht="15.75">
      <c r="O338" s="3"/>
    </row>
    <row r="339" ht="15.75">
      <c r="O339" s="3"/>
    </row>
    <row r="340" ht="15.75">
      <c r="O340" s="3"/>
    </row>
    <row r="341" ht="15.75">
      <c r="O341" s="3"/>
    </row>
    <row r="342" ht="15.75">
      <c r="O342" s="3"/>
    </row>
    <row r="343" ht="15.75">
      <c r="O343" s="3"/>
    </row>
    <row r="344" ht="15.75">
      <c r="O344" s="3"/>
    </row>
    <row r="345" ht="15.75">
      <c r="O345" s="3"/>
    </row>
    <row r="346" ht="15.75">
      <c r="O346" s="3"/>
    </row>
    <row r="347" ht="15.75">
      <c r="O347" s="3"/>
    </row>
    <row r="348" ht="15.75">
      <c r="O348" s="3"/>
    </row>
    <row r="349" ht="15.75">
      <c r="O349" s="3"/>
    </row>
    <row r="350" ht="15.75">
      <c r="O350" s="3"/>
    </row>
    <row r="351" ht="15.75">
      <c r="O351" s="3"/>
    </row>
    <row r="352" ht="15.75">
      <c r="O352" s="3"/>
    </row>
    <row r="353" ht="15.75">
      <c r="O353" s="3"/>
    </row>
    <row r="354" ht="15.75">
      <c r="O354" s="3"/>
    </row>
    <row r="355" ht="15.75">
      <c r="O355" s="3"/>
    </row>
    <row r="356" ht="15.75">
      <c r="O356" s="3"/>
    </row>
    <row r="357" ht="15.75">
      <c r="O357" s="3"/>
    </row>
    <row r="358" ht="15.75">
      <c r="O358" s="3"/>
    </row>
    <row r="359" ht="15.75">
      <c r="O359" s="3"/>
    </row>
    <row r="360" ht="15.75">
      <c r="O360" s="3"/>
    </row>
    <row r="361" ht="15.75">
      <c r="O361" s="3"/>
    </row>
    <row r="362" ht="15.75">
      <c r="O362" s="3"/>
    </row>
    <row r="363" ht="15.75">
      <c r="O363" s="3"/>
    </row>
    <row r="364" ht="15.75">
      <c r="O364" s="3"/>
    </row>
    <row r="365" ht="15.75">
      <c r="O365" s="3"/>
    </row>
    <row r="366" ht="15.75">
      <c r="O366" s="3"/>
    </row>
    <row r="367" ht="15.75">
      <c r="O367" s="3"/>
    </row>
    <row r="368" ht="15.75">
      <c r="O368" s="3"/>
    </row>
    <row r="369" ht="15.75">
      <c r="O369" s="3"/>
    </row>
    <row r="370" ht="15.75">
      <c r="O370" s="3"/>
    </row>
    <row r="371" ht="15.75">
      <c r="O371" s="3"/>
    </row>
    <row r="372" ht="15.75">
      <c r="O372" s="3"/>
    </row>
    <row r="373" ht="15.75">
      <c r="O373" s="3"/>
    </row>
    <row r="374" ht="15.75">
      <c r="O374" s="3"/>
    </row>
    <row r="375" ht="15.75">
      <c r="O375" s="3"/>
    </row>
    <row r="376" ht="15.75">
      <c r="O376" s="3"/>
    </row>
    <row r="377" ht="15.75">
      <c r="O377" s="3"/>
    </row>
    <row r="378" ht="15.75">
      <c r="O378" s="3"/>
    </row>
    <row r="379" ht="15.75">
      <c r="O379" s="3"/>
    </row>
    <row r="380" ht="15.75">
      <c r="O380" s="3"/>
    </row>
    <row r="381" ht="15.75">
      <c r="O381" s="3"/>
    </row>
    <row r="382" ht="15.75">
      <c r="O382" s="3"/>
    </row>
    <row r="383" ht="15.75">
      <c r="O383" s="3"/>
    </row>
    <row r="384" ht="15.75">
      <c r="O384" s="3"/>
    </row>
    <row r="385" ht="15.75">
      <c r="O385" s="3"/>
    </row>
    <row r="386" ht="15.75">
      <c r="O386" s="3"/>
    </row>
    <row r="387" ht="15.75">
      <c r="O387" s="3"/>
    </row>
    <row r="388" ht="15.75">
      <c r="O388" s="3"/>
    </row>
    <row r="389" ht="15.75">
      <c r="O389" s="3"/>
    </row>
    <row r="390" ht="15.75">
      <c r="O390" s="3"/>
    </row>
    <row r="391" ht="15.75">
      <c r="O391" s="3"/>
    </row>
    <row r="392" ht="15.75">
      <c r="O392" s="3"/>
    </row>
    <row r="393" ht="15.75">
      <c r="O393" s="3"/>
    </row>
    <row r="394" ht="15.75">
      <c r="O394" s="3"/>
    </row>
    <row r="395" ht="15.75">
      <c r="O395" s="3"/>
    </row>
    <row r="396" ht="15.75">
      <c r="O396" s="3"/>
    </row>
    <row r="397" ht="15.75">
      <c r="O397" s="3"/>
    </row>
    <row r="398" ht="15.75">
      <c r="O398" s="3"/>
    </row>
    <row r="399" ht="15.75">
      <c r="O399" s="3"/>
    </row>
    <row r="400" ht="15.75">
      <c r="O400" s="3"/>
    </row>
    <row r="401" ht="15.75">
      <c r="O401" s="3"/>
    </row>
    <row r="402" ht="15.75">
      <c r="O402" s="3"/>
    </row>
    <row r="403" ht="15.75">
      <c r="O403" s="3"/>
    </row>
    <row r="404" ht="15.75">
      <c r="O404" s="3"/>
    </row>
    <row r="405" ht="15.75">
      <c r="O405" s="3"/>
    </row>
    <row r="406" ht="15.75">
      <c r="O406" s="3"/>
    </row>
    <row r="407" ht="15.75">
      <c r="O407" s="3"/>
    </row>
    <row r="408" ht="15.75">
      <c r="O408" s="3"/>
    </row>
    <row r="409" ht="15.75">
      <c r="O409" s="3"/>
    </row>
    <row r="410" ht="15.75">
      <c r="O410" s="3"/>
    </row>
    <row r="411" ht="15.75">
      <c r="O411" s="3"/>
    </row>
    <row r="412" ht="15.75">
      <c r="O412" s="3"/>
    </row>
    <row r="413" ht="15.75">
      <c r="O413" s="3"/>
    </row>
    <row r="414" ht="15.75">
      <c r="O414" s="3"/>
    </row>
    <row r="415" ht="15.75">
      <c r="O415" s="3"/>
    </row>
    <row r="416" ht="15.75">
      <c r="O416" s="3"/>
    </row>
    <row r="417" ht="15.75">
      <c r="O417" s="3"/>
    </row>
    <row r="418" ht="15.75">
      <c r="O418" s="3"/>
    </row>
    <row r="419" ht="15.75">
      <c r="O419" s="3"/>
    </row>
    <row r="420" ht="15.75">
      <c r="O420" s="3"/>
    </row>
    <row r="421" ht="15.75">
      <c r="O421" s="3"/>
    </row>
    <row r="422" ht="15.75">
      <c r="O422" s="3"/>
    </row>
    <row r="423" ht="15.75">
      <c r="O423" s="3"/>
    </row>
    <row r="424" ht="15.75">
      <c r="O424" s="3"/>
    </row>
    <row r="425" ht="15.75">
      <c r="O425" s="3"/>
    </row>
    <row r="426" ht="15.75">
      <c r="O426" s="3"/>
    </row>
    <row r="427" ht="15.75">
      <c r="O427" s="3"/>
    </row>
    <row r="428" ht="15.75">
      <c r="O428" s="3"/>
    </row>
    <row r="429" ht="15.75">
      <c r="O429" s="3"/>
    </row>
    <row r="430" ht="15.75">
      <c r="O430" s="3"/>
    </row>
    <row r="431" ht="15.75">
      <c r="O431" s="3"/>
    </row>
    <row r="432" ht="15.75">
      <c r="O432" s="3"/>
    </row>
    <row r="433" ht="15.75">
      <c r="O433" s="3"/>
    </row>
    <row r="434" ht="15.75">
      <c r="O434" s="3"/>
    </row>
    <row r="435" ht="15.75">
      <c r="O435" s="3"/>
    </row>
    <row r="436" ht="15.75">
      <c r="O436" s="3"/>
    </row>
    <row r="437" ht="15.75">
      <c r="O437" s="3"/>
    </row>
    <row r="438" ht="15.75">
      <c r="O438" s="3"/>
    </row>
    <row r="439" ht="15.75">
      <c r="O439" s="3"/>
    </row>
    <row r="440" ht="15.75">
      <c r="O440" s="3"/>
    </row>
    <row r="441" ht="15.75">
      <c r="O441" s="3"/>
    </row>
    <row r="442" ht="15.75">
      <c r="O442" s="3"/>
    </row>
    <row r="443" ht="15.75">
      <c r="O443" s="3"/>
    </row>
    <row r="444" ht="15.75">
      <c r="O444" s="3"/>
    </row>
    <row r="445" ht="15.75">
      <c r="O445" s="3"/>
    </row>
    <row r="446" ht="15.75">
      <c r="O446" s="3"/>
    </row>
    <row r="447" ht="15.75">
      <c r="O447" s="3"/>
    </row>
    <row r="448" ht="15.75">
      <c r="O448" s="3"/>
    </row>
    <row r="449" ht="15.75">
      <c r="O449" s="3"/>
    </row>
    <row r="450" ht="15.75">
      <c r="O450" s="3"/>
    </row>
    <row r="451" ht="15.75">
      <c r="O451" s="3"/>
    </row>
    <row r="452" ht="15.75">
      <c r="O452" s="3"/>
    </row>
    <row r="453" ht="15.75">
      <c r="O453" s="3"/>
    </row>
    <row r="454" ht="15.75">
      <c r="O454" s="3"/>
    </row>
    <row r="455" ht="15.75">
      <c r="O455" s="3"/>
    </row>
    <row r="456" ht="15.75">
      <c r="O456" s="3"/>
    </row>
    <row r="457" ht="15.75">
      <c r="O457" s="3"/>
    </row>
    <row r="458" ht="15.75">
      <c r="O458" s="3"/>
    </row>
    <row r="459" ht="15.75">
      <c r="O459" s="3"/>
    </row>
    <row r="460" ht="15.75">
      <c r="O460" s="3"/>
    </row>
    <row r="461" ht="15.75">
      <c r="O461" s="3"/>
    </row>
    <row r="462" ht="15.75">
      <c r="O462" s="3"/>
    </row>
    <row r="463" ht="15.75">
      <c r="O463" s="3"/>
    </row>
    <row r="464" ht="15.75">
      <c r="O464" s="3"/>
    </row>
    <row r="465" ht="15.75">
      <c r="O465" s="3"/>
    </row>
    <row r="466" ht="15.75">
      <c r="O466" s="3"/>
    </row>
    <row r="467" ht="15.75">
      <c r="O467" s="3"/>
    </row>
    <row r="468" ht="15.75">
      <c r="O468" s="3"/>
    </row>
    <row r="469" ht="15.75">
      <c r="O469" s="3"/>
    </row>
    <row r="470" ht="15.75">
      <c r="O470" s="3"/>
    </row>
    <row r="471" ht="15.75">
      <c r="O471" s="3"/>
    </row>
    <row r="472" ht="15.75">
      <c r="O472" s="3"/>
    </row>
    <row r="473" ht="15.75">
      <c r="O473" s="3"/>
    </row>
    <row r="474" ht="15.75">
      <c r="O474" s="3"/>
    </row>
    <row r="475" ht="15.75">
      <c r="O475" s="3"/>
    </row>
    <row r="476" ht="15.75">
      <c r="O476" s="3"/>
    </row>
    <row r="477" ht="15.75">
      <c r="O477" s="3"/>
    </row>
    <row r="478" ht="15.75">
      <c r="O478" s="3"/>
    </row>
    <row r="479" ht="15.75">
      <c r="O479" s="3"/>
    </row>
    <row r="480" ht="15.75">
      <c r="O480" s="3"/>
    </row>
    <row r="481" ht="15.75">
      <c r="O481" s="3"/>
    </row>
    <row r="482" ht="15.75">
      <c r="O482" s="3"/>
    </row>
    <row r="483" ht="15.75">
      <c r="O483" s="3"/>
    </row>
    <row r="484" ht="15.75">
      <c r="O484" s="3"/>
    </row>
    <row r="485" ht="15.75">
      <c r="O485" s="3"/>
    </row>
    <row r="486" ht="15.75">
      <c r="O486" s="3"/>
    </row>
    <row r="487" ht="15.75">
      <c r="O487" s="3"/>
    </row>
    <row r="488" ht="15.75">
      <c r="O488" s="3"/>
    </row>
    <row r="489" ht="15.75">
      <c r="O489" s="3"/>
    </row>
    <row r="490" ht="15.75">
      <c r="O490" s="3"/>
    </row>
    <row r="491" ht="15.75">
      <c r="O491" s="3"/>
    </row>
    <row r="492" ht="15.75">
      <c r="O492" s="3"/>
    </row>
    <row r="493" ht="15.75">
      <c r="O493" s="3"/>
    </row>
    <row r="494" ht="15.75">
      <c r="O494" s="3"/>
    </row>
    <row r="495" ht="15.75">
      <c r="O495" s="3"/>
    </row>
    <row r="496" ht="15.75">
      <c r="O496" s="3"/>
    </row>
    <row r="497" ht="15.75">
      <c r="O497" s="3"/>
    </row>
    <row r="498" ht="15.75">
      <c r="O498" s="3"/>
    </row>
    <row r="499" ht="15.75">
      <c r="O499" s="3"/>
    </row>
    <row r="500" ht="15.75">
      <c r="O500" s="3"/>
    </row>
    <row r="501" ht="15.75">
      <c r="O501" s="3"/>
    </row>
    <row r="502" ht="15.75">
      <c r="O502" s="3"/>
    </row>
    <row r="503" ht="15.75">
      <c r="O503" s="3"/>
    </row>
    <row r="504" ht="15.75">
      <c r="O504" s="3"/>
    </row>
    <row r="505" ht="15.75">
      <c r="O505" s="3"/>
    </row>
    <row r="506" ht="15.75">
      <c r="O506" s="3"/>
    </row>
    <row r="507" ht="15.75">
      <c r="O507" s="3"/>
    </row>
    <row r="508" ht="15.75">
      <c r="O508" s="3"/>
    </row>
    <row r="509" ht="15.75">
      <c r="O509" s="3"/>
    </row>
    <row r="510" ht="15.75">
      <c r="O510" s="3"/>
    </row>
    <row r="511" ht="15.75">
      <c r="O511" s="3"/>
    </row>
    <row r="512" ht="15.75">
      <c r="O512" s="3"/>
    </row>
    <row r="513" ht="15.75">
      <c r="O513" s="3"/>
    </row>
    <row r="514" ht="15.75">
      <c r="O514" s="3"/>
    </row>
    <row r="515" ht="15.75">
      <c r="O515" s="3"/>
    </row>
    <row r="516" ht="15.75">
      <c r="O516" s="3"/>
    </row>
    <row r="517" ht="15.75">
      <c r="O517" s="3"/>
    </row>
    <row r="518" ht="15.75">
      <c r="O518" s="3"/>
    </row>
    <row r="519" ht="15.75">
      <c r="O519" s="3"/>
    </row>
    <row r="520" ht="15.75">
      <c r="O520" s="3"/>
    </row>
    <row r="521" ht="15.75">
      <c r="O521" s="3"/>
    </row>
    <row r="522" ht="15.75">
      <c r="O522" s="3"/>
    </row>
    <row r="523" ht="15.75">
      <c r="O523" s="3"/>
    </row>
    <row r="524" ht="15.75">
      <c r="O524" s="3"/>
    </row>
    <row r="525" ht="15.75">
      <c r="O525" s="3"/>
    </row>
    <row r="526" ht="15.75">
      <c r="O526" s="3"/>
    </row>
    <row r="527" ht="15.75">
      <c r="O527" s="3"/>
    </row>
    <row r="528" ht="15.75">
      <c r="O528" s="3"/>
    </row>
    <row r="529" ht="15.75">
      <c r="O529" s="3"/>
    </row>
    <row r="530" ht="15.75">
      <c r="O530" s="3"/>
    </row>
    <row r="531" ht="15.75">
      <c r="O531" s="3"/>
    </row>
    <row r="532" ht="15.75">
      <c r="O532" s="3"/>
    </row>
    <row r="533" ht="15.75">
      <c r="O533" s="3"/>
    </row>
    <row r="534" ht="15.75">
      <c r="O534" s="3"/>
    </row>
    <row r="535" ht="15.75">
      <c r="O535" s="3"/>
    </row>
    <row r="536" ht="15.75">
      <c r="O536" s="3"/>
    </row>
    <row r="537" ht="15.75">
      <c r="O537" s="3"/>
    </row>
    <row r="538" ht="15.75">
      <c r="O538" s="3"/>
    </row>
    <row r="539" ht="15.75">
      <c r="O539" s="3"/>
    </row>
    <row r="540" ht="15.75">
      <c r="O540" s="3"/>
    </row>
    <row r="541" ht="15.75">
      <c r="O541" s="3"/>
    </row>
    <row r="542" ht="15.75">
      <c r="O542" s="3"/>
    </row>
    <row r="543" ht="15.75">
      <c r="O543" s="3"/>
    </row>
    <row r="544" ht="15.75">
      <c r="O544" s="3"/>
    </row>
    <row r="545" ht="15.75">
      <c r="O545" s="3"/>
    </row>
    <row r="546" ht="15.75">
      <c r="O546" s="3"/>
    </row>
    <row r="547" ht="15.75">
      <c r="O547" s="3"/>
    </row>
    <row r="548" ht="15.75">
      <c r="O548" s="3"/>
    </row>
    <row r="549" ht="15.75">
      <c r="O549" s="3"/>
    </row>
    <row r="550" ht="15.75">
      <c r="O550" s="3"/>
    </row>
    <row r="551" ht="15.75">
      <c r="O551" s="3"/>
    </row>
    <row r="552" ht="15.75">
      <c r="O552" s="3"/>
    </row>
    <row r="553" ht="15.75">
      <c r="O553" s="3"/>
    </row>
    <row r="554" ht="15.75">
      <c r="O554" s="3"/>
    </row>
    <row r="555" ht="15.75">
      <c r="O555" s="3"/>
    </row>
    <row r="556" ht="15.75">
      <c r="O556" s="3"/>
    </row>
    <row r="557" ht="15.75">
      <c r="O557" s="3"/>
    </row>
    <row r="558" ht="15.75">
      <c r="O558" s="3"/>
    </row>
    <row r="559" ht="15.75">
      <c r="O559" s="3"/>
    </row>
    <row r="560" ht="15.75">
      <c r="O560" s="3"/>
    </row>
    <row r="561" ht="15.75">
      <c r="O561" s="3"/>
    </row>
    <row r="562" ht="15.75">
      <c r="O562" s="3"/>
    </row>
    <row r="563" ht="15.75">
      <c r="O563" s="3"/>
    </row>
    <row r="564" ht="15.75">
      <c r="O564" s="3"/>
    </row>
    <row r="565" ht="15.75">
      <c r="O565" s="3"/>
    </row>
    <row r="566" ht="15.75">
      <c r="O566" s="3"/>
    </row>
    <row r="567" ht="15.75">
      <c r="O567" s="3"/>
    </row>
    <row r="568" ht="15.75">
      <c r="O568" s="3"/>
    </row>
    <row r="569" ht="15.75">
      <c r="O569" s="3"/>
    </row>
    <row r="570" ht="15.75">
      <c r="O570" s="3"/>
    </row>
    <row r="571" ht="15.75">
      <c r="O571" s="3"/>
    </row>
    <row r="572" ht="15.75">
      <c r="O572" s="3"/>
    </row>
    <row r="573" ht="15.75">
      <c r="O573" s="3"/>
    </row>
    <row r="574" ht="15.75">
      <c r="O574" s="3"/>
    </row>
    <row r="575" ht="15.75">
      <c r="O575" s="3"/>
    </row>
    <row r="576" ht="15.75">
      <c r="O576" s="3"/>
    </row>
    <row r="577" ht="15.75">
      <c r="O577" s="3"/>
    </row>
    <row r="578" ht="15.75">
      <c r="O578" s="3"/>
    </row>
    <row r="579" ht="15.75">
      <c r="O579" s="3"/>
    </row>
    <row r="580" ht="15.75">
      <c r="O580" s="3"/>
    </row>
    <row r="581" ht="15.75">
      <c r="O581" s="3"/>
    </row>
    <row r="582" ht="15.75">
      <c r="O582" s="3"/>
    </row>
    <row r="583" ht="15.75">
      <c r="O583" s="3"/>
    </row>
    <row r="584" ht="15.75">
      <c r="O584" s="3"/>
    </row>
    <row r="585" ht="15.75">
      <c r="O585" s="3"/>
    </row>
    <row r="586" ht="15.75">
      <c r="O586" s="3"/>
    </row>
    <row r="587" ht="15.75">
      <c r="O587" s="3"/>
    </row>
    <row r="588" ht="15.75">
      <c r="O588" s="3"/>
    </row>
    <row r="589" ht="15.75">
      <c r="O589" s="3"/>
    </row>
    <row r="590" ht="15.75">
      <c r="O590" s="3"/>
    </row>
    <row r="591" ht="15.75">
      <c r="O591" s="3"/>
    </row>
    <row r="592" ht="15.75">
      <c r="O592" s="3"/>
    </row>
    <row r="593" ht="15.75">
      <c r="O593" s="3"/>
    </row>
    <row r="594" ht="15.75">
      <c r="O594" s="3"/>
    </row>
    <row r="595" ht="15.75">
      <c r="O595" s="3"/>
    </row>
    <row r="596" ht="15.75">
      <c r="O596" s="3"/>
    </row>
    <row r="597" ht="15.75">
      <c r="O597" s="3"/>
    </row>
    <row r="598" ht="15.75">
      <c r="O598" s="3"/>
    </row>
    <row r="599" ht="15.75">
      <c r="O599" s="3"/>
    </row>
    <row r="600" ht="15.75">
      <c r="O600" s="3"/>
    </row>
    <row r="601" ht="15.75">
      <c r="O601" s="3"/>
    </row>
    <row r="602" ht="15.75">
      <c r="O602" s="3"/>
    </row>
    <row r="603" ht="15.75">
      <c r="O603" s="3"/>
    </row>
    <row r="604" ht="15.75">
      <c r="O604" s="3"/>
    </row>
    <row r="605" ht="15.75">
      <c r="O605" s="3"/>
    </row>
    <row r="606" ht="15.75">
      <c r="O606" s="3"/>
    </row>
    <row r="607" ht="15.75">
      <c r="O607" s="3"/>
    </row>
    <row r="608" ht="15.75">
      <c r="O608" s="3"/>
    </row>
    <row r="609" ht="15.75">
      <c r="O609" s="3"/>
    </row>
    <row r="610" ht="15.75">
      <c r="O610" s="3"/>
    </row>
    <row r="611" ht="15.75">
      <c r="O611" s="3"/>
    </row>
    <row r="612" ht="15.75">
      <c r="O612" s="3"/>
    </row>
    <row r="613" ht="15.75">
      <c r="O613" s="3"/>
    </row>
    <row r="614" ht="15.75">
      <c r="O614" s="3"/>
    </row>
    <row r="615" ht="15.75">
      <c r="O615" s="3"/>
    </row>
    <row r="616" ht="15.75">
      <c r="O616" s="3"/>
    </row>
    <row r="617" ht="15.75">
      <c r="O617" s="3"/>
    </row>
    <row r="618" ht="15.75">
      <c r="O618" s="3"/>
    </row>
    <row r="619" ht="15.75">
      <c r="O619" s="3"/>
    </row>
    <row r="620" ht="15.75">
      <c r="O620" s="3"/>
    </row>
    <row r="621" ht="15.75">
      <c r="O621" s="3"/>
    </row>
    <row r="622" ht="15.75">
      <c r="O622" s="3"/>
    </row>
    <row r="623" ht="15.75">
      <c r="O623" s="3"/>
    </row>
    <row r="624" ht="15.75">
      <c r="O624" s="3"/>
    </row>
    <row r="625" ht="15.75">
      <c r="O625" s="3"/>
    </row>
    <row r="626" ht="15.75">
      <c r="O626" s="3"/>
    </row>
    <row r="627" ht="15.75">
      <c r="O627" s="3"/>
    </row>
    <row r="628" ht="15.75">
      <c r="O628" s="3"/>
    </row>
    <row r="629" ht="15.75">
      <c r="O629" s="3"/>
    </row>
    <row r="630" ht="15.75">
      <c r="O630" s="3"/>
    </row>
    <row r="631" ht="15.75">
      <c r="O631" s="3"/>
    </row>
    <row r="632" ht="15.75">
      <c r="O632" s="3"/>
    </row>
    <row r="633" ht="15.75">
      <c r="O633" s="3"/>
    </row>
    <row r="634" ht="15.75">
      <c r="O634" s="3"/>
    </row>
    <row r="635" ht="15.75">
      <c r="O635" s="3"/>
    </row>
    <row r="636" ht="15.75">
      <c r="O636" s="3"/>
    </row>
    <row r="637" ht="15.75">
      <c r="O637" s="3"/>
    </row>
    <row r="638" ht="15.75">
      <c r="O638" s="3"/>
    </row>
    <row r="639" ht="15.75">
      <c r="O639" s="3"/>
    </row>
    <row r="640" ht="15.75">
      <c r="O640" s="3"/>
    </row>
    <row r="641" ht="15.75">
      <c r="O641" s="3"/>
    </row>
    <row r="642" ht="15.75">
      <c r="O642" s="3"/>
    </row>
    <row r="643" ht="15.75">
      <c r="O643" s="3"/>
    </row>
    <row r="644" ht="15.75">
      <c r="O644" s="3"/>
    </row>
    <row r="645" ht="15.75">
      <c r="O645" s="3"/>
    </row>
    <row r="646" ht="15.75">
      <c r="O646" s="3"/>
    </row>
    <row r="647" ht="15.75">
      <c r="O647" s="3"/>
    </row>
    <row r="648" ht="15.75">
      <c r="O648" s="3"/>
    </row>
    <row r="649" ht="15.75">
      <c r="O649" s="3"/>
    </row>
    <row r="650" ht="15.75">
      <c r="O650" s="3"/>
    </row>
    <row r="651" ht="15.75">
      <c r="O651" s="3"/>
    </row>
    <row r="652" ht="15.75">
      <c r="O652" s="3"/>
    </row>
    <row r="653" ht="15.75">
      <c r="O653" s="3"/>
    </row>
    <row r="654" ht="15.75">
      <c r="O654" s="3"/>
    </row>
    <row r="655" ht="15.75">
      <c r="O655" s="3"/>
    </row>
    <row r="656" ht="15.75">
      <c r="O656" s="3"/>
    </row>
    <row r="657" ht="15.75">
      <c r="O657" s="3"/>
    </row>
    <row r="658" ht="15.75">
      <c r="O658" s="3"/>
    </row>
    <row r="659" ht="15.75">
      <c r="O659" s="3"/>
    </row>
    <row r="660" ht="15.75">
      <c r="O660" s="3"/>
    </row>
    <row r="661" ht="15.75">
      <c r="O661" s="3"/>
    </row>
    <row r="662" ht="15.75">
      <c r="O662" s="3"/>
    </row>
    <row r="663" ht="15.75">
      <c r="O663" s="3"/>
    </row>
    <row r="664" ht="15.75">
      <c r="O664" s="3"/>
    </row>
    <row r="665" ht="15.75">
      <c r="O665" s="3"/>
    </row>
    <row r="666" ht="15.75">
      <c r="O666" s="3"/>
    </row>
    <row r="667" ht="15.75">
      <c r="O667" s="3"/>
    </row>
    <row r="668" ht="15.75">
      <c r="O668" s="3"/>
    </row>
    <row r="669" ht="15.75">
      <c r="O669" s="3"/>
    </row>
    <row r="670" ht="15.75">
      <c r="O670" s="3"/>
    </row>
    <row r="671" ht="15.75">
      <c r="O671" s="3"/>
    </row>
    <row r="672" ht="15.75">
      <c r="O672" s="3"/>
    </row>
    <row r="673" ht="15.75">
      <c r="O673" s="3"/>
    </row>
    <row r="674" ht="15.75">
      <c r="O674" s="3"/>
    </row>
    <row r="675" ht="15.75">
      <c r="O675" s="3"/>
    </row>
    <row r="676" ht="15.75">
      <c r="O676" s="3"/>
    </row>
    <row r="677" ht="15.75">
      <c r="O677" s="3"/>
    </row>
    <row r="678" ht="15.75">
      <c r="O678" s="3"/>
    </row>
    <row r="679" ht="15.75">
      <c r="O679" s="3"/>
    </row>
    <row r="680" ht="15.75">
      <c r="O680" s="3"/>
    </row>
    <row r="681" ht="15.75">
      <c r="O681" s="3"/>
    </row>
    <row r="682" ht="15.75">
      <c r="O682" s="3"/>
    </row>
    <row r="683" ht="15.75">
      <c r="O683" s="3"/>
    </row>
    <row r="684" ht="15.75">
      <c r="O684" s="3"/>
    </row>
    <row r="685" ht="15.75">
      <c r="O685" s="3"/>
    </row>
    <row r="686" ht="15.75">
      <c r="O686" s="3"/>
    </row>
    <row r="687" ht="15.75">
      <c r="O687" s="3"/>
    </row>
    <row r="688" ht="15.75">
      <c r="O688" s="3"/>
    </row>
    <row r="689" ht="15.75">
      <c r="O689" s="3"/>
    </row>
    <row r="690" ht="15.75">
      <c r="O690" s="3"/>
    </row>
    <row r="691" ht="15.75">
      <c r="O691" s="3"/>
    </row>
    <row r="692" ht="15.75">
      <c r="O692" s="3"/>
    </row>
    <row r="693" ht="15.75">
      <c r="O693" s="3"/>
    </row>
    <row r="694" ht="15.75">
      <c r="O694" s="3"/>
    </row>
    <row r="695" ht="15.75">
      <c r="O695" s="3"/>
    </row>
    <row r="696" ht="15.75">
      <c r="O696" s="3"/>
    </row>
    <row r="697" ht="15.75">
      <c r="O697" s="3"/>
    </row>
    <row r="698" ht="15.75">
      <c r="O698" s="3"/>
    </row>
    <row r="699" ht="15.75">
      <c r="O699" s="3"/>
    </row>
    <row r="700" ht="15.75">
      <c r="O700" s="3"/>
    </row>
    <row r="701" ht="15.75">
      <c r="O701" s="3"/>
    </row>
    <row r="702" ht="15.75">
      <c r="O702" s="3"/>
    </row>
    <row r="703" ht="15.75">
      <c r="O703" s="3"/>
    </row>
    <row r="704" ht="15.75">
      <c r="O704" s="3"/>
    </row>
    <row r="705" ht="15.75">
      <c r="O705" s="3"/>
    </row>
    <row r="706" ht="15.75">
      <c r="O706" s="3"/>
    </row>
    <row r="707" ht="15.75">
      <c r="O707" s="3"/>
    </row>
    <row r="708" ht="15.75">
      <c r="O708" s="3"/>
    </row>
    <row r="709" ht="15.75">
      <c r="O709" s="3"/>
    </row>
    <row r="710" ht="15.75">
      <c r="O710" s="3"/>
    </row>
    <row r="711" ht="15.75">
      <c r="O711" s="3"/>
    </row>
    <row r="712" ht="15.75">
      <c r="O712" s="3"/>
    </row>
    <row r="713" ht="15.75">
      <c r="O713" s="3"/>
    </row>
    <row r="714" ht="15.75">
      <c r="O714" s="3"/>
    </row>
    <row r="715" ht="15.75">
      <c r="O715" s="3"/>
    </row>
    <row r="716" ht="15.75">
      <c r="O716" s="3"/>
    </row>
    <row r="717" ht="15.75">
      <c r="O717" s="3"/>
    </row>
    <row r="718" ht="15.75">
      <c r="O718" s="3"/>
    </row>
    <row r="719" ht="15.75">
      <c r="O719" s="3"/>
    </row>
    <row r="720" ht="15.75">
      <c r="O720" s="3"/>
    </row>
    <row r="721" ht="15.75">
      <c r="O721" s="3"/>
    </row>
    <row r="722" ht="15.75">
      <c r="O722" s="3"/>
    </row>
    <row r="723" ht="15.75">
      <c r="O723" s="3"/>
    </row>
    <row r="724" ht="15.75">
      <c r="O724" s="3"/>
    </row>
    <row r="725" ht="15.75">
      <c r="O725" s="3"/>
    </row>
    <row r="726" ht="15.75">
      <c r="O726" s="3"/>
    </row>
    <row r="727" ht="15.75">
      <c r="O727" s="3"/>
    </row>
    <row r="728" ht="15.75">
      <c r="O728" s="3"/>
    </row>
    <row r="729" ht="15.75">
      <c r="O729" s="3"/>
    </row>
    <row r="730" ht="15.75">
      <c r="O730" s="3"/>
    </row>
    <row r="731" ht="15.75">
      <c r="O731" s="3"/>
    </row>
    <row r="732" ht="15.75">
      <c r="O732" s="3"/>
    </row>
    <row r="733" ht="15.75">
      <c r="O733" s="3"/>
    </row>
    <row r="734" ht="15.75">
      <c r="O734" s="3"/>
    </row>
    <row r="735" ht="15.75">
      <c r="O735" s="3"/>
    </row>
    <row r="736" ht="15.75">
      <c r="O736" s="3"/>
    </row>
    <row r="737" ht="15.75">
      <c r="O737" s="3"/>
    </row>
    <row r="738" ht="15.75">
      <c r="O738" s="3"/>
    </row>
    <row r="739" ht="15.75">
      <c r="O739" s="3"/>
    </row>
    <row r="740" ht="15.75">
      <c r="O740" s="3"/>
    </row>
    <row r="741" ht="15.75">
      <c r="O741" s="3"/>
    </row>
    <row r="742" ht="15.75">
      <c r="O742" s="3"/>
    </row>
    <row r="743" ht="15.75">
      <c r="O743" s="3"/>
    </row>
    <row r="744" ht="15.75">
      <c r="O744" s="3"/>
    </row>
    <row r="745" ht="15.75">
      <c r="O745" s="3"/>
    </row>
    <row r="746" ht="15.75">
      <c r="O746" s="3"/>
    </row>
    <row r="747" ht="15.75">
      <c r="O747" s="3"/>
    </row>
    <row r="748" ht="15.75">
      <c r="O748" s="3"/>
    </row>
    <row r="749" ht="15.75">
      <c r="O749" s="3"/>
    </row>
    <row r="750" ht="15.75">
      <c r="O750" s="3"/>
    </row>
    <row r="751" ht="15.75">
      <c r="O751" s="3"/>
    </row>
    <row r="752" ht="15.75">
      <c r="O752" s="3"/>
    </row>
    <row r="753" ht="15.75">
      <c r="O753" s="3"/>
    </row>
    <row r="754" ht="15.75">
      <c r="O754" s="3"/>
    </row>
    <row r="755" ht="15.75">
      <c r="O755" s="3"/>
    </row>
    <row r="756" ht="15.75">
      <c r="O756" s="3"/>
    </row>
    <row r="757" ht="15.75">
      <c r="O757" s="3"/>
    </row>
    <row r="758" ht="15.75">
      <c r="O758" s="3"/>
    </row>
    <row r="759" ht="15.75">
      <c r="O759" s="3"/>
    </row>
    <row r="760" ht="15.75">
      <c r="O760" s="3"/>
    </row>
    <row r="761" ht="15.75">
      <c r="O761" s="3"/>
    </row>
    <row r="762" ht="15.75">
      <c r="O762" s="3"/>
    </row>
    <row r="763" ht="15.75">
      <c r="O763" s="3"/>
    </row>
    <row r="764" ht="15.75">
      <c r="O764" s="3"/>
    </row>
    <row r="765" ht="15.75">
      <c r="O765" s="3"/>
    </row>
    <row r="766" ht="15.75">
      <c r="O766" s="3"/>
    </row>
    <row r="767" ht="15.75">
      <c r="O767" s="3"/>
    </row>
    <row r="768" ht="15.75">
      <c r="O768" s="3"/>
    </row>
    <row r="769" ht="15.75">
      <c r="O769" s="3"/>
    </row>
    <row r="770" ht="15.75">
      <c r="O770" s="3"/>
    </row>
    <row r="771" ht="15.75">
      <c r="O771" s="3"/>
    </row>
    <row r="772" ht="15.75">
      <c r="O772" s="3"/>
    </row>
    <row r="773" ht="15.75">
      <c r="O773" s="3"/>
    </row>
    <row r="774" ht="15.75">
      <c r="O774" s="3"/>
    </row>
    <row r="775" ht="15.75">
      <c r="O775" s="3"/>
    </row>
    <row r="776" ht="15.75">
      <c r="O776" s="3"/>
    </row>
    <row r="777" ht="15.75">
      <c r="O777" s="3"/>
    </row>
    <row r="778" ht="15.75">
      <c r="O778" s="3"/>
    </row>
    <row r="779" ht="15.75">
      <c r="O779" s="3"/>
    </row>
    <row r="780" ht="15.75">
      <c r="O780" s="3"/>
    </row>
    <row r="781" ht="15.75">
      <c r="O781" s="3"/>
    </row>
    <row r="782" ht="15.75">
      <c r="O782" s="3"/>
    </row>
    <row r="783" ht="15.75">
      <c r="O783" s="3"/>
    </row>
    <row r="784" ht="15.75">
      <c r="O784" s="3"/>
    </row>
    <row r="785" ht="15.75">
      <c r="O785" s="3"/>
    </row>
    <row r="786" ht="15.75">
      <c r="O786" s="3"/>
    </row>
    <row r="787" ht="15.75">
      <c r="O787" s="3"/>
    </row>
    <row r="788" ht="15.75">
      <c r="O788" s="3"/>
    </row>
    <row r="789" ht="15.75">
      <c r="O789" s="3"/>
    </row>
    <row r="790" ht="15.75">
      <c r="O790" s="3"/>
    </row>
    <row r="791" ht="15.75">
      <c r="O791" s="3"/>
    </row>
    <row r="792" ht="15.75">
      <c r="O792" s="3"/>
    </row>
    <row r="793" ht="15.75">
      <c r="O793" s="3"/>
    </row>
    <row r="794" ht="15.75">
      <c r="O794" s="3"/>
    </row>
    <row r="795" ht="15.75">
      <c r="O795" s="3"/>
    </row>
    <row r="796" ht="15.75">
      <c r="O796" s="3"/>
    </row>
    <row r="797" ht="15.75">
      <c r="O797" s="3"/>
    </row>
    <row r="798" ht="15.75">
      <c r="O798" s="3"/>
    </row>
    <row r="799" ht="15.75">
      <c r="O799" s="3"/>
    </row>
    <row r="800" ht="15.75">
      <c r="O800" s="3"/>
    </row>
    <row r="801" ht="15.75">
      <c r="O801" s="3"/>
    </row>
    <row r="802" ht="15.75">
      <c r="O802" s="3"/>
    </row>
    <row r="803" ht="15.75">
      <c r="O803" s="3"/>
    </row>
    <row r="804" ht="15.75">
      <c r="O804" s="3"/>
    </row>
    <row r="805" ht="15.75">
      <c r="O805" s="3"/>
    </row>
    <row r="806" ht="15.75">
      <c r="O806" s="3"/>
    </row>
    <row r="807" ht="15.75">
      <c r="O807" s="3"/>
    </row>
    <row r="808" ht="15.75">
      <c r="O808" s="3"/>
    </row>
    <row r="809" ht="15.75">
      <c r="O809" s="3"/>
    </row>
    <row r="810" ht="15.75">
      <c r="O810" s="3"/>
    </row>
    <row r="811" ht="15.75">
      <c r="O811" s="3"/>
    </row>
    <row r="812" ht="15.75">
      <c r="O812" s="3"/>
    </row>
    <row r="813" ht="15.75">
      <c r="O813" s="3"/>
    </row>
    <row r="814" ht="15.75">
      <c r="O814" s="3"/>
    </row>
    <row r="815" ht="15.75">
      <c r="O815" s="3"/>
    </row>
    <row r="816" ht="15.75">
      <c r="O816" s="3"/>
    </row>
    <row r="817" ht="15.75">
      <c r="O817" s="3"/>
    </row>
    <row r="818" ht="15.75">
      <c r="O818" s="3"/>
    </row>
  </sheetData>
  <sheetProtection/>
  <hyperlinks>
    <hyperlink ref="A66" r:id="rId1" display="SOURCE:  U.S. Department of Homeland Security, Office of Immigration Statistics, Yearbook of Immigration Statistics,www.dhs.gov/yearbook-immigration-statistics (last viewed April 1, 2019)."/>
  </hyperlinks>
  <printOptions/>
  <pageMargins left="0.5" right="0.5" top="0.75" bottom="0.75" header="0.5" footer="0.5"/>
  <pageSetup fitToHeight="2" fitToWidth="1" horizontalDpi="600" verticalDpi="600" orientation="landscape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2019-04-02T17:04:24Z</cp:lastPrinted>
  <dcterms:created xsi:type="dcterms:W3CDTF">1999-02-02T16:16:39Z</dcterms:created>
  <dcterms:modified xsi:type="dcterms:W3CDTF">2022-03-02T16:16:08Z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