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5" sheetId="1" r:id="rId1"/>
    <sheet name="2014" sheetId="2" r:id="rId2"/>
    <sheet name="2013" sheetId="3" r:id="rId3"/>
    <sheet name="2011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2002" sheetId="12" r:id="rId12"/>
    <sheet name="2001" sheetId="13" r:id="rId13"/>
  </sheets>
  <definedNames>
    <definedName name="_xlnm.Print_Area" localSheetId="1">'2014'!$A$1:$J$75</definedName>
    <definedName name="_xlnm.Print_Area" localSheetId="0">'2015'!$A$1:$K$70</definedName>
  </definedNames>
  <calcPr fullCalcOnLoad="1"/>
</workbook>
</file>

<file path=xl/sharedStrings.xml><?xml version="1.0" encoding="utf-8"?>
<sst xmlns="http://schemas.openxmlformats.org/spreadsheetml/2006/main" count="1131" uniqueCount="91">
  <si>
    <t xml:space="preserve">                        Total</t>
  </si>
  <si>
    <t xml:space="preserve">                                 Total</t>
  </si>
  <si>
    <t>New York State</t>
  </si>
  <si>
    <t xml:space="preserve">  New York City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</si>
  <si>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</si>
  <si>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</si>
  <si>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</si>
  <si>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</si>
  <si>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</si>
  <si>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</si>
  <si>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</si>
  <si>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</si>
  <si>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</si>
  <si>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</si>
  <si>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</si>
  <si>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</si>
  <si>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</si>
  <si>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</si>
  <si>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</si>
  <si>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</si>
  <si>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</si>
  <si>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</si>
  <si>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</si>
  <si>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</si>
  <si>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</si>
  <si>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</si>
  <si>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</si>
  <si>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</si>
  <si>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</si>
  <si>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</si>
  <si>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</si>
  <si>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</si>
  <si>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</si>
  <si>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</si>
  <si>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</si>
  <si>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</si>
  <si>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</si>
  <si>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</si>
  <si>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</si>
  <si>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 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</si>
  <si>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</si>
  <si>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</si>
  <si>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</si>
  <si>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</si>
  <si>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</si>
  <si>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</si>
  <si>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</si>
  <si>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</si>
  <si>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</si>
  <si>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</si>
  <si>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</si>
  <si>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</si>
  <si>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</si>
  <si>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</si>
  <si>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</si>
  <si>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</si>
  <si>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</si>
  <si>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</si>
  <si>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</si>
  <si>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</si>
  <si>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</si>
  <si>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</si>
  <si>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Never</t>
  </si>
  <si>
    <t>Former</t>
  </si>
  <si>
    <t>Current</t>
  </si>
  <si>
    <t>1  Calendar year.</t>
  </si>
  <si>
    <t>2  Federal fiscal year.</t>
  </si>
  <si>
    <t>Child Support Services</t>
  </si>
  <si>
    <t>Social Services District</t>
  </si>
  <si>
    <t xml:space="preserve">                   </t>
  </si>
  <si>
    <t>SOURCE:  New York State Department of Family Assistance, Office of Temporary and Disability Assistance, New York State Division of Child Support Enforcement.</t>
  </si>
  <si>
    <t xml:space="preserve"> 72,405,443,84</t>
  </si>
  <si>
    <t xml:space="preserve"> 848,125,053,.50</t>
  </si>
  <si>
    <t>New York State by Social Services District—2015</t>
  </si>
  <si>
    <r>
      <t>Collections</t>
    </r>
    <r>
      <rPr>
        <vertAlign val="superscript"/>
        <sz val="11"/>
        <rFont val="Arial"/>
        <family val="2"/>
      </rPr>
      <t>1</t>
    </r>
  </si>
  <si>
    <r>
      <t>Caseload</t>
    </r>
    <r>
      <rPr>
        <vertAlign val="superscript"/>
        <sz val="11"/>
        <rFont val="Arial"/>
        <family val="2"/>
      </rPr>
      <t>1</t>
    </r>
  </si>
  <si>
    <r>
      <t>Cases with Orders</t>
    </r>
    <r>
      <rPr>
        <vertAlign val="superscript"/>
        <sz val="11"/>
        <rFont val="Arial"/>
        <family val="2"/>
      </rPr>
      <t>1</t>
    </r>
  </si>
  <si>
    <r>
      <t>Cases with Collections</t>
    </r>
    <r>
      <rPr>
        <vertAlign val="superscript"/>
        <sz val="11"/>
        <rFont val="Arial"/>
        <family val="2"/>
      </rPr>
      <t>2</t>
    </r>
  </si>
  <si>
    <t>New York State by Social Services District—2014</t>
  </si>
  <si>
    <t>New York State by Social Services District—2013</t>
  </si>
  <si>
    <t>New York State by Social Services District—2011</t>
  </si>
  <si>
    <t>New York State by Social Services District—2009</t>
  </si>
  <si>
    <t>New York State by Social Services District—2008</t>
  </si>
  <si>
    <t xml:space="preserve"> </t>
  </si>
  <si>
    <t>New York State by Social Services District—2007</t>
  </si>
  <si>
    <t>New York State by Social Services District—2006</t>
  </si>
  <si>
    <t>New York State by Social Services District—2005</t>
  </si>
  <si>
    <t>New York State by Social Services District—2004</t>
  </si>
  <si>
    <t>New York State by Social Services District—2003</t>
  </si>
  <si>
    <t>New York State by Social Services District—2002</t>
  </si>
  <si>
    <t>New York State by Social Services District—2001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</si>
</sst>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\ \ \ \ \ ;\(&quot;$&quot;#,##0\)\ \ \ \ \ "/>
    <numFmt numFmtId="165" formatCode="#,##0_)\ \ \ \ \ ;\(#,##0\)\ \ \ \ \ "/>
    <numFmt numFmtId="166" formatCode="&quot;$&quot;#,##0"/>
    <numFmt numFmtId="167" formatCode="0_);\(0\)"/>
    <numFmt numFmtId="168" formatCode="0.0"/>
    <numFmt numFmtId="169" formatCode="#,##0_)\ \ ;\(#,##0\)\ \ "/>
    <numFmt numFmtId="170" formatCode="_(&quot;$&quot;* #,##0_);_(&quot;$&quot;* \(#,##0\);_(&quot;$&quot;* &quot;-&quot;??_);_(@_)"/>
    <numFmt numFmtId="171" formatCode="_(* #,##0_);_(* \(#,##0\);_(* &quot;-&quot;??_);_(@_)"/>
    <numFmt numFmtId="172" formatCode="#,##0\ \ \ \ \ \ \ \ \ \ _);\(#,##0\)"/>
    <numFmt numFmtId="173" formatCode="&quot;$&quot;#,##0.00"/>
    <numFmt numFmtId="174" formatCode="&quot;$&quot;#,##0.0"/>
  </numFmts>
  <fonts count="51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u val="single"/>
      <sz val="12"/>
      <color indexed="12"/>
      <name val="Rockwell"/>
      <family val="1"/>
    </font>
    <font>
      <u val="single"/>
      <sz val="12"/>
      <color indexed="36"/>
      <name val="Rockwell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44" fillId="0" borderId="0">
      <alignment/>
      <protection/>
    </xf>
    <xf numFmtId="37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37" fontId="0" fillId="2" borderId="0" xfId="0" applyNumberFormat="1" applyAlignment="1">
      <alignment/>
    </xf>
    <xf numFmtId="37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37" fontId="3" fillId="2" borderId="0" xfId="0" applyNumberFormat="1" applyFont="1" applyAlignment="1">
      <alignment vertical="center"/>
    </xf>
    <xf numFmtId="37" fontId="6" fillId="2" borderId="0" xfId="0" applyNumberFormat="1" applyFont="1" applyAlignment="1">
      <alignment/>
    </xf>
    <xf numFmtId="37" fontId="6" fillId="2" borderId="0" xfId="0" applyNumberFormat="1" applyFont="1" applyAlignment="1">
      <alignment vertical="center"/>
    </xf>
    <xf numFmtId="37" fontId="6" fillId="2" borderId="10" xfId="0" applyNumberFormat="1" applyFont="1" applyBorder="1" applyAlignment="1">
      <alignment/>
    </xf>
    <xf numFmtId="37" fontId="25" fillId="2" borderId="0" xfId="0" applyNumberFormat="1" applyFont="1" applyAlignment="1">
      <alignment horizontal="left"/>
    </xf>
    <xf numFmtId="37" fontId="25" fillId="2" borderId="0" xfId="0" applyNumberFormat="1" applyFont="1" applyAlignment="1">
      <alignment/>
    </xf>
    <xf numFmtId="166" fontId="6" fillId="2" borderId="0" xfId="0" applyNumberFormat="1" applyFont="1" applyAlignment="1">
      <alignment/>
    </xf>
    <xf numFmtId="166" fontId="3" fillId="2" borderId="0" xfId="0" applyNumberFormat="1" applyFont="1" applyAlignment="1">
      <alignment/>
    </xf>
    <xf numFmtId="37" fontId="26" fillId="2" borderId="0" xfId="0" applyNumberFormat="1" applyFont="1" applyAlignment="1">
      <alignment/>
    </xf>
    <xf numFmtId="37" fontId="49" fillId="2" borderId="0" xfId="0" applyNumberFormat="1" applyFont="1" applyAlignment="1" quotePrefix="1">
      <alignment/>
    </xf>
    <xf numFmtId="37" fontId="25" fillId="2" borderId="10" xfId="0" applyNumberFormat="1" applyFont="1" applyBorder="1" applyAlignment="1">
      <alignment/>
    </xf>
    <xf numFmtId="37" fontId="25" fillId="2" borderId="11" xfId="0" applyNumberFormat="1" applyFont="1" applyBorder="1" applyAlignment="1">
      <alignment horizontal="center"/>
    </xf>
    <xf numFmtId="37" fontId="25" fillId="2" borderId="11" xfId="0" applyNumberFormat="1" applyFont="1" applyBorder="1" applyAlignment="1">
      <alignment/>
    </xf>
    <xf numFmtId="37" fontId="25" fillId="2" borderId="12" xfId="0" applyNumberFormat="1" applyFont="1" applyBorder="1" applyAlignment="1">
      <alignment/>
    </xf>
    <xf numFmtId="37" fontId="25" fillId="2" borderId="13" xfId="0" applyNumberFormat="1" applyFont="1" applyBorder="1" applyAlignment="1">
      <alignment horizontal="right"/>
    </xf>
    <xf numFmtId="37" fontId="25" fillId="2" borderId="12" xfId="0" applyNumberFormat="1" applyFont="1" applyBorder="1" applyAlignment="1">
      <alignment horizontal="right"/>
    </xf>
    <xf numFmtId="37" fontId="25" fillId="2" borderId="14" xfId="0" applyNumberFormat="1" applyFont="1" applyBorder="1" applyAlignment="1">
      <alignment/>
    </xf>
    <xf numFmtId="166" fontId="25" fillId="2" borderId="0" xfId="0" applyNumberFormat="1" applyFont="1" applyAlignment="1" quotePrefix="1">
      <alignment horizontal="right"/>
    </xf>
    <xf numFmtId="3" fontId="25" fillId="2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3" fontId="25" fillId="2" borderId="0" xfId="0" applyNumberFormat="1" applyFont="1" applyAlignment="1">
      <alignment horizontal="right"/>
    </xf>
    <xf numFmtId="166" fontId="25" fillId="2" borderId="0" xfId="0" applyNumberFormat="1" applyFont="1" applyAlignment="1">
      <alignment/>
    </xf>
    <xf numFmtId="166" fontId="25" fillId="2" borderId="0" xfId="0" applyNumberFormat="1" applyFont="1" applyAlignment="1">
      <alignment horizontal="right"/>
    </xf>
    <xf numFmtId="166" fontId="25" fillId="0" borderId="0" xfId="57" applyNumberFormat="1" applyFont="1" applyFill="1" applyBorder="1">
      <alignment/>
      <protection/>
    </xf>
    <xf numFmtId="166" fontId="25" fillId="0" borderId="0" xfId="0" applyNumberFormat="1" applyFont="1" applyFill="1" applyBorder="1" applyAlignment="1">
      <alignment/>
    </xf>
    <xf numFmtId="0" fontId="25" fillId="0" borderId="0" xfId="57" applyFont="1" applyFill="1" applyBorder="1">
      <alignment/>
      <protection/>
    </xf>
    <xf numFmtId="3" fontId="25" fillId="0" borderId="0" xfId="57" applyNumberFormat="1" applyFont="1" applyFill="1" applyBorder="1">
      <alignment/>
      <protection/>
    </xf>
    <xf numFmtId="3" fontId="25" fillId="0" borderId="0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37" fontId="25" fillId="2" borderId="0" xfId="0" applyNumberFormat="1" applyFont="1" applyAlignment="1">
      <alignment vertical="center"/>
    </xf>
    <xf numFmtId="166" fontId="25" fillId="2" borderId="10" xfId="0" applyNumberFormat="1" applyFont="1" applyBorder="1" applyAlignment="1">
      <alignment/>
    </xf>
    <xf numFmtId="3" fontId="25" fillId="2" borderId="10" xfId="0" applyNumberFormat="1" applyFont="1" applyBorder="1" applyAlignment="1">
      <alignment/>
    </xf>
    <xf numFmtId="3" fontId="25" fillId="2" borderId="10" xfId="0" applyNumberFormat="1" applyFont="1" applyBorder="1" applyAlignment="1" quotePrefix="1">
      <alignment/>
    </xf>
    <xf numFmtId="37" fontId="25" fillId="2" borderId="10" xfId="0" applyNumberFormat="1" applyFont="1" applyBorder="1" applyAlignment="1">
      <alignment/>
    </xf>
    <xf numFmtId="3" fontId="25" fillId="2" borderId="15" xfId="0" applyNumberFormat="1" applyFont="1" applyBorder="1" applyAlignment="1">
      <alignment/>
    </xf>
    <xf numFmtId="37" fontId="29" fillId="2" borderId="0" xfId="0" applyNumberFormat="1" applyFont="1" applyAlignment="1">
      <alignment/>
    </xf>
    <xf numFmtId="37" fontId="29" fillId="2" borderId="0" xfId="0" applyNumberFormat="1" applyFont="1" applyAlignment="1" quotePrefix="1">
      <alignment/>
    </xf>
    <xf numFmtId="37" fontId="3" fillId="2" borderId="10" xfId="0" applyNumberFormat="1" applyFont="1" applyBorder="1" applyAlignment="1">
      <alignment/>
    </xf>
    <xf numFmtId="166" fontId="3" fillId="2" borderId="10" xfId="0" applyNumberFormat="1" applyFont="1" applyBorder="1" applyAlignment="1">
      <alignment/>
    </xf>
    <xf numFmtId="3" fontId="50" fillId="0" borderId="0" xfId="57" applyNumberFormat="1" applyFont="1" applyFill="1" applyBorder="1">
      <alignment/>
      <protection/>
    </xf>
    <xf numFmtId="37" fontId="0" fillId="2" borderId="10" xfId="0" applyNumberFormat="1" applyBorder="1" applyAlignment="1">
      <alignment/>
    </xf>
    <xf numFmtId="166" fontId="50" fillId="0" borderId="0" xfId="57" applyNumberFormat="1" applyFont="1" applyFill="1" applyBorder="1">
      <alignment/>
      <protection/>
    </xf>
    <xf numFmtId="166" fontId="0" fillId="2" borderId="10" xfId="0" applyNumberFormat="1" applyBorder="1" applyAlignment="1">
      <alignment/>
    </xf>
    <xf numFmtId="37" fontId="25" fillId="2" borderId="0" xfId="58" applyNumberFormat="1" applyFont="1">
      <alignment/>
      <protection/>
    </xf>
    <xf numFmtId="3" fontId="25" fillId="2" borderId="0" xfId="58" applyNumberFormat="1" applyFont="1">
      <alignment/>
      <protection/>
    </xf>
    <xf numFmtId="3" fontId="25" fillId="0" borderId="0" xfId="58" applyNumberFormat="1" applyFont="1" applyFill="1">
      <alignment/>
      <protection/>
    </xf>
    <xf numFmtId="3" fontId="25" fillId="0" borderId="0" xfId="58" applyNumberFormat="1" applyFont="1" applyFill="1" applyBorder="1">
      <alignment/>
      <protection/>
    </xf>
    <xf numFmtId="3" fontId="50" fillId="0" borderId="0" xfId="58" applyNumberFormat="1" applyFont="1" applyFill="1" applyBorder="1">
      <alignment/>
      <protection/>
    </xf>
    <xf numFmtId="37" fontId="25" fillId="2" borderId="0" xfId="58" applyNumberFormat="1" applyFont="1" applyAlignment="1">
      <alignment vertical="center"/>
      <protection/>
    </xf>
    <xf numFmtId="166" fontId="25" fillId="2" borderId="0" xfId="58" applyNumberFormat="1" applyFont="1" applyAlignment="1" quotePrefix="1">
      <alignment horizontal="right"/>
      <protection/>
    </xf>
    <xf numFmtId="166" fontId="30" fillId="2" borderId="0" xfId="58" applyNumberFormat="1" applyFont="1">
      <alignment/>
      <protection/>
    </xf>
    <xf numFmtId="166" fontId="25" fillId="0" borderId="0" xfId="58" applyNumberFormat="1" applyFont="1" applyFill="1" applyBorder="1">
      <alignment/>
      <protection/>
    </xf>
    <xf numFmtId="166" fontId="0" fillId="2" borderId="0" xfId="0" applyNumberFormat="1" applyAlignment="1">
      <alignment/>
    </xf>
    <xf numFmtId="166" fontId="30" fillId="2" borderId="0" xfId="0" applyNumberFormat="1" applyFont="1" applyAlignment="1">
      <alignment/>
    </xf>
    <xf numFmtId="3" fontId="25" fillId="0" borderId="0" xfId="42" applyNumberFormat="1" applyFont="1" applyAlignment="1">
      <alignment/>
    </xf>
    <xf numFmtId="3" fontId="25" fillId="2" borderId="0" xfId="0" applyNumberFormat="1" applyFont="1" applyAlignment="1">
      <alignment vertical="center"/>
    </xf>
    <xf numFmtId="166" fontId="25" fillId="0" borderId="0" xfId="44" applyNumberFormat="1" applyFont="1" applyAlignment="1">
      <alignment/>
    </xf>
    <xf numFmtId="3" fontId="25" fillId="2" borderId="0" xfId="0" applyNumberFormat="1" applyFont="1" applyBorder="1" applyAlignment="1">
      <alignment/>
    </xf>
    <xf numFmtId="166" fontId="25" fillId="2" borderId="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1" width="20.77734375" style="1" customWidth="1"/>
    <col min="2" max="5" width="15.77734375" style="1" customWidth="1"/>
    <col min="6" max="6" width="2.77734375" style="1" customWidth="1"/>
    <col min="7" max="10" width="12.77734375" style="1" customWidth="1"/>
    <col min="11" max="11" width="2.77734375" style="1" customWidth="1"/>
    <col min="12" max="15" width="10.77734375" style="1" customWidth="1"/>
    <col min="16" max="16" width="2.77734375" style="1" customWidth="1"/>
    <col min="17" max="21" width="10.77734375" style="1" customWidth="1"/>
    <col min="22" max="16384" width="8.88671875" style="1" customWidth="1"/>
  </cols>
  <sheetData>
    <row r="1" spans="1:25" ht="20.25">
      <c r="A1" s="38" t="s">
        <v>67</v>
      </c>
      <c r="B1" s="8"/>
      <c r="C1" s="8"/>
      <c r="D1" s="8"/>
      <c r="E1" s="8"/>
      <c r="F1" s="8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0.25">
      <c r="A2" s="39" t="s">
        <v>73</v>
      </c>
      <c r="B2" s="8"/>
      <c r="C2" s="8"/>
      <c r="D2" s="8"/>
      <c r="E2" s="8"/>
      <c r="F2" s="8"/>
      <c r="G2" s="1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7.25">
      <c r="A4" s="13"/>
      <c r="B4" s="14" t="s">
        <v>74</v>
      </c>
      <c r="C4" s="14"/>
      <c r="D4" s="14"/>
      <c r="E4" s="14"/>
      <c r="F4" s="13"/>
      <c r="G4" s="14" t="s">
        <v>75</v>
      </c>
      <c r="H4" s="15"/>
      <c r="I4" s="15"/>
      <c r="J4" s="15"/>
      <c r="K4" s="13"/>
      <c r="L4" s="14" t="s">
        <v>76</v>
      </c>
      <c r="M4" s="14"/>
      <c r="N4" s="14"/>
      <c r="O4" s="14"/>
      <c r="P4" s="13"/>
      <c r="Q4" s="14" t="s">
        <v>77</v>
      </c>
      <c r="R4" s="15"/>
      <c r="S4" s="15"/>
      <c r="T4" s="15"/>
      <c r="U4" s="8"/>
      <c r="V4" s="8"/>
      <c r="W4" s="8"/>
      <c r="X4" s="8"/>
      <c r="Y4" s="8"/>
    </row>
    <row r="5" spans="1:25" ht="15.75">
      <c r="A5" s="16" t="s">
        <v>68</v>
      </c>
      <c r="B5" s="17" t="s">
        <v>0</v>
      </c>
      <c r="C5" s="17" t="s">
        <v>64</v>
      </c>
      <c r="D5" s="17" t="s">
        <v>63</v>
      </c>
      <c r="E5" s="17" t="s">
        <v>62</v>
      </c>
      <c r="F5" s="18"/>
      <c r="G5" s="17" t="s">
        <v>1</v>
      </c>
      <c r="H5" s="17" t="s">
        <v>64</v>
      </c>
      <c r="I5" s="17" t="s">
        <v>63</v>
      </c>
      <c r="J5" s="17" t="s">
        <v>62</v>
      </c>
      <c r="K5" s="19"/>
      <c r="L5" s="17" t="s">
        <v>0</v>
      </c>
      <c r="M5" s="17" t="s">
        <v>64</v>
      </c>
      <c r="N5" s="17" t="s">
        <v>63</v>
      </c>
      <c r="O5" s="17" t="s">
        <v>62</v>
      </c>
      <c r="P5" s="18"/>
      <c r="Q5" s="17" t="s">
        <v>1</v>
      </c>
      <c r="R5" s="17" t="s">
        <v>64</v>
      </c>
      <c r="S5" s="17" t="s">
        <v>63</v>
      </c>
      <c r="T5" s="17" t="s">
        <v>62</v>
      </c>
      <c r="U5" s="8"/>
      <c r="V5" s="8"/>
      <c r="W5" s="8"/>
      <c r="X5" s="8"/>
      <c r="Y5" s="8"/>
    </row>
    <row r="6" spans="1:25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5.75">
      <c r="A7" s="8" t="s">
        <v>2</v>
      </c>
      <c r="B7" s="20">
        <v>1833129972.56</v>
      </c>
      <c r="C7" s="20" t="s">
        <v>71</v>
      </c>
      <c r="D7" s="20">
        <v>912599475.22</v>
      </c>
      <c r="E7" s="20" t="s">
        <v>72</v>
      </c>
      <c r="F7" s="21"/>
      <c r="G7" s="22">
        <f>SUM(G9:G11)</f>
        <v>907235</v>
      </c>
      <c r="H7" s="22">
        <f>SUM(H9:H11)</f>
        <v>144369</v>
      </c>
      <c r="I7" s="22">
        <f>SUM(I9:I11)</f>
        <v>363056</v>
      </c>
      <c r="J7" s="22">
        <f>SUM(J9:J11)</f>
        <v>399810</v>
      </c>
      <c r="K7" s="21"/>
      <c r="L7" s="22">
        <f>L9+L11</f>
        <v>765701</v>
      </c>
      <c r="M7" s="22">
        <f>M9+M11</f>
        <v>105401</v>
      </c>
      <c r="N7" s="22">
        <f>N9+N11</f>
        <v>320048</v>
      </c>
      <c r="O7" s="22">
        <f>O9+O11</f>
        <v>340252</v>
      </c>
      <c r="P7" s="21"/>
      <c r="Q7" s="23">
        <f>Q9+Q11</f>
        <v>459619</v>
      </c>
      <c r="R7" s="23">
        <f>R9+R11</f>
        <v>55941</v>
      </c>
      <c r="S7" s="23">
        <f>S9+S11</f>
        <v>166068</v>
      </c>
      <c r="T7" s="23">
        <f>T9+T11</f>
        <v>237610</v>
      </c>
      <c r="U7" s="8"/>
      <c r="V7" s="8"/>
      <c r="W7" s="8"/>
      <c r="X7" s="8"/>
      <c r="Y7" s="8"/>
    </row>
    <row r="8" spans="1:25" ht="15.75">
      <c r="A8" s="8"/>
      <c r="B8" s="24"/>
      <c r="C8" s="24"/>
      <c r="D8" s="24"/>
      <c r="E8" s="24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  <c r="R8" s="25"/>
      <c r="S8" s="25"/>
      <c r="T8" s="25"/>
      <c r="U8" s="8"/>
      <c r="V8" s="8"/>
      <c r="W8" s="8"/>
      <c r="X8" s="8"/>
      <c r="Y8" s="8"/>
    </row>
    <row r="9" spans="1:25" ht="15.75">
      <c r="A9" s="8" t="s">
        <v>3</v>
      </c>
      <c r="B9" s="26">
        <f>SUM(C9:E9)</f>
        <v>756986076.94</v>
      </c>
      <c r="C9" s="27">
        <v>33917833.74999999</v>
      </c>
      <c r="D9" s="27">
        <v>390711667.57</v>
      </c>
      <c r="E9" s="27">
        <v>332356575.62</v>
      </c>
      <c r="F9" s="28"/>
      <c r="G9" s="29">
        <f>SUM(H9:J9)</f>
        <v>369006</v>
      </c>
      <c r="H9" s="30">
        <v>54866</v>
      </c>
      <c r="I9" s="30">
        <v>155506</v>
      </c>
      <c r="J9" s="30">
        <v>158634</v>
      </c>
      <c r="K9" s="21"/>
      <c r="L9" s="29">
        <f>SUM(M9:O9)</f>
        <v>283606</v>
      </c>
      <c r="M9" s="30">
        <v>33269</v>
      </c>
      <c r="N9" s="30">
        <v>127097</v>
      </c>
      <c r="O9" s="30">
        <v>123240</v>
      </c>
      <c r="P9" s="28"/>
      <c r="Q9" s="29">
        <f>SUM(R9:T9)</f>
        <v>169855</v>
      </c>
      <c r="R9" s="30">
        <v>18656</v>
      </c>
      <c r="S9" s="30">
        <v>62501</v>
      </c>
      <c r="T9" s="30">
        <v>88698</v>
      </c>
      <c r="U9" s="8"/>
      <c r="V9" s="8"/>
      <c r="W9" s="8"/>
      <c r="X9" s="8"/>
      <c r="Y9" s="8"/>
    </row>
    <row r="10" spans="1:25" ht="15.75">
      <c r="A10" s="8"/>
      <c r="B10" s="27"/>
      <c r="C10" s="27"/>
      <c r="D10" s="27"/>
      <c r="E10" s="27"/>
      <c r="F10" s="31"/>
      <c r="G10" s="30"/>
      <c r="H10" s="30"/>
      <c r="I10" s="30"/>
      <c r="J10" s="30"/>
      <c r="K10" s="21"/>
      <c r="L10" s="30"/>
      <c r="M10" s="30"/>
      <c r="N10" s="30"/>
      <c r="O10" s="30"/>
      <c r="P10" s="31"/>
      <c r="Q10" s="30"/>
      <c r="R10" s="30"/>
      <c r="S10" s="30"/>
      <c r="T10" s="30"/>
      <c r="U10" s="8"/>
      <c r="V10" s="8"/>
      <c r="W10" s="8"/>
      <c r="X10" s="8"/>
      <c r="Y10" s="8"/>
    </row>
    <row r="11" spans="1:25" ht="15.75">
      <c r="A11" s="8" t="s">
        <v>4</v>
      </c>
      <c r="B11" s="27">
        <f>SUM(B12:B68)</f>
        <v>1076143895.62</v>
      </c>
      <c r="C11" s="27">
        <f>SUM(C12:C68)</f>
        <v>38487610.09</v>
      </c>
      <c r="D11" s="27">
        <f>SUM(D12:D68)</f>
        <v>521887807.65000015</v>
      </c>
      <c r="E11" s="27">
        <f>SUM(E12:E68)</f>
        <v>515768477.88000005</v>
      </c>
      <c r="F11" s="31"/>
      <c r="G11" s="30">
        <f>SUM(G12:G68)</f>
        <v>538229</v>
      </c>
      <c r="H11" s="30">
        <f>SUM(H12:H68)</f>
        <v>89503</v>
      </c>
      <c r="I11" s="30">
        <f>SUM(I12:I68)</f>
        <v>207550</v>
      </c>
      <c r="J11" s="30">
        <f>SUM(J12:J68)</f>
        <v>241176</v>
      </c>
      <c r="K11" s="21"/>
      <c r="L11" s="30">
        <f>SUM(L12:L68)</f>
        <v>482095</v>
      </c>
      <c r="M11" s="30">
        <f>SUM(M12:M68)</f>
        <v>72132</v>
      </c>
      <c r="N11" s="30">
        <f>SUM(N12:N68)</f>
        <v>192951</v>
      </c>
      <c r="O11" s="30">
        <f>SUM(O12:O68)</f>
        <v>217012</v>
      </c>
      <c r="P11" s="31"/>
      <c r="Q11" s="30">
        <f>SUM(Q12:Q68)</f>
        <v>289764</v>
      </c>
      <c r="R11" s="30">
        <f>SUM(R12:R68)</f>
        <v>37285</v>
      </c>
      <c r="S11" s="30">
        <f>SUM(S12:S68)</f>
        <v>103567</v>
      </c>
      <c r="T11" s="30">
        <f>SUM(T12:T68)</f>
        <v>148912</v>
      </c>
      <c r="U11" s="8"/>
      <c r="V11" s="8"/>
      <c r="W11" s="8"/>
      <c r="X11" s="8"/>
      <c r="Y11" s="8"/>
    </row>
    <row r="12" spans="1:25" ht="15.75">
      <c r="A12" s="32" t="s">
        <v>5</v>
      </c>
      <c r="B12" s="26">
        <f aca="true" t="shared" si="0" ref="B12:B17">SUM(C12:E12)</f>
        <v>29009259.479999997</v>
      </c>
      <c r="C12" s="27">
        <v>916173.5800000001</v>
      </c>
      <c r="D12" s="27">
        <v>12395133.53</v>
      </c>
      <c r="E12" s="27">
        <v>15697952.37</v>
      </c>
      <c r="F12" s="28"/>
      <c r="G12" s="29">
        <f aca="true" t="shared" si="1" ref="G12:G17">SUM(H12:J12)</f>
        <v>18671</v>
      </c>
      <c r="H12" s="30">
        <v>2866</v>
      </c>
      <c r="I12" s="30">
        <v>6565</v>
      </c>
      <c r="J12" s="30">
        <v>9240</v>
      </c>
      <c r="K12" s="21"/>
      <c r="L12" s="29">
        <f>SUM(M12:O12)</f>
        <v>17069</v>
      </c>
      <c r="M12" s="30">
        <v>2518</v>
      </c>
      <c r="N12" s="30">
        <v>6107</v>
      </c>
      <c r="O12" s="30">
        <v>8444</v>
      </c>
      <c r="P12" s="28"/>
      <c r="Q12" s="29">
        <f>SUM(R12:T12)</f>
        <v>8606</v>
      </c>
      <c r="R12" s="30">
        <v>1026</v>
      </c>
      <c r="S12" s="30">
        <v>3148</v>
      </c>
      <c r="T12" s="30">
        <v>4432</v>
      </c>
      <c r="U12" s="8"/>
      <c r="V12" s="8"/>
      <c r="W12" s="8"/>
      <c r="X12" s="8"/>
      <c r="Y12" s="8"/>
    </row>
    <row r="13" spans="1:25" ht="15.75">
      <c r="A13" s="32" t="s">
        <v>6</v>
      </c>
      <c r="B13" s="26">
        <f t="shared" si="0"/>
        <v>5989849.300000001</v>
      </c>
      <c r="C13" s="27">
        <v>332574.69</v>
      </c>
      <c r="D13" s="27">
        <v>3869523.91</v>
      </c>
      <c r="E13" s="27">
        <v>1787750.7000000002</v>
      </c>
      <c r="F13" s="28"/>
      <c r="G13" s="29">
        <f t="shared" si="1"/>
        <v>4200</v>
      </c>
      <c r="H13" s="30">
        <v>768</v>
      </c>
      <c r="I13" s="30">
        <v>1979</v>
      </c>
      <c r="J13" s="30">
        <v>1453</v>
      </c>
      <c r="K13" s="21"/>
      <c r="L13" s="29">
        <f>SUM(M13:O13)</f>
        <v>3858</v>
      </c>
      <c r="M13" s="30">
        <v>704</v>
      </c>
      <c r="N13" s="30">
        <v>1880</v>
      </c>
      <c r="O13" s="30">
        <v>1274</v>
      </c>
      <c r="P13" s="28"/>
      <c r="Q13" s="29">
        <f>SUM(R13:T13)</f>
        <v>2398</v>
      </c>
      <c r="R13" s="30">
        <v>414</v>
      </c>
      <c r="S13" s="30">
        <v>1136</v>
      </c>
      <c r="T13" s="30">
        <v>848</v>
      </c>
      <c r="U13" s="8"/>
      <c r="V13" s="8"/>
      <c r="W13" s="8"/>
      <c r="X13" s="8"/>
      <c r="Y13" s="8"/>
    </row>
    <row r="14" spans="1:25" ht="15.75">
      <c r="A14" s="32" t="s">
        <v>7</v>
      </c>
      <c r="B14" s="26">
        <f t="shared" si="0"/>
        <v>16746121.59</v>
      </c>
      <c r="C14" s="27">
        <v>1081369.96</v>
      </c>
      <c r="D14" s="27">
        <v>9038482.86</v>
      </c>
      <c r="E14" s="27">
        <v>6626268.77</v>
      </c>
      <c r="F14" s="28"/>
      <c r="G14" s="29">
        <f t="shared" si="1"/>
        <v>15858</v>
      </c>
      <c r="H14" s="30">
        <v>3723</v>
      </c>
      <c r="I14" s="30">
        <v>6878</v>
      </c>
      <c r="J14" s="30">
        <v>5257</v>
      </c>
      <c r="K14" s="21"/>
      <c r="L14" s="29">
        <f>SUM(M14:O14)</f>
        <v>14529</v>
      </c>
      <c r="M14" s="30">
        <v>3254</v>
      </c>
      <c r="N14" s="30">
        <v>6558</v>
      </c>
      <c r="O14" s="30">
        <v>4717</v>
      </c>
      <c r="P14" s="28"/>
      <c r="Q14" s="29">
        <f>SUM(R14:T14)</f>
        <v>7235</v>
      </c>
      <c r="R14" s="30">
        <v>1562</v>
      </c>
      <c r="S14" s="30">
        <v>3090</v>
      </c>
      <c r="T14" s="30">
        <v>2583</v>
      </c>
      <c r="U14" s="8"/>
      <c r="V14" s="8"/>
      <c r="W14" s="8"/>
      <c r="X14" s="8"/>
      <c r="Y14" s="8"/>
    </row>
    <row r="15" spans="1:25" ht="15.75">
      <c r="A15" s="32" t="s">
        <v>8</v>
      </c>
      <c r="B15" s="26">
        <f t="shared" si="0"/>
        <v>10351458.2</v>
      </c>
      <c r="C15" s="27">
        <v>405455.92000000004</v>
      </c>
      <c r="D15" s="27">
        <v>6000461.619999999</v>
      </c>
      <c r="E15" s="27">
        <v>3945540.6599999997</v>
      </c>
      <c r="F15" s="28"/>
      <c r="G15" s="29">
        <f t="shared" si="1"/>
        <v>5705</v>
      </c>
      <c r="H15" s="30">
        <v>939</v>
      </c>
      <c r="I15" s="30">
        <v>2013</v>
      </c>
      <c r="J15" s="30">
        <v>2753</v>
      </c>
      <c r="K15" s="21"/>
      <c r="L15" s="29">
        <f>SUM(M15:O15)</f>
        <v>5334</v>
      </c>
      <c r="M15" s="30">
        <v>840</v>
      </c>
      <c r="N15" s="30">
        <v>1963</v>
      </c>
      <c r="O15" s="30">
        <v>2531</v>
      </c>
      <c r="P15" s="28"/>
      <c r="Q15" s="29">
        <f>SUM(R15:T15)</f>
        <v>3443</v>
      </c>
      <c r="R15" s="30">
        <v>478</v>
      </c>
      <c r="S15" s="30">
        <v>1202</v>
      </c>
      <c r="T15" s="30">
        <v>1763</v>
      </c>
      <c r="U15" s="8"/>
      <c r="V15" s="8"/>
      <c r="W15" s="8"/>
      <c r="X15" s="8"/>
      <c r="Y15" s="8"/>
    </row>
    <row r="16" spans="1:25" ht="15.75">
      <c r="A16" s="32" t="s">
        <v>9</v>
      </c>
      <c r="B16" s="26">
        <f t="shared" si="0"/>
        <v>9024791.71</v>
      </c>
      <c r="C16" s="27">
        <v>385979.62</v>
      </c>
      <c r="D16" s="27">
        <v>5396909.9399999995</v>
      </c>
      <c r="E16" s="27">
        <v>3241902.1500000004</v>
      </c>
      <c r="F16" s="28"/>
      <c r="G16" s="29">
        <f t="shared" si="1"/>
        <v>4358</v>
      </c>
      <c r="H16" s="30">
        <v>829</v>
      </c>
      <c r="I16" s="30">
        <v>1253</v>
      </c>
      <c r="J16" s="30">
        <v>2276</v>
      </c>
      <c r="K16" s="21"/>
      <c r="L16" s="29">
        <f>SUM(M16:O16)</f>
        <v>4131</v>
      </c>
      <c r="M16" s="30">
        <v>746</v>
      </c>
      <c r="N16" s="30">
        <v>1229</v>
      </c>
      <c r="O16" s="30">
        <v>2156</v>
      </c>
      <c r="P16" s="28"/>
      <c r="Q16" s="29">
        <f>SUM(R16:T16)</f>
        <v>2720</v>
      </c>
      <c r="R16" s="30">
        <v>433</v>
      </c>
      <c r="S16" s="30">
        <v>794</v>
      </c>
      <c r="T16" s="30">
        <v>1493</v>
      </c>
      <c r="U16" s="8"/>
      <c r="V16" s="8"/>
      <c r="W16" s="8"/>
      <c r="X16" s="8"/>
      <c r="Y16" s="8"/>
    </row>
    <row r="17" spans="1:25" ht="15.75">
      <c r="A17" s="32" t="s">
        <v>10</v>
      </c>
      <c r="B17" s="26">
        <f t="shared" si="0"/>
        <v>13927743.48</v>
      </c>
      <c r="C17" s="27">
        <v>914975.0499999999</v>
      </c>
      <c r="D17" s="27">
        <v>8757044.9</v>
      </c>
      <c r="E17" s="27">
        <v>4255723.53</v>
      </c>
      <c r="F17" s="28"/>
      <c r="G17" s="29">
        <f t="shared" si="1"/>
        <v>12970</v>
      </c>
      <c r="H17" s="30">
        <v>2478</v>
      </c>
      <c r="I17" s="30">
        <v>6159</v>
      </c>
      <c r="J17" s="30">
        <v>4333</v>
      </c>
      <c r="K17" s="21"/>
      <c r="L17" s="29">
        <f>SUM(M17:O17)</f>
        <v>11926</v>
      </c>
      <c r="M17" s="30">
        <v>2189</v>
      </c>
      <c r="N17" s="30">
        <v>5901</v>
      </c>
      <c r="O17" s="30">
        <v>3836</v>
      </c>
      <c r="P17" s="28"/>
      <c r="Q17" s="29">
        <f>SUM(R17:T17)</f>
        <v>6723</v>
      </c>
      <c r="R17" s="30">
        <v>1222</v>
      </c>
      <c r="S17" s="30">
        <v>3326</v>
      </c>
      <c r="T17" s="30">
        <v>2175</v>
      </c>
      <c r="U17" s="8"/>
      <c r="V17" s="8"/>
      <c r="W17" s="8"/>
      <c r="X17" s="8"/>
      <c r="Y17" s="8"/>
    </row>
    <row r="18" spans="1:25" ht="15.75">
      <c r="A18" s="32" t="s">
        <v>11</v>
      </c>
      <c r="B18" s="26">
        <f aca="true" t="shared" si="2" ref="B18:B23">SUM(C18:E18)</f>
        <v>9091120.68</v>
      </c>
      <c r="C18" s="27">
        <v>376576.04000000004</v>
      </c>
      <c r="D18" s="27">
        <v>5595625.329999999</v>
      </c>
      <c r="E18" s="27">
        <v>3118919.31</v>
      </c>
      <c r="F18" s="28"/>
      <c r="G18" s="29">
        <f aca="true" t="shared" si="3" ref="G18:G23">SUM(H18:J18)</f>
        <v>7104</v>
      </c>
      <c r="H18" s="30">
        <v>1136</v>
      </c>
      <c r="I18" s="30">
        <v>2596</v>
      </c>
      <c r="J18" s="30">
        <v>3372</v>
      </c>
      <c r="K18" s="21"/>
      <c r="L18" s="29">
        <f>SUM(M18:O18)</f>
        <v>6551</v>
      </c>
      <c r="M18" s="30">
        <v>970</v>
      </c>
      <c r="N18" s="30">
        <v>2510</v>
      </c>
      <c r="O18" s="30">
        <v>3071</v>
      </c>
      <c r="P18" s="28"/>
      <c r="Q18" s="29">
        <f>SUM(R18:T18)</f>
        <v>3691</v>
      </c>
      <c r="R18" s="30">
        <v>462</v>
      </c>
      <c r="S18" s="30">
        <v>1363</v>
      </c>
      <c r="T18" s="30">
        <v>1866</v>
      </c>
      <c r="U18" s="8"/>
      <c r="V18" s="8"/>
      <c r="W18" s="8"/>
      <c r="X18" s="8"/>
      <c r="Y18" s="8"/>
    </row>
    <row r="19" spans="1:25" ht="15.75">
      <c r="A19" s="32" t="s">
        <v>12</v>
      </c>
      <c r="B19" s="26">
        <f t="shared" si="2"/>
        <v>5191726.91</v>
      </c>
      <c r="C19" s="27">
        <v>212222.38999999998</v>
      </c>
      <c r="D19" s="27">
        <v>3005415.0800000005</v>
      </c>
      <c r="E19" s="27">
        <v>1974089.44</v>
      </c>
      <c r="F19" s="28"/>
      <c r="G19" s="29">
        <f t="shared" si="3"/>
        <v>2767</v>
      </c>
      <c r="H19" s="30">
        <v>436</v>
      </c>
      <c r="I19" s="30">
        <v>797</v>
      </c>
      <c r="J19" s="30">
        <v>1534</v>
      </c>
      <c r="K19" s="21"/>
      <c r="L19" s="29">
        <f>SUM(M19:O19)</f>
        <v>2484</v>
      </c>
      <c r="M19" s="30">
        <v>320</v>
      </c>
      <c r="N19" s="30">
        <v>744</v>
      </c>
      <c r="O19" s="30">
        <v>1420</v>
      </c>
      <c r="P19" s="28"/>
      <c r="Q19" s="29">
        <f>SUM(R19:T19)</f>
        <v>1884</v>
      </c>
      <c r="R19" s="30">
        <v>204</v>
      </c>
      <c r="S19" s="30">
        <v>496</v>
      </c>
      <c r="T19" s="30">
        <v>1184</v>
      </c>
      <c r="U19" s="8"/>
      <c r="V19" s="8"/>
      <c r="W19" s="8"/>
      <c r="X19" s="8"/>
      <c r="Y19" s="8"/>
    </row>
    <row r="20" spans="1:25" ht="15.75">
      <c r="A20" s="32" t="s">
        <v>13</v>
      </c>
      <c r="B20" s="26">
        <f t="shared" si="2"/>
        <v>9970160.16</v>
      </c>
      <c r="C20" s="27">
        <v>520197.97000000003</v>
      </c>
      <c r="D20" s="27">
        <v>4986488.43</v>
      </c>
      <c r="E20" s="27">
        <v>4463473.76</v>
      </c>
      <c r="F20" s="28"/>
      <c r="G20" s="29">
        <f t="shared" si="3"/>
        <v>4700</v>
      </c>
      <c r="H20" s="30">
        <v>972</v>
      </c>
      <c r="I20" s="30">
        <v>1563</v>
      </c>
      <c r="J20" s="30">
        <v>2165</v>
      </c>
      <c r="K20" s="21"/>
      <c r="L20" s="29">
        <f>SUM(M20:O20)</f>
        <v>4459</v>
      </c>
      <c r="M20" s="30">
        <v>913</v>
      </c>
      <c r="N20" s="30">
        <v>1532</v>
      </c>
      <c r="O20" s="30">
        <v>2014</v>
      </c>
      <c r="P20" s="28"/>
      <c r="Q20" s="29">
        <f>SUM(R20:T20)</f>
        <v>2894</v>
      </c>
      <c r="R20" s="30">
        <v>505</v>
      </c>
      <c r="S20" s="30">
        <v>1007</v>
      </c>
      <c r="T20" s="30">
        <v>1382</v>
      </c>
      <c r="U20" s="8"/>
      <c r="V20" s="8"/>
      <c r="W20" s="8"/>
      <c r="X20" s="8"/>
      <c r="Y20" s="8"/>
    </row>
    <row r="21" spans="1:25" ht="15.75">
      <c r="A21" s="32" t="s">
        <v>14</v>
      </c>
      <c r="B21" s="26">
        <f t="shared" si="2"/>
        <v>5831489.679999999</v>
      </c>
      <c r="C21" s="27">
        <v>244403.88</v>
      </c>
      <c r="D21" s="27">
        <v>3122323.3999999994</v>
      </c>
      <c r="E21" s="27">
        <v>2464762.3999999994</v>
      </c>
      <c r="F21" s="28"/>
      <c r="G21" s="29">
        <f t="shared" si="3"/>
        <v>2674</v>
      </c>
      <c r="H21" s="30">
        <v>473</v>
      </c>
      <c r="I21" s="30">
        <v>895</v>
      </c>
      <c r="J21" s="30">
        <v>1306</v>
      </c>
      <c r="K21" s="21"/>
      <c r="L21" s="29">
        <f>SUM(M21:O21)</f>
        <v>2569</v>
      </c>
      <c r="M21" s="30">
        <v>423</v>
      </c>
      <c r="N21" s="30">
        <v>877</v>
      </c>
      <c r="O21" s="30">
        <v>1269</v>
      </c>
      <c r="P21" s="28"/>
      <c r="Q21" s="29">
        <f>SUM(R21:T21)</f>
        <v>1826</v>
      </c>
      <c r="R21" s="30">
        <v>292</v>
      </c>
      <c r="S21" s="30">
        <v>638</v>
      </c>
      <c r="T21" s="30">
        <v>896</v>
      </c>
      <c r="U21" s="8"/>
      <c r="V21" s="8"/>
      <c r="W21" s="8"/>
      <c r="X21" s="8"/>
      <c r="Y21" s="8"/>
    </row>
    <row r="22" spans="1:25" ht="15.75">
      <c r="A22" s="32" t="s">
        <v>15</v>
      </c>
      <c r="B22" s="26">
        <f t="shared" si="2"/>
        <v>4919930.28</v>
      </c>
      <c r="C22" s="27">
        <v>222363.73999999996</v>
      </c>
      <c r="D22" s="27">
        <v>2936642.0000000005</v>
      </c>
      <c r="E22" s="27">
        <v>1760924.5399999998</v>
      </c>
      <c r="F22" s="28"/>
      <c r="G22" s="29">
        <f t="shared" si="3"/>
        <v>3424</v>
      </c>
      <c r="H22" s="30">
        <v>587</v>
      </c>
      <c r="I22" s="30">
        <v>1379</v>
      </c>
      <c r="J22" s="30">
        <v>1458</v>
      </c>
      <c r="K22" s="21"/>
      <c r="L22" s="29">
        <f>SUM(M22:O22)</f>
        <v>3289</v>
      </c>
      <c r="M22" s="30">
        <v>537</v>
      </c>
      <c r="N22" s="30">
        <v>1357</v>
      </c>
      <c r="O22" s="30">
        <v>1395</v>
      </c>
      <c r="P22" s="28"/>
      <c r="Q22" s="29">
        <f>SUM(R22:T22)</f>
        <v>1996</v>
      </c>
      <c r="R22" s="30">
        <v>290</v>
      </c>
      <c r="S22" s="30">
        <v>756</v>
      </c>
      <c r="T22" s="30">
        <v>950</v>
      </c>
      <c r="U22" s="8"/>
      <c r="V22" s="8"/>
      <c r="W22" s="8"/>
      <c r="X22" s="8"/>
      <c r="Y22" s="8"/>
    </row>
    <row r="23" spans="1:25" ht="15.75">
      <c r="A23" s="32" t="s">
        <v>16</v>
      </c>
      <c r="B23" s="26">
        <f t="shared" si="2"/>
        <v>4503590.54</v>
      </c>
      <c r="C23" s="27">
        <v>237209.19</v>
      </c>
      <c r="D23" s="27">
        <v>2899619.83</v>
      </c>
      <c r="E23" s="27">
        <v>1366761.5200000003</v>
      </c>
      <c r="F23" s="28"/>
      <c r="G23" s="29">
        <f t="shared" si="3"/>
        <v>2651</v>
      </c>
      <c r="H23" s="30">
        <v>386</v>
      </c>
      <c r="I23" s="30">
        <v>686</v>
      </c>
      <c r="J23" s="30">
        <v>1579</v>
      </c>
      <c r="K23" s="21"/>
      <c r="L23" s="29">
        <f>SUM(M23:O23)</f>
        <v>2417</v>
      </c>
      <c r="M23" s="30">
        <v>334</v>
      </c>
      <c r="N23" s="30">
        <v>658</v>
      </c>
      <c r="O23" s="30">
        <v>1425</v>
      </c>
      <c r="P23" s="28"/>
      <c r="Q23" s="29">
        <f>SUM(R23:T23)</f>
        <v>1652</v>
      </c>
      <c r="R23" s="30">
        <v>209</v>
      </c>
      <c r="S23" s="30">
        <v>424</v>
      </c>
      <c r="T23" s="30">
        <v>1019</v>
      </c>
      <c r="U23" s="8"/>
      <c r="V23" s="8"/>
      <c r="W23" s="8"/>
      <c r="X23" s="8"/>
      <c r="Y23" s="8"/>
    </row>
    <row r="24" spans="1:25" ht="15.75">
      <c r="A24" s="32" t="s">
        <v>17</v>
      </c>
      <c r="B24" s="26">
        <f aca="true" t="shared" si="4" ref="B24:B29">SUM(C24:E24)</f>
        <v>30110003.65</v>
      </c>
      <c r="C24" s="27">
        <v>640068.9400000001</v>
      </c>
      <c r="D24" s="27">
        <v>11415535.75</v>
      </c>
      <c r="E24" s="27">
        <v>18054398.96</v>
      </c>
      <c r="F24" s="28"/>
      <c r="G24" s="29">
        <f aca="true" t="shared" si="5" ref="G24:G29">SUM(H24:J24)</f>
        <v>10575</v>
      </c>
      <c r="H24" s="30">
        <v>1538</v>
      </c>
      <c r="I24" s="30">
        <v>3030</v>
      </c>
      <c r="J24" s="30">
        <v>6007</v>
      </c>
      <c r="K24" s="21"/>
      <c r="L24" s="29">
        <f>SUM(M24:O24)</f>
        <v>9470</v>
      </c>
      <c r="M24" s="30">
        <v>1156</v>
      </c>
      <c r="N24" s="30">
        <v>2811</v>
      </c>
      <c r="O24" s="30">
        <v>5503</v>
      </c>
      <c r="P24" s="28"/>
      <c r="Q24" s="29">
        <f>SUM(R24:T24)</f>
        <v>6396</v>
      </c>
      <c r="R24" s="30">
        <v>611</v>
      </c>
      <c r="S24" s="30">
        <v>1783</v>
      </c>
      <c r="T24" s="30">
        <v>4002</v>
      </c>
      <c r="U24" s="8"/>
      <c r="V24" s="8"/>
      <c r="W24" s="8"/>
      <c r="X24" s="8"/>
      <c r="Y24" s="8"/>
    </row>
    <row r="25" spans="1:25" ht="15.75">
      <c r="A25" s="32" t="s">
        <v>18</v>
      </c>
      <c r="B25" s="26">
        <f t="shared" si="4"/>
        <v>78420444.07999998</v>
      </c>
      <c r="C25" s="27">
        <v>3983697.07</v>
      </c>
      <c r="D25" s="27">
        <v>43858748.559999995</v>
      </c>
      <c r="E25" s="27">
        <v>30577998.449999996</v>
      </c>
      <c r="F25" s="28"/>
      <c r="G25" s="29">
        <f t="shared" si="5"/>
        <v>64458</v>
      </c>
      <c r="H25" s="30">
        <v>12039</v>
      </c>
      <c r="I25" s="30">
        <v>29304</v>
      </c>
      <c r="J25" s="30">
        <v>23115</v>
      </c>
      <c r="K25" s="21"/>
      <c r="L25" s="29">
        <f>SUM(M25:O25)</f>
        <v>52302</v>
      </c>
      <c r="M25" s="30">
        <v>8527</v>
      </c>
      <c r="N25" s="30">
        <v>25279</v>
      </c>
      <c r="O25" s="30">
        <v>18496</v>
      </c>
      <c r="P25" s="28"/>
      <c r="Q25" s="29">
        <f>SUM(R25:T25)</f>
        <v>29378</v>
      </c>
      <c r="R25" s="30">
        <v>4621</v>
      </c>
      <c r="S25" s="30">
        <v>12953</v>
      </c>
      <c r="T25" s="30">
        <v>11804</v>
      </c>
      <c r="U25" s="8"/>
      <c r="V25" s="8"/>
      <c r="W25" s="8"/>
      <c r="X25" s="8"/>
      <c r="Y25" s="8"/>
    </row>
    <row r="26" spans="1:25" ht="15.75">
      <c r="A26" s="32" t="s">
        <v>19</v>
      </c>
      <c r="B26" s="26">
        <f t="shared" si="4"/>
        <v>3482636.66</v>
      </c>
      <c r="C26" s="27">
        <v>131779.61</v>
      </c>
      <c r="D26" s="27">
        <v>1817063.0600000003</v>
      </c>
      <c r="E26" s="27">
        <v>1533793.9899999998</v>
      </c>
      <c r="F26" s="28"/>
      <c r="G26" s="29">
        <f t="shared" si="5"/>
        <v>1601</v>
      </c>
      <c r="H26" s="30">
        <v>196</v>
      </c>
      <c r="I26" s="30">
        <v>628</v>
      </c>
      <c r="J26" s="30">
        <v>777</v>
      </c>
      <c r="K26" s="21"/>
      <c r="L26" s="29">
        <f>SUM(M26:O26)</f>
        <v>1514</v>
      </c>
      <c r="M26" s="30">
        <v>175</v>
      </c>
      <c r="N26" s="30">
        <v>625</v>
      </c>
      <c r="O26" s="30">
        <v>714</v>
      </c>
      <c r="P26" s="28"/>
      <c r="Q26" s="29">
        <f>SUM(R26:T26)</f>
        <v>1131</v>
      </c>
      <c r="R26" s="30">
        <v>118</v>
      </c>
      <c r="S26" s="30">
        <v>502</v>
      </c>
      <c r="T26" s="30">
        <v>511</v>
      </c>
      <c r="U26" s="8"/>
      <c r="V26" s="8"/>
      <c r="W26" s="8"/>
      <c r="X26" s="8"/>
      <c r="Y26" s="8"/>
    </row>
    <row r="27" spans="1:25" ht="15.75">
      <c r="A27" s="32" t="s">
        <v>20</v>
      </c>
      <c r="B27" s="26">
        <f t="shared" si="4"/>
        <v>5584216.68</v>
      </c>
      <c r="C27" s="27">
        <v>224226.8</v>
      </c>
      <c r="D27" s="27">
        <v>2881299.04</v>
      </c>
      <c r="E27" s="27">
        <v>2478690.84</v>
      </c>
      <c r="F27" s="28"/>
      <c r="G27" s="29">
        <f t="shared" si="5"/>
        <v>3554</v>
      </c>
      <c r="H27" s="30">
        <v>543</v>
      </c>
      <c r="I27" s="30">
        <v>1313</v>
      </c>
      <c r="J27" s="30">
        <v>1698</v>
      </c>
      <c r="K27" s="21"/>
      <c r="L27" s="29">
        <f>SUM(M27:O27)</f>
        <v>3253</v>
      </c>
      <c r="M27" s="30">
        <v>466</v>
      </c>
      <c r="N27" s="30">
        <v>1274</v>
      </c>
      <c r="O27" s="30">
        <v>1513</v>
      </c>
      <c r="P27" s="28"/>
      <c r="Q27" s="29">
        <f>SUM(R27:T27)</f>
        <v>1998</v>
      </c>
      <c r="R27" s="30">
        <v>231</v>
      </c>
      <c r="S27" s="30">
        <v>819</v>
      </c>
      <c r="T27" s="30">
        <v>948</v>
      </c>
      <c r="U27" s="8"/>
      <c r="V27" s="8"/>
      <c r="W27" s="8"/>
      <c r="X27" s="8"/>
      <c r="Y27" s="8"/>
    </row>
    <row r="28" spans="1:25" ht="15.75">
      <c r="A28" s="32" t="s">
        <v>21</v>
      </c>
      <c r="B28" s="26">
        <f t="shared" si="4"/>
        <v>6591787.82</v>
      </c>
      <c r="C28" s="27">
        <v>168758.27000000002</v>
      </c>
      <c r="D28" s="27">
        <v>4420215.930000001</v>
      </c>
      <c r="E28" s="27">
        <v>2002813.6199999996</v>
      </c>
      <c r="F28" s="28"/>
      <c r="G28" s="29">
        <f t="shared" si="5"/>
        <v>3890</v>
      </c>
      <c r="H28" s="30">
        <v>382</v>
      </c>
      <c r="I28" s="30">
        <v>1448</v>
      </c>
      <c r="J28" s="30">
        <v>2060</v>
      </c>
      <c r="K28" s="21"/>
      <c r="L28" s="29">
        <f>SUM(M28:O28)</f>
        <v>3627</v>
      </c>
      <c r="M28" s="30">
        <v>355</v>
      </c>
      <c r="N28" s="30">
        <v>1406</v>
      </c>
      <c r="O28" s="30">
        <v>1866</v>
      </c>
      <c r="P28" s="28"/>
      <c r="Q28" s="29">
        <f>SUM(R28:T28)</f>
        <v>2434</v>
      </c>
      <c r="R28" s="30">
        <v>219</v>
      </c>
      <c r="S28" s="30">
        <v>900</v>
      </c>
      <c r="T28" s="30">
        <v>1315</v>
      </c>
      <c r="U28" s="8"/>
      <c r="V28" s="8"/>
      <c r="W28" s="8"/>
      <c r="X28" s="8"/>
      <c r="Y28" s="8"/>
    </row>
    <row r="29" spans="1:25" ht="15.75">
      <c r="A29" s="32" t="s">
        <v>22</v>
      </c>
      <c r="B29" s="26">
        <f t="shared" si="4"/>
        <v>6105111.09</v>
      </c>
      <c r="C29" s="27">
        <v>150966.56</v>
      </c>
      <c r="D29" s="27">
        <v>3216875.2700000005</v>
      </c>
      <c r="E29" s="27">
        <v>2737269.26</v>
      </c>
      <c r="F29" s="28"/>
      <c r="G29" s="29">
        <f t="shared" si="5"/>
        <v>2838</v>
      </c>
      <c r="H29" s="30">
        <v>455</v>
      </c>
      <c r="I29" s="30">
        <v>982</v>
      </c>
      <c r="J29" s="30">
        <v>1401</v>
      </c>
      <c r="K29" s="21"/>
      <c r="L29" s="29">
        <f>SUM(M29:O29)</f>
        <v>2558</v>
      </c>
      <c r="M29" s="30">
        <v>377</v>
      </c>
      <c r="N29" s="30">
        <v>915</v>
      </c>
      <c r="O29" s="30">
        <v>1266</v>
      </c>
      <c r="P29" s="28"/>
      <c r="Q29" s="29">
        <f>SUM(R29:T29)</f>
        <v>1840</v>
      </c>
      <c r="R29" s="30">
        <v>234</v>
      </c>
      <c r="S29" s="30">
        <v>600</v>
      </c>
      <c r="T29" s="30">
        <v>1006</v>
      </c>
      <c r="U29" s="8"/>
      <c r="V29" s="8"/>
      <c r="W29" s="8"/>
      <c r="X29" s="8"/>
      <c r="Y29" s="8"/>
    </row>
    <row r="30" spans="1:25" ht="15.75">
      <c r="A30" s="32" t="s">
        <v>23</v>
      </c>
      <c r="B30" s="26">
        <f aca="true" t="shared" si="6" ref="B30:B35">SUM(C30:E30)</f>
        <v>4734753.02</v>
      </c>
      <c r="C30" s="27">
        <v>149545.59</v>
      </c>
      <c r="D30" s="27">
        <v>2429446.48</v>
      </c>
      <c r="E30" s="27">
        <v>2155760.95</v>
      </c>
      <c r="F30" s="28"/>
      <c r="G30" s="29">
        <f aca="true" t="shared" si="7" ref="G30:G35">SUM(H30:J30)</f>
        <v>2403</v>
      </c>
      <c r="H30" s="30">
        <v>383</v>
      </c>
      <c r="I30" s="30">
        <v>829</v>
      </c>
      <c r="J30" s="30">
        <v>1191</v>
      </c>
      <c r="K30" s="21"/>
      <c r="L30" s="29">
        <f>SUM(M30:O30)</f>
        <v>2224</v>
      </c>
      <c r="M30" s="30">
        <v>348</v>
      </c>
      <c r="N30" s="30">
        <v>791</v>
      </c>
      <c r="O30" s="30">
        <v>1085</v>
      </c>
      <c r="P30" s="28"/>
      <c r="Q30" s="29">
        <f>SUM(R30:T30)</f>
        <v>1582</v>
      </c>
      <c r="R30" s="30">
        <v>232</v>
      </c>
      <c r="S30" s="30">
        <v>603</v>
      </c>
      <c r="T30" s="30">
        <v>747</v>
      </c>
      <c r="U30" s="8"/>
      <c r="V30" s="8"/>
      <c r="W30" s="8"/>
      <c r="X30" s="8"/>
      <c r="Y30" s="8"/>
    </row>
    <row r="31" spans="1:25" ht="15.75">
      <c r="A31" s="32" t="s">
        <v>24</v>
      </c>
      <c r="B31" s="26">
        <f t="shared" si="6"/>
        <v>299095.08999999997</v>
      </c>
      <c r="C31" s="27">
        <v>6132.999999999999</v>
      </c>
      <c r="D31" s="27">
        <v>179169.34</v>
      </c>
      <c r="E31" s="27">
        <v>113792.75</v>
      </c>
      <c r="F31" s="28"/>
      <c r="G31" s="29">
        <f t="shared" si="7"/>
        <v>139</v>
      </c>
      <c r="H31" s="30">
        <v>17</v>
      </c>
      <c r="I31" s="30">
        <v>43</v>
      </c>
      <c r="J31" s="30">
        <v>79</v>
      </c>
      <c r="K31" s="21"/>
      <c r="L31" s="29">
        <f>SUM(M31:O31)</f>
        <v>135</v>
      </c>
      <c r="M31" s="30">
        <v>16</v>
      </c>
      <c r="N31" s="30">
        <v>43</v>
      </c>
      <c r="O31" s="30">
        <v>76</v>
      </c>
      <c r="P31" s="28"/>
      <c r="Q31" s="29">
        <f>SUM(R31:T31)</f>
        <v>107</v>
      </c>
      <c r="R31" s="30">
        <v>12</v>
      </c>
      <c r="S31" s="30">
        <v>31</v>
      </c>
      <c r="T31" s="30">
        <v>64</v>
      </c>
      <c r="U31" s="8"/>
      <c r="V31" s="8"/>
      <c r="W31" s="8"/>
      <c r="X31" s="8"/>
      <c r="Y31" s="8"/>
    </row>
    <row r="32" spans="1:25" ht="15.75">
      <c r="A32" s="32" t="s">
        <v>25</v>
      </c>
      <c r="B32" s="26">
        <f t="shared" si="6"/>
        <v>5839111.33</v>
      </c>
      <c r="C32" s="27">
        <v>239333.19999999998</v>
      </c>
      <c r="D32" s="27">
        <v>3370669.4399999995</v>
      </c>
      <c r="E32" s="27">
        <v>2229108.69</v>
      </c>
      <c r="F32" s="28"/>
      <c r="G32" s="29">
        <f t="shared" si="7"/>
        <v>4002</v>
      </c>
      <c r="H32" s="30">
        <v>653</v>
      </c>
      <c r="I32" s="30">
        <v>1540</v>
      </c>
      <c r="J32" s="30">
        <v>1809</v>
      </c>
      <c r="K32" s="21"/>
      <c r="L32" s="29">
        <f>SUM(M32:O32)</f>
        <v>3871</v>
      </c>
      <c r="M32" s="30">
        <v>614</v>
      </c>
      <c r="N32" s="30">
        <v>1524</v>
      </c>
      <c r="O32" s="30">
        <v>1733</v>
      </c>
      <c r="P32" s="28"/>
      <c r="Q32" s="29">
        <f>SUM(R32:T32)</f>
        <v>2383</v>
      </c>
      <c r="R32" s="30">
        <v>352</v>
      </c>
      <c r="S32" s="30">
        <v>979</v>
      </c>
      <c r="T32" s="30">
        <v>1052</v>
      </c>
      <c r="U32" s="8"/>
      <c r="V32" s="8"/>
      <c r="W32" s="8"/>
      <c r="X32" s="8"/>
      <c r="Y32" s="8"/>
    </row>
    <row r="33" spans="1:25" ht="15.75">
      <c r="A33" s="32" t="s">
        <v>26</v>
      </c>
      <c r="B33" s="26">
        <f t="shared" si="6"/>
        <v>16077425.939999998</v>
      </c>
      <c r="C33" s="27">
        <v>615646.0399999998</v>
      </c>
      <c r="D33" s="27">
        <v>6614939.6</v>
      </c>
      <c r="E33" s="27">
        <v>8846840.299999999</v>
      </c>
      <c r="F33" s="28"/>
      <c r="G33" s="29">
        <f t="shared" si="7"/>
        <v>7600</v>
      </c>
      <c r="H33" s="30">
        <v>1186</v>
      </c>
      <c r="I33" s="30">
        <v>2430</v>
      </c>
      <c r="J33" s="30">
        <v>3984</v>
      </c>
      <c r="K33" s="21"/>
      <c r="L33" s="29">
        <f>SUM(M33:O33)</f>
        <v>7202</v>
      </c>
      <c r="M33" s="30">
        <v>1060</v>
      </c>
      <c r="N33" s="30">
        <v>2382</v>
      </c>
      <c r="O33" s="30">
        <v>3760</v>
      </c>
      <c r="P33" s="28"/>
      <c r="Q33" s="29">
        <f>SUM(R33:T33)</f>
        <v>4260</v>
      </c>
      <c r="R33" s="30">
        <v>581</v>
      </c>
      <c r="S33" s="30">
        <v>1345</v>
      </c>
      <c r="T33" s="30">
        <v>2334</v>
      </c>
      <c r="U33" s="8"/>
      <c r="V33" s="8"/>
      <c r="W33" s="8"/>
      <c r="X33" s="8"/>
      <c r="Y33" s="8"/>
    </row>
    <row r="34" spans="1:25" ht="15.75">
      <c r="A34" s="32" t="s">
        <v>27</v>
      </c>
      <c r="B34" s="26">
        <f t="shared" si="6"/>
        <v>4226444.78</v>
      </c>
      <c r="C34" s="27">
        <v>86628.33000000002</v>
      </c>
      <c r="D34" s="27">
        <v>2783756.56</v>
      </c>
      <c r="E34" s="27">
        <v>1356059.89</v>
      </c>
      <c r="F34" s="28"/>
      <c r="G34" s="29">
        <f t="shared" si="7"/>
        <v>1684</v>
      </c>
      <c r="H34" s="30">
        <v>189</v>
      </c>
      <c r="I34" s="30">
        <v>392</v>
      </c>
      <c r="J34" s="30">
        <v>1103</v>
      </c>
      <c r="K34" s="21"/>
      <c r="L34" s="29">
        <f>SUM(M34:O34)</f>
        <v>1643</v>
      </c>
      <c r="M34" s="30">
        <v>180</v>
      </c>
      <c r="N34" s="30">
        <v>389</v>
      </c>
      <c r="O34" s="30">
        <v>1074</v>
      </c>
      <c r="P34" s="28"/>
      <c r="Q34" s="29">
        <f>SUM(R34:T34)</f>
        <v>1257</v>
      </c>
      <c r="R34" s="30">
        <v>105</v>
      </c>
      <c r="S34" s="30">
        <v>313</v>
      </c>
      <c r="T34" s="30">
        <v>839</v>
      </c>
      <c r="U34" s="8"/>
      <c r="V34" s="8"/>
      <c r="W34" s="8"/>
      <c r="X34" s="8"/>
      <c r="Y34" s="8"/>
    </row>
    <row r="35" spans="1:25" ht="15.75">
      <c r="A35" s="32" t="s">
        <v>28</v>
      </c>
      <c r="B35" s="26">
        <f t="shared" si="6"/>
        <v>6978792.4399999995</v>
      </c>
      <c r="C35" s="27">
        <v>405370.77</v>
      </c>
      <c r="D35" s="27">
        <v>3941453.4999999995</v>
      </c>
      <c r="E35" s="27">
        <v>2631968.17</v>
      </c>
      <c r="F35" s="28"/>
      <c r="G35" s="29">
        <f t="shared" si="7"/>
        <v>3542</v>
      </c>
      <c r="H35" s="30">
        <v>693</v>
      </c>
      <c r="I35" s="30">
        <v>1203</v>
      </c>
      <c r="J35" s="30">
        <v>1646</v>
      </c>
      <c r="K35" s="21"/>
      <c r="L35" s="29">
        <f>SUM(M35:O35)</f>
        <v>3229</v>
      </c>
      <c r="M35" s="30">
        <v>611</v>
      </c>
      <c r="N35" s="30">
        <v>1122</v>
      </c>
      <c r="O35" s="30">
        <v>1496</v>
      </c>
      <c r="P35" s="28"/>
      <c r="Q35" s="29">
        <f>SUM(R35:T35)</f>
        <v>2305</v>
      </c>
      <c r="R35" s="30">
        <v>410</v>
      </c>
      <c r="S35" s="30">
        <v>776</v>
      </c>
      <c r="T35" s="30">
        <v>1119</v>
      </c>
      <c r="U35" s="8"/>
      <c r="V35" s="8"/>
      <c r="W35" s="8"/>
      <c r="X35" s="8"/>
      <c r="Y35" s="8"/>
    </row>
    <row r="36" spans="1:25" ht="15.75">
      <c r="A36" s="32" t="s">
        <v>29</v>
      </c>
      <c r="B36" s="26">
        <f aca="true" t="shared" si="8" ref="B36:B41">SUM(C36:E36)</f>
        <v>6106633.77</v>
      </c>
      <c r="C36" s="27">
        <v>220503.36</v>
      </c>
      <c r="D36" s="27">
        <v>3423158.9699999997</v>
      </c>
      <c r="E36" s="27">
        <v>2462971.44</v>
      </c>
      <c r="F36" s="28"/>
      <c r="G36" s="29">
        <f aca="true" t="shared" si="9" ref="G36:G41">SUM(H36:J36)</f>
        <v>2974</v>
      </c>
      <c r="H36" s="30">
        <v>409</v>
      </c>
      <c r="I36" s="30">
        <v>963</v>
      </c>
      <c r="J36" s="30">
        <v>1602</v>
      </c>
      <c r="K36" s="21"/>
      <c r="L36" s="29">
        <f>SUM(M36:O36)</f>
        <v>2840</v>
      </c>
      <c r="M36" s="30">
        <v>364</v>
      </c>
      <c r="N36" s="30">
        <v>932</v>
      </c>
      <c r="O36" s="30">
        <v>1544</v>
      </c>
      <c r="P36" s="28"/>
      <c r="Q36" s="29">
        <f>SUM(R36:T36)</f>
        <v>1937</v>
      </c>
      <c r="R36" s="30">
        <v>239</v>
      </c>
      <c r="S36" s="30">
        <v>612</v>
      </c>
      <c r="T36" s="30">
        <v>1086</v>
      </c>
      <c r="U36" s="8"/>
      <c r="V36" s="8"/>
      <c r="W36" s="8"/>
      <c r="X36" s="8"/>
      <c r="Y36" s="8"/>
    </row>
    <row r="37" spans="1:25" ht="15.75">
      <c r="A37" s="32" t="s">
        <v>30</v>
      </c>
      <c r="B37" s="26">
        <f t="shared" si="8"/>
        <v>69989919.75</v>
      </c>
      <c r="C37" s="27">
        <v>3250048.4699999997</v>
      </c>
      <c r="D37" s="27">
        <v>37829744.269999996</v>
      </c>
      <c r="E37" s="27">
        <v>28910127.009999998</v>
      </c>
      <c r="F37" s="28"/>
      <c r="G37" s="29">
        <f t="shared" si="9"/>
        <v>46843</v>
      </c>
      <c r="H37" s="30">
        <v>9341</v>
      </c>
      <c r="I37" s="30">
        <v>23597</v>
      </c>
      <c r="J37" s="30">
        <v>13905</v>
      </c>
      <c r="K37" s="21"/>
      <c r="L37" s="29">
        <f>SUM(M37:O37)</f>
        <v>42492</v>
      </c>
      <c r="M37" s="30">
        <v>7599</v>
      </c>
      <c r="N37" s="30">
        <v>22327</v>
      </c>
      <c r="O37" s="30">
        <v>12566</v>
      </c>
      <c r="P37" s="28"/>
      <c r="Q37" s="29">
        <f>SUM(R37:T37)</f>
        <v>22425</v>
      </c>
      <c r="R37" s="30">
        <v>2945</v>
      </c>
      <c r="S37" s="30">
        <v>10597</v>
      </c>
      <c r="T37" s="30">
        <v>8883</v>
      </c>
      <c r="U37" s="8"/>
      <c r="V37" s="8"/>
      <c r="W37" s="8"/>
      <c r="X37" s="8"/>
      <c r="Y37" s="8"/>
    </row>
    <row r="38" spans="1:25" ht="15.75">
      <c r="A38" s="32" t="s">
        <v>31</v>
      </c>
      <c r="B38" s="26">
        <f t="shared" si="8"/>
        <v>6057394.18</v>
      </c>
      <c r="C38" s="27">
        <v>377171.84</v>
      </c>
      <c r="D38" s="27">
        <v>3963078.8599999994</v>
      </c>
      <c r="E38" s="27">
        <v>1717143.48</v>
      </c>
      <c r="F38" s="28"/>
      <c r="G38" s="29">
        <f t="shared" si="9"/>
        <v>4129</v>
      </c>
      <c r="H38" s="30">
        <v>646</v>
      </c>
      <c r="I38" s="30">
        <v>1671</v>
      </c>
      <c r="J38" s="30">
        <v>1812</v>
      </c>
      <c r="K38" s="21"/>
      <c r="L38" s="29">
        <f>SUM(M38:O38)</f>
        <v>3543</v>
      </c>
      <c r="M38" s="30">
        <v>555</v>
      </c>
      <c r="N38" s="30">
        <v>1537</v>
      </c>
      <c r="O38" s="30">
        <v>1451</v>
      </c>
      <c r="P38" s="28"/>
      <c r="Q38" s="29">
        <f>SUM(R38:T38)</f>
        <v>2191</v>
      </c>
      <c r="R38" s="30">
        <v>325</v>
      </c>
      <c r="S38" s="30">
        <v>918</v>
      </c>
      <c r="T38" s="30">
        <v>948</v>
      </c>
      <c r="U38" s="8"/>
      <c r="V38" s="8"/>
      <c r="W38" s="8"/>
      <c r="X38" s="8"/>
      <c r="Y38" s="8"/>
    </row>
    <row r="39" spans="1:25" ht="15.75">
      <c r="A39" s="32" t="s">
        <v>32</v>
      </c>
      <c r="B39" s="26">
        <f t="shared" si="8"/>
        <v>101926202.74000001</v>
      </c>
      <c r="C39" s="27">
        <v>2020068.5700000003</v>
      </c>
      <c r="D39" s="27">
        <v>38213780.88</v>
      </c>
      <c r="E39" s="27">
        <v>61692353.29</v>
      </c>
      <c r="F39" s="28"/>
      <c r="G39" s="29">
        <f t="shared" si="9"/>
        <v>32485</v>
      </c>
      <c r="H39" s="30">
        <v>2549</v>
      </c>
      <c r="I39" s="30">
        <v>10985</v>
      </c>
      <c r="J39" s="30">
        <v>18951</v>
      </c>
      <c r="K39" s="21"/>
      <c r="L39" s="29">
        <f>SUM(M39:O39)</f>
        <v>26801</v>
      </c>
      <c r="M39" s="30">
        <v>1661</v>
      </c>
      <c r="N39" s="30">
        <v>9234</v>
      </c>
      <c r="O39" s="30">
        <v>15906</v>
      </c>
      <c r="P39" s="28"/>
      <c r="Q39" s="29">
        <f>SUM(R39:T39)</f>
        <v>15599</v>
      </c>
      <c r="R39" s="30">
        <v>896</v>
      </c>
      <c r="S39" s="30">
        <v>3740</v>
      </c>
      <c r="T39" s="30">
        <v>10963</v>
      </c>
      <c r="U39" s="8"/>
      <c r="V39" s="8"/>
      <c r="W39" s="8"/>
      <c r="X39" s="8"/>
      <c r="Y39" s="8"/>
    </row>
    <row r="40" spans="1:25" ht="15.75">
      <c r="A40" s="32" t="s">
        <v>33</v>
      </c>
      <c r="B40" s="26">
        <f t="shared" si="8"/>
        <v>20260784.64</v>
      </c>
      <c r="C40" s="27">
        <v>1216844.6400000001</v>
      </c>
      <c r="D40" s="27">
        <v>12574994.96</v>
      </c>
      <c r="E40" s="27">
        <v>6468945.04</v>
      </c>
      <c r="F40" s="28"/>
      <c r="G40" s="29">
        <f t="shared" si="9"/>
        <v>16857</v>
      </c>
      <c r="H40" s="30">
        <v>3634</v>
      </c>
      <c r="I40" s="30">
        <v>7909</v>
      </c>
      <c r="J40" s="30">
        <v>5314</v>
      </c>
      <c r="K40" s="21"/>
      <c r="L40" s="29">
        <f>SUM(M40:O40)</f>
        <v>15421</v>
      </c>
      <c r="M40" s="30">
        <v>3072</v>
      </c>
      <c r="N40" s="30">
        <v>7634</v>
      </c>
      <c r="O40" s="30">
        <v>4715</v>
      </c>
      <c r="P40" s="28"/>
      <c r="Q40" s="29">
        <f>SUM(R40:T40)</f>
        <v>8514</v>
      </c>
      <c r="R40" s="30">
        <v>1543</v>
      </c>
      <c r="S40" s="30">
        <v>4042</v>
      </c>
      <c r="T40" s="30">
        <v>2929</v>
      </c>
      <c r="U40" s="8"/>
      <c r="V40" s="8"/>
      <c r="W40" s="8"/>
      <c r="X40" s="8"/>
      <c r="Y40" s="8"/>
    </row>
    <row r="41" spans="1:25" ht="15.75">
      <c r="A41" s="32" t="s">
        <v>34</v>
      </c>
      <c r="B41" s="26">
        <f t="shared" si="8"/>
        <v>18475271.380000003</v>
      </c>
      <c r="C41" s="27">
        <v>1139584.8299999998</v>
      </c>
      <c r="D41" s="27">
        <v>10901297.610000003</v>
      </c>
      <c r="E41" s="27">
        <v>6434388.9399999995</v>
      </c>
      <c r="F41" s="28"/>
      <c r="G41" s="29">
        <f t="shared" si="9"/>
        <v>15148</v>
      </c>
      <c r="H41" s="30">
        <v>3566</v>
      </c>
      <c r="I41" s="30">
        <v>6257</v>
      </c>
      <c r="J41" s="30">
        <v>5325</v>
      </c>
      <c r="K41" s="21"/>
      <c r="L41" s="29">
        <f>SUM(M41:O41)</f>
        <v>13501</v>
      </c>
      <c r="M41" s="30">
        <v>2926</v>
      </c>
      <c r="N41" s="30">
        <v>5817</v>
      </c>
      <c r="O41" s="30">
        <v>4758</v>
      </c>
      <c r="P41" s="28"/>
      <c r="Q41" s="29">
        <f>SUM(R41:T41)</f>
        <v>6920</v>
      </c>
      <c r="R41" s="30">
        <v>1276</v>
      </c>
      <c r="S41" s="30">
        <v>2739</v>
      </c>
      <c r="T41" s="30">
        <v>2905</v>
      </c>
      <c r="U41" s="8"/>
      <c r="V41" s="8"/>
      <c r="W41" s="8"/>
      <c r="X41" s="8"/>
      <c r="Y41" s="8"/>
    </row>
    <row r="42" spans="1:25" ht="15.75">
      <c r="A42" s="32" t="s">
        <v>35</v>
      </c>
      <c r="B42" s="26">
        <f aca="true" t="shared" si="10" ref="B42:B47">SUM(C42:E42)</f>
        <v>46030248.35</v>
      </c>
      <c r="C42" s="27">
        <v>1704525.13</v>
      </c>
      <c r="D42" s="27">
        <v>26473573.360000003</v>
      </c>
      <c r="E42" s="27">
        <v>17852149.86</v>
      </c>
      <c r="F42" s="28"/>
      <c r="G42" s="29">
        <f aca="true" t="shared" si="11" ref="G42:G47">SUM(H42:J42)</f>
        <v>37053</v>
      </c>
      <c r="H42" s="30">
        <v>6679</v>
      </c>
      <c r="I42" s="30">
        <v>17683</v>
      </c>
      <c r="J42" s="30">
        <v>12691</v>
      </c>
      <c r="K42" s="21"/>
      <c r="L42" s="29">
        <f>SUM(M42:O42)</f>
        <v>32630</v>
      </c>
      <c r="M42" s="30">
        <v>5217</v>
      </c>
      <c r="N42" s="30">
        <v>16286</v>
      </c>
      <c r="O42" s="30">
        <v>11127</v>
      </c>
      <c r="P42" s="28"/>
      <c r="Q42" s="29">
        <f>SUM(R42:T42)</f>
        <v>17112</v>
      </c>
      <c r="R42" s="30">
        <v>2423</v>
      </c>
      <c r="S42" s="30">
        <v>7955</v>
      </c>
      <c r="T42" s="30">
        <v>6734</v>
      </c>
      <c r="U42" s="8"/>
      <c r="V42" s="8"/>
      <c r="W42" s="8"/>
      <c r="X42" s="8"/>
      <c r="Y42" s="8"/>
    </row>
    <row r="43" spans="1:25" ht="15.75">
      <c r="A43" s="32" t="s">
        <v>36</v>
      </c>
      <c r="B43" s="26">
        <f t="shared" si="10"/>
        <v>11980941.579999998</v>
      </c>
      <c r="C43" s="27">
        <v>502632.25999999995</v>
      </c>
      <c r="D43" s="27">
        <v>6302015.609999999</v>
      </c>
      <c r="E43" s="27">
        <v>5176293.71</v>
      </c>
      <c r="F43" s="28"/>
      <c r="G43" s="29">
        <f t="shared" si="11"/>
        <v>4326</v>
      </c>
      <c r="H43" s="30">
        <v>737</v>
      </c>
      <c r="I43" s="30">
        <v>1412</v>
      </c>
      <c r="J43" s="30">
        <v>2177</v>
      </c>
      <c r="K43" s="21"/>
      <c r="L43" s="29">
        <f>SUM(M43:O43)</f>
        <v>4060</v>
      </c>
      <c r="M43" s="30">
        <v>598</v>
      </c>
      <c r="N43" s="30">
        <v>1370</v>
      </c>
      <c r="O43" s="30">
        <v>2092</v>
      </c>
      <c r="P43" s="28"/>
      <c r="Q43" s="29">
        <f>SUM(R43:T43)</f>
        <v>3268</v>
      </c>
      <c r="R43" s="30">
        <v>344</v>
      </c>
      <c r="S43" s="30">
        <v>1070</v>
      </c>
      <c r="T43" s="30">
        <v>1854</v>
      </c>
      <c r="U43" s="8"/>
      <c r="V43" s="8"/>
      <c r="W43" s="8"/>
      <c r="X43" s="8"/>
      <c r="Y43" s="8"/>
    </row>
    <row r="44" spans="1:25" ht="15.75">
      <c r="A44" s="32" t="s">
        <v>37</v>
      </c>
      <c r="B44" s="26">
        <f t="shared" si="10"/>
        <v>40952933.70999999</v>
      </c>
      <c r="C44" s="27">
        <v>1141007.53</v>
      </c>
      <c r="D44" s="27">
        <v>16185498.24</v>
      </c>
      <c r="E44" s="27">
        <v>23626427.939999998</v>
      </c>
      <c r="F44" s="28"/>
      <c r="G44" s="29">
        <f t="shared" si="11"/>
        <v>14342</v>
      </c>
      <c r="H44" s="30">
        <v>2389</v>
      </c>
      <c r="I44" s="30">
        <v>4522</v>
      </c>
      <c r="J44" s="30">
        <v>7431</v>
      </c>
      <c r="K44" s="21"/>
      <c r="L44" s="29">
        <f>SUM(M44:O44)</f>
        <v>12987</v>
      </c>
      <c r="M44" s="30">
        <v>1816</v>
      </c>
      <c r="N44" s="30">
        <v>4286</v>
      </c>
      <c r="O44" s="30">
        <v>6885</v>
      </c>
      <c r="P44" s="28"/>
      <c r="Q44" s="29">
        <f>SUM(R44:T44)</f>
        <v>8220</v>
      </c>
      <c r="R44" s="30">
        <v>897</v>
      </c>
      <c r="S44" s="30">
        <v>2386</v>
      </c>
      <c r="T44" s="30">
        <v>4937</v>
      </c>
      <c r="U44" s="8"/>
      <c r="V44" s="8"/>
      <c r="W44" s="8"/>
      <c r="X44" s="8"/>
      <c r="Y44" s="8"/>
    </row>
    <row r="45" spans="1:25" ht="15.75">
      <c r="A45" s="32" t="s">
        <v>38</v>
      </c>
      <c r="B45" s="26">
        <f t="shared" si="10"/>
        <v>4399703.930000001</v>
      </c>
      <c r="C45" s="27">
        <v>253764.76</v>
      </c>
      <c r="D45" s="27">
        <v>2691390.3800000004</v>
      </c>
      <c r="E45" s="27">
        <v>1454548.79</v>
      </c>
      <c r="F45" s="28"/>
      <c r="G45" s="29">
        <f t="shared" si="11"/>
        <v>2439</v>
      </c>
      <c r="H45" s="30">
        <v>464</v>
      </c>
      <c r="I45" s="30">
        <v>1073</v>
      </c>
      <c r="J45" s="30">
        <v>902</v>
      </c>
      <c r="K45" s="21"/>
      <c r="L45" s="29">
        <f>SUM(M45:O45)</f>
        <v>2204</v>
      </c>
      <c r="M45" s="30">
        <v>379</v>
      </c>
      <c r="N45" s="30">
        <v>1012</v>
      </c>
      <c r="O45" s="30">
        <v>813</v>
      </c>
      <c r="P45" s="28"/>
      <c r="Q45" s="29">
        <f>SUM(R45:T45)</f>
        <v>1510</v>
      </c>
      <c r="R45" s="30">
        <v>227</v>
      </c>
      <c r="S45" s="30">
        <v>673</v>
      </c>
      <c r="T45" s="30">
        <v>610</v>
      </c>
      <c r="U45" s="8"/>
      <c r="V45" s="8"/>
      <c r="W45" s="8"/>
      <c r="X45" s="8"/>
      <c r="Y45" s="8"/>
    </row>
    <row r="46" spans="1:25" ht="15.75">
      <c r="A46" s="32" t="s">
        <v>39</v>
      </c>
      <c r="B46" s="26">
        <f t="shared" si="10"/>
        <v>13852550.129999999</v>
      </c>
      <c r="C46" s="27">
        <v>713967.94</v>
      </c>
      <c r="D46" s="27">
        <v>8322164.350000001</v>
      </c>
      <c r="E46" s="27">
        <v>4816417.839999999</v>
      </c>
      <c r="F46" s="28"/>
      <c r="G46" s="29">
        <f t="shared" si="11"/>
        <v>7859</v>
      </c>
      <c r="H46" s="30">
        <v>1591</v>
      </c>
      <c r="I46" s="30">
        <v>3250</v>
      </c>
      <c r="J46" s="30">
        <v>3018</v>
      </c>
      <c r="K46" s="21"/>
      <c r="L46" s="29">
        <f>SUM(M46:O46)</f>
        <v>7388</v>
      </c>
      <c r="M46" s="30">
        <v>1345</v>
      </c>
      <c r="N46" s="30">
        <v>3173</v>
      </c>
      <c r="O46" s="30">
        <v>2870</v>
      </c>
      <c r="P46" s="28"/>
      <c r="Q46" s="29">
        <f>SUM(R46:T46)</f>
        <v>4937</v>
      </c>
      <c r="R46" s="30">
        <v>780</v>
      </c>
      <c r="S46" s="30">
        <v>2074</v>
      </c>
      <c r="T46" s="30">
        <v>2083</v>
      </c>
      <c r="U46" s="8"/>
      <c r="V46" s="8"/>
      <c r="W46" s="8"/>
      <c r="X46" s="8"/>
      <c r="Y46" s="8"/>
    </row>
    <row r="47" spans="1:25" ht="15.75">
      <c r="A47" s="32" t="s">
        <v>40</v>
      </c>
      <c r="B47" s="26">
        <f t="shared" si="10"/>
        <v>4772385.470000001</v>
      </c>
      <c r="C47" s="27">
        <v>125502.88999999998</v>
      </c>
      <c r="D47" s="27">
        <v>2300062.42</v>
      </c>
      <c r="E47" s="27">
        <v>2346820.16</v>
      </c>
      <c r="F47" s="28"/>
      <c r="G47" s="29">
        <f t="shared" si="11"/>
        <v>2130</v>
      </c>
      <c r="H47" s="30">
        <v>231</v>
      </c>
      <c r="I47" s="30">
        <v>593</v>
      </c>
      <c r="J47" s="30">
        <v>1306</v>
      </c>
      <c r="K47" s="21"/>
      <c r="L47" s="29">
        <f>SUM(M47:O47)</f>
        <v>2065</v>
      </c>
      <c r="M47" s="30">
        <v>208</v>
      </c>
      <c r="N47" s="30">
        <v>586</v>
      </c>
      <c r="O47" s="30">
        <v>1271</v>
      </c>
      <c r="P47" s="28"/>
      <c r="Q47" s="29">
        <f>SUM(R47:T47)</f>
        <v>1450</v>
      </c>
      <c r="R47" s="30">
        <v>100</v>
      </c>
      <c r="S47" s="30">
        <v>393</v>
      </c>
      <c r="T47" s="30">
        <v>957</v>
      </c>
      <c r="U47" s="8"/>
      <c r="V47" s="8"/>
      <c r="W47" s="8"/>
      <c r="X47" s="8"/>
      <c r="Y47" s="8"/>
    </row>
    <row r="48" spans="1:25" ht="15.75">
      <c r="A48" s="32" t="s">
        <v>41</v>
      </c>
      <c r="B48" s="26">
        <f aca="true" t="shared" si="12" ref="B48:B53">SUM(C48:E48)</f>
        <v>8231226.969999999</v>
      </c>
      <c r="C48" s="27">
        <v>63527.43000000001</v>
      </c>
      <c r="D48" s="27">
        <v>2654888.2199999997</v>
      </c>
      <c r="E48" s="27">
        <v>5512811.319999999</v>
      </c>
      <c r="F48" s="28"/>
      <c r="G48" s="29">
        <f aca="true" t="shared" si="13" ref="G48:G53">SUM(H48:J48)</f>
        <v>1624</v>
      </c>
      <c r="H48" s="30">
        <v>66</v>
      </c>
      <c r="I48" s="30">
        <v>227</v>
      </c>
      <c r="J48" s="30">
        <v>1331</v>
      </c>
      <c r="K48" s="21"/>
      <c r="L48" s="29">
        <f>SUM(M48:O48)</f>
        <v>1428</v>
      </c>
      <c r="M48" s="30">
        <v>50</v>
      </c>
      <c r="N48" s="30">
        <v>196</v>
      </c>
      <c r="O48" s="30">
        <v>1182</v>
      </c>
      <c r="P48" s="28"/>
      <c r="Q48" s="29">
        <f>SUM(R48:T48)</f>
        <v>1093</v>
      </c>
      <c r="R48" s="30">
        <v>34</v>
      </c>
      <c r="S48" s="30">
        <v>119</v>
      </c>
      <c r="T48" s="30">
        <v>940</v>
      </c>
      <c r="U48" s="8"/>
      <c r="V48" s="8"/>
      <c r="W48" s="8"/>
      <c r="X48" s="8"/>
      <c r="Y48" s="8"/>
    </row>
    <row r="49" spans="1:25" ht="15.75">
      <c r="A49" s="32" t="s">
        <v>42</v>
      </c>
      <c r="B49" s="26">
        <f t="shared" si="12"/>
        <v>19859271.5</v>
      </c>
      <c r="C49" s="27">
        <v>1023708.4300000002</v>
      </c>
      <c r="D49" s="27">
        <v>8533501.860000001</v>
      </c>
      <c r="E49" s="27">
        <v>10302061.209999999</v>
      </c>
      <c r="F49" s="28"/>
      <c r="G49" s="29">
        <f t="shared" si="13"/>
        <v>9751</v>
      </c>
      <c r="H49" s="30">
        <v>1564</v>
      </c>
      <c r="I49" s="30">
        <v>4132</v>
      </c>
      <c r="J49" s="30">
        <v>4055</v>
      </c>
      <c r="K49" s="21"/>
      <c r="L49" s="29">
        <f>SUM(M49:O49)</f>
        <v>9460</v>
      </c>
      <c r="M49" s="30">
        <v>1423</v>
      </c>
      <c r="N49" s="30">
        <v>4086</v>
      </c>
      <c r="O49" s="30">
        <v>3951</v>
      </c>
      <c r="P49" s="28"/>
      <c r="Q49" s="29">
        <f>SUM(R49:T49)</f>
        <v>5788</v>
      </c>
      <c r="R49" s="30">
        <v>790</v>
      </c>
      <c r="S49" s="30">
        <v>2333</v>
      </c>
      <c r="T49" s="30">
        <v>2665</v>
      </c>
      <c r="U49" s="8"/>
      <c r="V49" s="8"/>
      <c r="W49" s="8"/>
      <c r="X49" s="8"/>
      <c r="Y49" s="8"/>
    </row>
    <row r="50" spans="1:25" ht="15.75">
      <c r="A50" s="32" t="s">
        <v>43</v>
      </c>
      <c r="B50" s="26">
        <f t="shared" si="12"/>
        <v>28094649.740000002</v>
      </c>
      <c r="C50" s="27">
        <v>611819.3299999998</v>
      </c>
      <c r="D50" s="27">
        <v>11259819.96</v>
      </c>
      <c r="E50" s="27">
        <v>16223010.45</v>
      </c>
      <c r="F50" s="28"/>
      <c r="G50" s="29">
        <f t="shared" si="13"/>
        <v>7324</v>
      </c>
      <c r="H50" s="30">
        <v>1061</v>
      </c>
      <c r="I50" s="30">
        <v>2046</v>
      </c>
      <c r="J50" s="30">
        <v>4217</v>
      </c>
      <c r="K50" s="21"/>
      <c r="L50" s="29">
        <f>SUM(M50:O50)</f>
        <v>6459</v>
      </c>
      <c r="M50" s="30">
        <v>871</v>
      </c>
      <c r="N50" s="30">
        <v>1849</v>
      </c>
      <c r="O50" s="30">
        <v>3739</v>
      </c>
      <c r="P50" s="28"/>
      <c r="Q50" s="29">
        <f>SUM(R50:T50)</f>
        <v>4576</v>
      </c>
      <c r="R50" s="30">
        <v>550</v>
      </c>
      <c r="S50" s="30">
        <v>1121</v>
      </c>
      <c r="T50" s="30">
        <v>2905</v>
      </c>
      <c r="U50" s="8"/>
      <c r="V50" s="8"/>
      <c r="W50" s="8"/>
      <c r="X50" s="8"/>
      <c r="Y50" s="8"/>
    </row>
    <row r="51" spans="1:25" ht="15.75">
      <c r="A51" s="32" t="s">
        <v>44</v>
      </c>
      <c r="B51" s="26">
        <f t="shared" si="12"/>
        <v>12508891.75</v>
      </c>
      <c r="C51" s="27">
        <v>501716.9799999999</v>
      </c>
      <c r="D51" s="27">
        <v>7946552.08</v>
      </c>
      <c r="E51" s="27">
        <v>4060622.69</v>
      </c>
      <c r="F51" s="28"/>
      <c r="G51" s="29">
        <f t="shared" si="13"/>
        <v>7358</v>
      </c>
      <c r="H51" s="30">
        <v>1449</v>
      </c>
      <c r="I51" s="30">
        <v>2991</v>
      </c>
      <c r="J51" s="30">
        <v>2918</v>
      </c>
      <c r="K51" s="21"/>
      <c r="L51" s="29">
        <f>SUM(M51:O51)</f>
        <v>6676</v>
      </c>
      <c r="M51" s="30">
        <v>1214</v>
      </c>
      <c r="N51" s="30">
        <v>2838</v>
      </c>
      <c r="O51" s="30">
        <v>2624</v>
      </c>
      <c r="P51" s="28"/>
      <c r="Q51" s="29">
        <f>SUM(R51:T51)</f>
        <v>4748</v>
      </c>
      <c r="R51" s="30">
        <v>781</v>
      </c>
      <c r="S51" s="30">
        <v>1905</v>
      </c>
      <c r="T51" s="30">
        <v>2062</v>
      </c>
      <c r="U51" s="8"/>
      <c r="V51" s="8"/>
      <c r="W51" s="8"/>
      <c r="X51" s="8"/>
      <c r="Y51" s="8"/>
    </row>
    <row r="52" spans="1:25" ht="15.75">
      <c r="A52" s="32" t="s">
        <v>45</v>
      </c>
      <c r="B52" s="26">
        <f t="shared" si="12"/>
        <v>20400762.53</v>
      </c>
      <c r="C52" s="27">
        <v>243430.53000000003</v>
      </c>
      <c r="D52" s="27">
        <v>8836861.76</v>
      </c>
      <c r="E52" s="27">
        <v>11320470.24</v>
      </c>
      <c r="F52" s="28"/>
      <c r="G52" s="29">
        <f t="shared" si="13"/>
        <v>6316</v>
      </c>
      <c r="H52" s="30">
        <v>493</v>
      </c>
      <c r="I52" s="30">
        <v>886</v>
      </c>
      <c r="J52" s="30">
        <v>4937</v>
      </c>
      <c r="K52" s="21"/>
      <c r="L52" s="29">
        <f>SUM(M52:O52)</f>
        <v>6092</v>
      </c>
      <c r="M52" s="30">
        <v>440</v>
      </c>
      <c r="N52" s="30">
        <v>855</v>
      </c>
      <c r="O52" s="30">
        <v>4797</v>
      </c>
      <c r="P52" s="28"/>
      <c r="Q52" s="29">
        <f>SUM(R52:T52)</f>
        <v>4577</v>
      </c>
      <c r="R52" s="30">
        <v>293</v>
      </c>
      <c r="S52" s="30">
        <v>577</v>
      </c>
      <c r="T52" s="30">
        <v>3707</v>
      </c>
      <c r="U52" s="8"/>
      <c r="V52" s="8"/>
      <c r="W52" s="8"/>
      <c r="X52" s="8"/>
      <c r="Y52" s="8"/>
    </row>
    <row r="53" spans="1:25" ht="15.75">
      <c r="A53" s="32" t="s">
        <v>46</v>
      </c>
      <c r="B53" s="26">
        <f t="shared" si="12"/>
        <v>16629469.809999999</v>
      </c>
      <c r="C53" s="27">
        <v>531531.41</v>
      </c>
      <c r="D53" s="27">
        <v>7244997.55</v>
      </c>
      <c r="E53" s="27">
        <v>8852940.85</v>
      </c>
      <c r="F53" s="28"/>
      <c r="G53" s="29">
        <f t="shared" si="13"/>
        <v>9481</v>
      </c>
      <c r="H53" s="30">
        <v>1335</v>
      </c>
      <c r="I53" s="30">
        <v>3545</v>
      </c>
      <c r="J53" s="30">
        <v>4601</v>
      </c>
      <c r="K53" s="21"/>
      <c r="L53" s="29">
        <f>SUM(M53:O53)</f>
        <v>8041</v>
      </c>
      <c r="M53" s="30">
        <v>880</v>
      </c>
      <c r="N53" s="30">
        <v>2990</v>
      </c>
      <c r="O53" s="30">
        <v>4171</v>
      </c>
      <c r="P53" s="28"/>
      <c r="Q53" s="29">
        <f>SUM(R53:T53)</f>
        <v>4806</v>
      </c>
      <c r="R53" s="30">
        <v>471</v>
      </c>
      <c r="S53" s="30">
        <v>1615</v>
      </c>
      <c r="T53" s="30">
        <v>2720</v>
      </c>
      <c r="U53" s="8"/>
      <c r="V53" s="8"/>
      <c r="W53" s="8"/>
      <c r="X53" s="8"/>
      <c r="Y53" s="8"/>
    </row>
    <row r="54" spans="1:25" ht="15.75">
      <c r="A54" s="32" t="s">
        <v>47</v>
      </c>
      <c r="B54" s="26">
        <f aca="true" t="shared" si="14" ref="B54:B59">SUM(C54:E54)</f>
        <v>3725851.04</v>
      </c>
      <c r="C54" s="27">
        <v>128871.21</v>
      </c>
      <c r="D54" s="27">
        <v>2109752.0500000003</v>
      </c>
      <c r="E54" s="27">
        <v>1487227.78</v>
      </c>
      <c r="F54" s="28"/>
      <c r="G54" s="29">
        <f aca="true" t="shared" si="15" ref="G54:G59">SUM(H54:J54)</f>
        <v>1489</v>
      </c>
      <c r="H54" s="30">
        <v>226</v>
      </c>
      <c r="I54" s="30">
        <v>323</v>
      </c>
      <c r="J54" s="30">
        <v>940</v>
      </c>
      <c r="K54" s="21"/>
      <c r="L54" s="29">
        <f>SUM(M54:O54)</f>
        <v>1421</v>
      </c>
      <c r="M54" s="30">
        <v>206</v>
      </c>
      <c r="N54" s="30">
        <v>319</v>
      </c>
      <c r="O54" s="30">
        <v>896</v>
      </c>
      <c r="P54" s="28"/>
      <c r="Q54" s="29">
        <f>SUM(R54:T54)</f>
        <v>1150</v>
      </c>
      <c r="R54" s="30">
        <v>160</v>
      </c>
      <c r="S54" s="30">
        <v>303</v>
      </c>
      <c r="T54" s="30">
        <v>687</v>
      </c>
      <c r="U54" s="8"/>
      <c r="V54" s="8"/>
      <c r="W54" s="8"/>
      <c r="X54" s="8"/>
      <c r="Y54" s="8"/>
    </row>
    <row r="55" spans="1:25" ht="15.75">
      <c r="A55" s="32" t="s">
        <v>48</v>
      </c>
      <c r="B55" s="26">
        <f t="shared" si="14"/>
        <v>2069252.0099999998</v>
      </c>
      <c r="C55" s="27">
        <v>105002.05</v>
      </c>
      <c r="D55" s="27">
        <v>1445929.3399999999</v>
      </c>
      <c r="E55" s="27">
        <v>518320.61999999994</v>
      </c>
      <c r="F55" s="28"/>
      <c r="G55" s="29">
        <f t="shared" si="15"/>
        <v>1589</v>
      </c>
      <c r="H55" s="30">
        <v>277</v>
      </c>
      <c r="I55" s="30">
        <v>505</v>
      </c>
      <c r="J55" s="30">
        <v>807</v>
      </c>
      <c r="K55" s="21"/>
      <c r="L55" s="29">
        <f>SUM(M55:O55)</f>
        <v>1322</v>
      </c>
      <c r="M55" s="30">
        <v>238</v>
      </c>
      <c r="N55" s="30">
        <v>453</v>
      </c>
      <c r="O55" s="30">
        <v>631</v>
      </c>
      <c r="P55" s="28"/>
      <c r="Q55" s="29">
        <f>SUM(R55:T55)</f>
        <v>738</v>
      </c>
      <c r="R55" s="30">
        <v>116</v>
      </c>
      <c r="S55" s="30">
        <v>252</v>
      </c>
      <c r="T55" s="30">
        <v>370</v>
      </c>
      <c r="U55" s="8"/>
      <c r="V55" s="8"/>
      <c r="W55" s="8"/>
      <c r="X55" s="8"/>
      <c r="Y55" s="8"/>
    </row>
    <row r="56" spans="1:25" ht="15.75">
      <c r="A56" s="32" t="s">
        <v>49</v>
      </c>
      <c r="B56" s="26">
        <f t="shared" si="14"/>
        <v>3674260.92</v>
      </c>
      <c r="C56" s="27">
        <v>151102.28</v>
      </c>
      <c r="D56" s="27">
        <v>1910074.5400000003</v>
      </c>
      <c r="E56" s="27">
        <v>1613084.0999999996</v>
      </c>
      <c r="F56" s="28"/>
      <c r="G56" s="29">
        <f t="shared" si="15"/>
        <v>1753</v>
      </c>
      <c r="H56" s="30">
        <v>263</v>
      </c>
      <c r="I56" s="30">
        <v>441</v>
      </c>
      <c r="J56" s="30">
        <v>1049</v>
      </c>
      <c r="K56" s="21"/>
      <c r="L56" s="29">
        <f>SUM(M56:O56)</f>
        <v>1610</v>
      </c>
      <c r="M56" s="30">
        <v>236</v>
      </c>
      <c r="N56" s="30">
        <v>413</v>
      </c>
      <c r="O56" s="30">
        <v>961</v>
      </c>
      <c r="P56" s="28"/>
      <c r="Q56" s="29">
        <f>SUM(R56:T56)</f>
        <v>1172</v>
      </c>
      <c r="R56" s="30">
        <v>137</v>
      </c>
      <c r="S56" s="30">
        <v>297</v>
      </c>
      <c r="T56" s="30">
        <v>738</v>
      </c>
      <c r="U56" s="8"/>
      <c r="V56" s="8"/>
      <c r="W56" s="8"/>
      <c r="X56" s="8"/>
      <c r="Y56" s="8"/>
    </row>
    <row r="57" spans="1:25" ht="15.75">
      <c r="A57" s="32" t="s">
        <v>50</v>
      </c>
      <c r="B57" s="26">
        <f t="shared" si="14"/>
        <v>10866359.149999999</v>
      </c>
      <c r="C57" s="27">
        <v>420076.74999999994</v>
      </c>
      <c r="D57" s="27">
        <v>6661449.9399999995</v>
      </c>
      <c r="E57" s="27">
        <v>3784832.4599999995</v>
      </c>
      <c r="F57" s="28"/>
      <c r="G57" s="29">
        <f t="shared" si="15"/>
        <v>6415</v>
      </c>
      <c r="H57" s="30">
        <v>901</v>
      </c>
      <c r="I57" s="30">
        <v>2402</v>
      </c>
      <c r="J57" s="30">
        <v>3112</v>
      </c>
      <c r="K57" s="21"/>
      <c r="L57" s="29">
        <f>SUM(M57:O57)</f>
        <v>6072</v>
      </c>
      <c r="M57" s="30">
        <v>845</v>
      </c>
      <c r="N57" s="30">
        <v>2378</v>
      </c>
      <c r="O57" s="30">
        <v>2849</v>
      </c>
      <c r="P57" s="28"/>
      <c r="Q57" s="29">
        <f>SUM(R57:T57)</f>
        <v>4186</v>
      </c>
      <c r="R57" s="30">
        <v>558</v>
      </c>
      <c r="S57" s="30">
        <v>1667</v>
      </c>
      <c r="T57" s="30">
        <v>1961</v>
      </c>
      <c r="U57" s="8"/>
      <c r="V57" s="8"/>
      <c r="W57" s="8"/>
      <c r="X57" s="8"/>
      <c r="Y57" s="8"/>
    </row>
    <row r="58" spans="1:25" ht="15.75">
      <c r="A58" s="32" t="s">
        <v>51</v>
      </c>
      <c r="B58" s="26">
        <f t="shared" si="14"/>
        <v>159993097.24</v>
      </c>
      <c r="C58" s="27">
        <v>4207231.51</v>
      </c>
      <c r="D58" s="27">
        <v>72643801.19</v>
      </c>
      <c r="E58" s="27">
        <v>83142064.54</v>
      </c>
      <c r="F58" s="28"/>
      <c r="G58" s="29">
        <f t="shared" si="15"/>
        <v>49329</v>
      </c>
      <c r="H58" s="30">
        <v>6215</v>
      </c>
      <c r="I58" s="30">
        <v>15589</v>
      </c>
      <c r="J58" s="30">
        <v>27525</v>
      </c>
      <c r="K58" s="21"/>
      <c r="L58" s="29">
        <f>SUM(M58:O58)</f>
        <v>45712</v>
      </c>
      <c r="M58" s="30">
        <v>4850</v>
      </c>
      <c r="N58" s="30">
        <v>15034</v>
      </c>
      <c r="O58" s="30">
        <v>25828</v>
      </c>
      <c r="P58" s="28"/>
      <c r="Q58" s="29">
        <f>SUM(R58:T58)</f>
        <v>27499</v>
      </c>
      <c r="R58" s="30">
        <v>2301</v>
      </c>
      <c r="S58" s="30">
        <v>6633</v>
      </c>
      <c r="T58" s="30">
        <v>18565</v>
      </c>
      <c r="U58" s="8"/>
      <c r="V58" s="8"/>
      <c r="W58" s="8"/>
      <c r="X58" s="8"/>
      <c r="Y58" s="8"/>
    </row>
    <row r="59" spans="1:25" ht="15.75">
      <c r="A59" s="32" t="s">
        <v>52</v>
      </c>
      <c r="B59" s="26">
        <f t="shared" si="14"/>
        <v>8417068.66</v>
      </c>
      <c r="C59" s="27">
        <v>298293.39</v>
      </c>
      <c r="D59" s="27">
        <v>4346421.52</v>
      </c>
      <c r="E59" s="27">
        <v>3772353.7500000005</v>
      </c>
      <c r="F59" s="28"/>
      <c r="G59" s="29">
        <f t="shared" si="15"/>
        <v>5488</v>
      </c>
      <c r="H59" s="30">
        <v>919</v>
      </c>
      <c r="I59" s="30">
        <v>2102</v>
      </c>
      <c r="J59" s="30">
        <v>2467</v>
      </c>
      <c r="K59" s="21"/>
      <c r="L59" s="29">
        <f>SUM(M59:O59)</f>
        <v>5095</v>
      </c>
      <c r="M59" s="30">
        <v>821</v>
      </c>
      <c r="N59" s="30">
        <v>1982</v>
      </c>
      <c r="O59" s="30">
        <v>2292</v>
      </c>
      <c r="P59" s="28"/>
      <c r="Q59" s="29">
        <f>SUM(R59:T59)</f>
        <v>2654</v>
      </c>
      <c r="R59" s="30">
        <v>338</v>
      </c>
      <c r="S59" s="30">
        <v>936</v>
      </c>
      <c r="T59" s="30">
        <v>1380</v>
      </c>
      <c r="U59" s="8"/>
      <c r="V59" s="8"/>
      <c r="W59" s="8"/>
      <c r="X59" s="8"/>
      <c r="Y59" s="8"/>
    </row>
    <row r="60" spans="1:25" ht="15.75">
      <c r="A60" s="32" t="s">
        <v>53</v>
      </c>
      <c r="B60" s="26">
        <f aca="true" t="shared" si="16" ref="B60:B65">SUM(C60:E60)</f>
        <v>5501975.47</v>
      </c>
      <c r="C60" s="27">
        <v>295157.43</v>
      </c>
      <c r="D60" s="27">
        <v>3135019.1599999997</v>
      </c>
      <c r="E60" s="27">
        <v>2071798.8800000001</v>
      </c>
      <c r="F60" s="28"/>
      <c r="G60" s="29">
        <f aca="true" t="shared" si="17" ref="G60:G65">SUM(H60:J60)</f>
        <v>2966</v>
      </c>
      <c r="H60" s="30">
        <v>495</v>
      </c>
      <c r="I60" s="30">
        <v>1049</v>
      </c>
      <c r="J60" s="30">
        <v>1422</v>
      </c>
      <c r="K60" s="21"/>
      <c r="L60" s="29">
        <f>SUM(M60:O60)</f>
        <v>2811</v>
      </c>
      <c r="M60" s="30">
        <v>425</v>
      </c>
      <c r="N60" s="30">
        <v>1020</v>
      </c>
      <c r="O60" s="30">
        <v>1366</v>
      </c>
      <c r="P60" s="28"/>
      <c r="Q60" s="29">
        <f>SUM(R60:T60)</f>
        <v>1887</v>
      </c>
      <c r="R60" s="30">
        <v>294</v>
      </c>
      <c r="S60" s="30">
        <v>686</v>
      </c>
      <c r="T60" s="30">
        <v>907</v>
      </c>
      <c r="U60" s="8"/>
      <c r="V60" s="8"/>
      <c r="W60" s="8"/>
      <c r="X60" s="8"/>
      <c r="Y60" s="8"/>
    </row>
    <row r="61" spans="1:25" ht="15.75">
      <c r="A61" s="32" t="s">
        <v>54</v>
      </c>
      <c r="B61" s="26">
        <f t="shared" si="16"/>
        <v>7419030.47</v>
      </c>
      <c r="C61" s="27">
        <v>376867.88</v>
      </c>
      <c r="D61" s="27">
        <v>3696744.57</v>
      </c>
      <c r="E61" s="27">
        <v>3345418.02</v>
      </c>
      <c r="F61" s="28"/>
      <c r="G61" s="29">
        <f t="shared" si="17"/>
        <v>4308</v>
      </c>
      <c r="H61" s="30">
        <v>795</v>
      </c>
      <c r="I61" s="30">
        <v>1796</v>
      </c>
      <c r="J61" s="30">
        <v>1717</v>
      </c>
      <c r="K61" s="21"/>
      <c r="L61" s="29">
        <f>SUM(M61:O61)</f>
        <v>3958</v>
      </c>
      <c r="M61" s="30">
        <v>671</v>
      </c>
      <c r="N61" s="30">
        <v>1730</v>
      </c>
      <c r="O61" s="30">
        <v>1557</v>
      </c>
      <c r="P61" s="28"/>
      <c r="Q61" s="29">
        <f>SUM(R61:T61)</f>
        <v>2356</v>
      </c>
      <c r="R61" s="30">
        <v>370</v>
      </c>
      <c r="S61" s="30">
        <v>1079</v>
      </c>
      <c r="T61" s="30">
        <v>907</v>
      </c>
      <c r="U61" s="8"/>
      <c r="V61" s="8"/>
      <c r="W61" s="8"/>
      <c r="X61" s="8"/>
      <c r="Y61" s="8"/>
    </row>
    <row r="62" spans="1:25" ht="15.75">
      <c r="A62" s="32" t="s">
        <v>55</v>
      </c>
      <c r="B62" s="26">
        <f t="shared" si="16"/>
        <v>18619323.310000002</v>
      </c>
      <c r="C62" s="27">
        <v>991273.9</v>
      </c>
      <c r="D62" s="27">
        <v>9387822.79</v>
      </c>
      <c r="E62" s="27">
        <v>8240226.620000001</v>
      </c>
      <c r="F62" s="28"/>
      <c r="G62" s="29">
        <f t="shared" si="17"/>
        <v>8362</v>
      </c>
      <c r="H62" s="30">
        <v>1872</v>
      </c>
      <c r="I62" s="30">
        <v>2655</v>
      </c>
      <c r="J62" s="30">
        <v>3835</v>
      </c>
      <c r="K62" s="21"/>
      <c r="L62" s="29">
        <f>SUM(M62:O62)</f>
        <v>7618</v>
      </c>
      <c r="M62" s="30">
        <v>1577</v>
      </c>
      <c r="N62" s="30">
        <v>2491</v>
      </c>
      <c r="O62" s="30">
        <v>3550</v>
      </c>
      <c r="P62" s="28"/>
      <c r="Q62" s="29">
        <f>SUM(R62:T62)</f>
        <v>4859</v>
      </c>
      <c r="R62" s="30">
        <v>998</v>
      </c>
      <c r="S62" s="30">
        <v>1422</v>
      </c>
      <c r="T62" s="30">
        <v>2439</v>
      </c>
      <c r="U62" s="8"/>
      <c r="V62" s="8"/>
      <c r="W62" s="8"/>
      <c r="X62" s="8"/>
      <c r="Y62" s="8"/>
    </row>
    <row r="63" spans="1:25" ht="15.75">
      <c r="A63" s="32" t="s">
        <v>56</v>
      </c>
      <c r="B63" s="26">
        <f t="shared" si="16"/>
        <v>9183345.889999999</v>
      </c>
      <c r="C63" s="27">
        <v>240840.21999999994</v>
      </c>
      <c r="D63" s="27">
        <v>4578233.9399999995</v>
      </c>
      <c r="E63" s="27">
        <v>4364271.7299999995</v>
      </c>
      <c r="F63" s="28"/>
      <c r="G63" s="29">
        <f t="shared" si="17"/>
        <v>3587</v>
      </c>
      <c r="H63" s="30">
        <v>446</v>
      </c>
      <c r="I63" s="30">
        <v>1009</v>
      </c>
      <c r="J63" s="30">
        <v>2132</v>
      </c>
      <c r="K63" s="21"/>
      <c r="L63" s="29">
        <f>SUM(M63:O63)</f>
        <v>3419</v>
      </c>
      <c r="M63" s="30">
        <v>421</v>
      </c>
      <c r="N63" s="30">
        <v>979</v>
      </c>
      <c r="O63" s="30">
        <v>2019</v>
      </c>
      <c r="P63" s="28"/>
      <c r="Q63" s="29">
        <f>SUM(R63:T63)</f>
        <v>2446</v>
      </c>
      <c r="R63" s="30">
        <v>260</v>
      </c>
      <c r="S63" s="30">
        <v>631</v>
      </c>
      <c r="T63" s="30">
        <v>1555</v>
      </c>
      <c r="U63" s="8"/>
      <c r="V63" s="8"/>
      <c r="W63" s="8"/>
      <c r="X63" s="8"/>
      <c r="Y63" s="8"/>
    </row>
    <row r="64" spans="1:25" ht="15.75">
      <c r="A64" s="32" t="s">
        <v>57</v>
      </c>
      <c r="B64" s="26">
        <f t="shared" si="16"/>
        <v>7891819.83</v>
      </c>
      <c r="C64" s="27">
        <v>271779.80000000005</v>
      </c>
      <c r="D64" s="27">
        <v>4239337.91</v>
      </c>
      <c r="E64" s="27">
        <v>3380702.12</v>
      </c>
      <c r="F64" s="28"/>
      <c r="G64" s="29">
        <f t="shared" si="17"/>
        <v>3629</v>
      </c>
      <c r="H64" s="30">
        <v>510</v>
      </c>
      <c r="I64" s="30">
        <v>1076</v>
      </c>
      <c r="J64" s="30">
        <v>2043</v>
      </c>
      <c r="K64" s="21"/>
      <c r="L64" s="29">
        <f>SUM(M64:O64)</f>
        <v>3447</v>
      </c>
      <c r="M64" s="30">
        <v>476</v>
      </c>
      <c r="N64" s="30">
        <v>1054</v>
      </c>
      <c r="O64" s="30">
        <v>1917</v>
      </c>
      <c r="P64" s="28"/>
      <c r="Q64" s="29">
        <f>SUM(R64:T64)</f>
        <v>2508</v>
      </c>
      <c r="R64" s="30">
        <v>279</v>
      </c>
      <c r="S64" s="30">
        <v>733</v>
      </c>
      <c r="T64" s="30">
        <v>1496</v>
      </c>
      <c r="U64" s="8"/>
      <c r="V64" s="8"/>
      <c r="W64" s="8"/>
      <c r="X64" s="8"/>
      <c r="Y64" s="8"/>
    </row>
    <row r="65" spans="1:25" ht="15.75">
      <c r="A65" s="32" t="s">
        <v>58</v>
      </c>
      <c r="B65" s="26">
        <f t="shared" si="16"/>
        <v>10801844.16</v>
      </c>
      <c r="C65" s="27">
        <v>329777.48999999993</v>
      </c>
      <c r="D65" s="27">
        <v>5395085.74</v>
      </c>
      <c r="E65" s="27">
        <v>5076980.93</v>
      </c>
      <c r="F65" s="28"/>
      <c r="G65" s="29">
        <f t="shared" si="17"/>
        <v>4641</v>
      </c>
      <c r="H65" s="30">
        <v>577</v>
      </c>
      <c r="I65" s="30">
        <v>1346</v>
      </c>
      <c r="J65" s="30">
        <v>2718</v>
      </c>
      <c r="K65" s="21"/>
      <c r="L65" s="29">
        <f>SUM(M65:O65)</f>
        <v>4427</v>
      </c>
      <c r="M65" s="30">
        <v>523</v>
      </c>
      <c r="N65" s="30">
        <v>1314</v>
      </c>
      <c r="O65" s="30">
        <v>2590</v>
      </c>
      <c r="P65" s="28"/>
      <c r="Q65" s="29">
        <f>SUM(R65:T65)</f>
        <v>3154</v>
      </c>
      <c r="R65" s="30">
        <v>284</v>
      </c>
      <c r="S65" s="30">
        <v>861</v>
      </c>
      <c r="T65" s="30">
        <v>2009</v>
      </c>
      <c r="U65" s="8"/>
      <c r="V65" s="8"/>
      <c r="W65" s="8"/>
      <c r="X65" s="8"/>
      <c r="Y65" s="8"/>
    </row>
    <row r="66" spans="1:25" ht="15.75">
      <c r="A66" s="32" t="s">
        <v>59</v>
      </c>
      <c r="B66" s="26">
        <f>SUM(C66:E66)</f>
        <v>77545424.18</v>
      </c>
      <c r="C66" s="27">
        <v>2101693.26</v>
      </c>
      <c r="D66" s="27">
        <v>28190117.04</v>
      </c>
      <c r="E66" s="27">
        <v>47253613.88</v>
      </c>
      <c r="F66" s="28"/>
      <c r="G66" s="29">
        <f>SUM(H66:J66)</f>
        <v>21553</v>
      </c>
      <c r="H66" s="30">
        <v>3423</v>
      </c>
      <c r="I66" s="30">
        <v>6649</v>
      </c>
      <c r="J66" s="30">
        <v>11481</v>
      </c>
      <c r="K66" s="21"/>
      <c r="L66" s="29">
        <f>SUM(M66:O66)</f>
        <v>18266</v>
      </c>
      <c r="M66" s="30">
        <v>2101</v>
      </c>
      <c r="N66" s="30">
        <v>5955</v>
      </c>
      <c r="O66" s="30">
        <v>10210</v>
      </c>
      <c r="P66" s="28"/>
      <c r="Q66" s="29">
        <f>SUM(R66:T66)</f>
        <v>13163</v>
      </c>
      <c r="R66" s="30">
        <v>1188</v>
      </c>
      <c r="S66" s="30">
        <v>3545</v>
      </c>
      <c r="T66" s="30">
        <v>8430</v>
      </c>
      <c r="U66" s="8"/>
      <c r="V66" s="8"/>
      <c r="W66" s="8"/>
      <c r="X66" s="8"/>
      <c r="Y66" s="8"/>
    </row>
    <row r="67" spans="1:25" ht="15.75">
      <c r="A67" s="32" t="s">
        <v>60</v>
      </c>
      <c r="B67" s="26">
        <f>SUM(C67:E67)</f>
        <v>4872115.35</v>
      </c>
      <c r="C67" s="27">
        <v>192670.93</v>
      </c>
      <c r="D67" s="27">
        <v>2331248.8</v>
      </c>
      <c r="E67" s="27">
        <v>2348195.62</v>
      </c>
      <c r="F67" s="28"/>
      <c r="G67" s="29">
        <f>SUM(H67:J67)</f>
        <v>2127</v>
      </c>
      <c r="H67" s="30">
        <v>352</v>
      </c>
      <c r="I67" s="30">
        <v>636</v>
      </c>
      <c r="J67" s="30">
        <v>1139</v>
      </c>
      <c r="K67" s="21"/>
      <c r="L67" s="29">
        <f>SUM(M67:O67)</f>
        <v>2048</v>
      </c>
      <c r="M67" s="30">
        <v>336</v>
      </c>
      <c r="N67" s="30">
        <v>624</v>
      </c>
      <c r="O67" s="30">
        <v>1088</v>
      </c>
      <c r="P67" s="28"/>
      <c r="Q67" s="29">
        <f>SUM(R67:T67)</f>
        <v>1483</v>
      </c>
      <c r="R67" s="30">
        <v>191</v>
      </c>
      <c r="S67" s="30">
        <v>460</v>
      </c>
      <c r="T67" s="30">
        <v>832</v>
      </c>
      <c r="U67" s="8"/>
      <c r="V67" s="8"/>
      <c r="W67" s="8"/>
      <c r="X67" s="8"/>
      <c r="Y67" s="8"/>
    </row>
    <row r="68" spans="1:25" ht="15.75">
      <c r="A68" s="32" t="s">
        <v>61</v>
      </c>
      <c r="B68" s="26">
        <f>SUM(C68:E68)</f>
        <v>2026821.4200000002</v>
      </c>
      <c r="C68" s="27">
        <v>83959.45000000001</v>
      </c>
      <c r="D68" s="27">
        <v>1226544.4200000002</v>
      </c>
      <c r="E68" s="27">
        <v>716317.55</v>
      </c>
      <c r="F68" s="28"/>
      <c r="G68" s="29">
        <f>SUM(H68:J68)</f>
        <v>1186</v>
      </c>
      <c r="H68" s="30">
        <v>161</v>
      </c>
      <c r="I68" s="30">
        <v>325</v>
      </c>
      <c r="J68" s="30">
        <v>700</v>
      </c>
      <c r="K68" s="21"/>
      <c r="L68" s="29">
        <f>SUM(M68:O68)</f>
        <v>1137</v>
      </c>
      <c r="M68" s="30">
        <v>155</v>
      </c>
      <c r="N68" s="30">
        <v>320</v>
      </c>
      <c r="O68" s="30">
        <v>662</v>
      </c>
      <c r="P68" s="28"/>
      <c r="Q68" s="29">
        <f>SUM(R68:T68)</f>
        <v>699</v>
      </c>
      <c r="R68" s="30">
        <v>74</v>
      </c>
      <c r="S68" s="30">
        <v>209</v>
      </c>
      <c r="T68" s="30">
        <v>416</v>
      </c>
      <c r="U68" s="8"/>
      <c r="V68" s="8"/>
      <c r="W68" s="8"/>
      <c r="X68" s="8"/>
      <c r="Y68" s="8"/>
    </row>
    <row r="69" spans="1:25" ht="15.75">
      <c r="A69" s="13"/>
      <c r="B69" s="33"/>
      <c r="C69" s="33"/>
      <c r="D69" s="33"/>
      <c r="E69" s="33"/>
      <c r="F69" s="34"/>
      <c r="G69" s="34"/>
      <c r="H69" s="35"/>
      <c r="I69" s="36"/>
      <c r="J69" s="36"/>
      <c r="K69" s="34"/>
      <c r="L69" s="37"/>
      <c r="M69" s="37"/>
      <c r="N69" s="37"/>
      <c r="O69" s="37"/>
      <c r="P69" s="37"/>
      <c r="Q69" s="37"/>
      <c r="R69" s="37"/>
      <c r="S69" s="37"/>
      <c r="T69" s="37"/>
      <c r="U69" s="8"/>
      <c r="V69" s="8"/>
      <c r="W69" s="8"/>
      <c r="X69" s="8"/>
      <c r="Y69" s="8"/>
    </row>
    <row r="70" spans="1:25" ht="15.75">
      <c r="A70" s="7" t="s">
        <v>65</v>
      </c>
      <c r="B70" s="24"/>
      <c r="C70" s="24"/>
      <c r="D70" s="24"/>
      <c r="E70" s="24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8"/>
      <c r="V70" s="8"/>
      <c r="W70" s="8"/>
      <c r="X70" s="8"/>
      <c r="Y70" s="8"/>
    </row>
    <row r="71" spans="1:25" ht="15.75">
      <c r="A71" s="7" t="s">
        <v>66</v>
      </c>
      <c r="B71" s="24"/>
      <c r="C71" s="24"/>
      <c r="D71" s="24"/>
      <c r="E71" s="24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8"/>
      <c r="V71" s="8"/>
      <c r="W71" s="8"/>
      <c r="X71" s="8"/>
      <c r="Y71" s="8"/>
    </row>
    <row r="72" spans="1:25" ht="15.75">
      <c r="A72" s="8"/>
      <c r="B72" s="24"/>
      <c r="C72" s="24"/>
      <c r="D72" s="24"/>
      <c r="E72" s="24"/>
      <c r="F72" s="21"/>
      <c r="G72" s="21"/>
      <c r="H72" s="21"/>
      <c r="I72" s="21"/>
      <c r="J72" s="21"/>
      <c r="K72" s="21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5.75">
      <c r="A73" s="8" t="s">
        <v>70</v>
      </c>
      <c r="B73" s="24"/>
      <c r="C73" s="24"/>
      <c r="D73" s="24"/>
      <c r="E73" s="24"/>
      <c r="F73" s="21"/>
      <c r="G73" s="21"/>
      <c r="H73" s="21"/>
      <c r="I73" s="21"/>
      <c r="J73" s="21"/>
      <c r="K73" s="21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5.75">
      <c r="A74" s="8" t="s">
        <v>69</v>
      </c>
      <c r="B74" s="24"/>
      <c r="C74" s="24"/>
      <c r="D74" s="24"/>
      <c r="E74" s="24"/>
      <c r="F74" s="21"/>
      <c r="G74" s="21"/>
      <c r="H74" s="21"/>
      <c r="I74" s="21"/>
      <c r="J74" s="21"/>
      <c r="K74" s="21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2:11" ht="15.75">
      <c r="B75" s="10"/>
      <c r="C75" s="10"/>
      <c r="D75" s="10"/>
      <c r="E75" s="10"/>
      <c r="F75" s="2"/>
      <c r="G75" s="2"/>
      <c r="H75" s="2"/>
      <c r="I75" s="2"/>
      <c r="J75" s="2"/>
      <c r="K75" s="2"/>
    </row>
    <row r="76" spans="2:11" ht="15.7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.7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5.7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.7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5.7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.7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.7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.7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.7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.7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.7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.7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.7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.7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.7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.7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.7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.7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>
      <c r="B101" s="2"/>
      <c r="C101" s="2"/>
      <c r="D101" s="2"/>
      <c r="E101" s="2"/>
      <c r="F101" s="2"/>
      <c r="G101" s="2"/>
      <c r="H101" s="2"/>
      <c r="I101" s="2"/>
      <c r="J101" s="2"/>
      <c r="K101" s="2"/>
    </row>
  </sheetData>
  <sheetProtection/>
  <mergeCells count="4">
    <mergeCell ref="B4:E4"/>
    <mergeCell ref="G4:J4"/>
    <mergeCell ref="L4:O4"/>
    <mergeCell ref="Q4:T4"/>
  </mergeCells>
  <printOptions/>
  <pageMargins left="0.75" right="0.75" top="1" bottom="1" header="0.5" footer="0.5"/>
  <pageSetup fitToHeight="2" fitToWidth="1" horizontalDpi="600" verticalDpi="600" orientation="landscape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5" width="15.77734375" style="0" customWidth="1"/>
    <col min="6" max="6" width="2.77734375" style="0" customWidth="1"/>
    <col min="7" max="10" width="10.77734375" style="0" customWidth="1"/>
    <col min="11" max="11" width="2.77734375" style="0" customWidth="1"/>
    <col min="12" max="15" width="10.77734375" style="0" customWidth="1"/>
    <col min="16" max="16" width="2.77734375" style="0" customWidth="1"/>
    <col min="17" max="16384" width="10.77734375" style="0" customWidth="1"/>
  </cols>
  <sheetData>
    <row r="1" spans="1:20" ht="20.25">
      <c r="A1" s="38" t="s">
        <v>67</v>
      </c>
      <c r="B1" s="8"/>
      <c r="C1" s="8"/>
      <c r="D1" s="8"/>
      <c r="E1" s="8"/>
      <c r="F1" s="8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0.25">
      <c r="A2" s="39" t="s">
        <v>87</v>
      </c>
      <c r="B2" s="8"/>
      <c r="C2" s="8"/>
      <c r="D2" s="8"/>
      <c r="E2" s="8"/>
      <c r="F2" s="8"/>
      <c r="G2" s="1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7.25">
      <c r="A4" s="13"/>
      <c r="B4" s="14" t="s">
        <v>74</v>
      </c>
      <c r="C4" s="14"/>
      <c r="D4" s="14"/>
      <c r="E4" s="14"/>
      <c r="F4" s="13"/>
      <c r="G4" s="14" t="s">
        <v>75</v>
      </c>
      <c r="H4" s="15"/>
      <c r="I4" s="15"/>
      <c r="J4" s="15"/>
      <c r="K4" s="13"/>
      <c r="L4" s="14" t="s">
        <v>76</v>
      </c>
      <c r="M4" s="14"/>
      <c r="N4" s="14"/>
      <c r="O4" s="14"/>
      <c r="P4" s="13"/>
      <c r="Q4" s="14" t="s">
        <v>77</v>
      </c>
      <c r="R4" s="15"/>
      <c r="S4" s="15"/>
      <c r="T4" s="15"/>
    </row>
    <row r="5" spans="1:20" ht="15.75">
      <c r="A5" s="16" t="s">
        <v>68</v>
      </c>
      <c r="B5" s="17" t="s">
        <v>0</v>
      </c>
      <c r="C5" s="17" t="s">
        <v>64</v>
      </c>
      <c r="D5" s="17" t="s">
        <v>63</v>
      </c>
      <c r="E5" s="17" t="s">
        <v>62</v>
      </c>
      <c r="F5" s="18"/>
      <c r="G5" s="17" t="s">
        <v>1</v>
      </c>
      <c r="H5" s="17" t="s">
        <v>64</v>
      </c>
      <c r="I5" s="17" t="s">
        <v>63</v>
      </c>
      <c r="J5" s="17" t="s">
        <v>62</v>
      </c>
      <c r="K5" s="19"/>
      <c r="L5" s="17" t="s">
        <v>0</v>
      </c>
      <c r="M5" s="17" t="s">
        <v>64</v>
      </c>
      <c r="N5" s="17" t="s">
        <v>63</v>
      </c>
      <c r="O5" s="17" t="s">
        <v>62</v>
      </c>
      <c r="P5" s="18"/>
      <c r="Q5" s="17" t="s">
        <v>1</v>
      </c>
      <c r="R5" s="17" t="s">
        <v>64</v>
      </c>
      <c r="S5" s="17" t="s">
        <v>63</v>
      </c>
      <c r="T5" s="17" t="s">
        <v>62</v>
      </c>
    </row>
    <row r="6" spans="1:20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>
      <c r="A7" s="8" t="s">
        <v>2</v>
      </c>
      <c r="B7" s="20">
        <v>1449640487</v>
      </c>
      <c r="C7" s="20">
        <v>85671024</v>
      </c>
      <c r="D7" s="20">
        <v>505953444</v>
      </c>
      <c r="E7" s="20">
        <v>858016019</v>
      </c>
      <c r="F7" s="21"/>
      <c r="G7" s="21">
        <f>SUM(G9:G11)</f>
        <v>912063</v>
      </c>
      <c r="H7" s="21">
        <f>SUM(H9:H11)</f>
        <v>146288</v>
      </c>
      <c r="I7" s="21">
        <f>SUM(I9:I11)</f>
        <v>470363</v>
      </c>
      <c r="J7" s="21">
        <f>SUM(J9:J11)</f>
        <v>295412</v>
      </c>
      <c r="L7" s="21">
        <f>L9+L11</f>
        <v>706206</v>
      </c>
      <c r="M7" s="21">
        <f>M9+M11</f>
        <v>82789</v>
      </c>
      <c r="N7" s="21">
        <f>N9+N11</f>
        <v>398550</v>
      </c>
      <c r="O7" s="21">
        <f>O9+O11</f>
        <v>224867</v>
      </c>
      <c r="P7" s="21"/>
      <c r="Q7" s="23">
        <f>Q9+Q11</f>
        <v>447698</v>
      </c>
      <c r="R7" s="23">
        <f>R9+R11</f>
        <v>48186</v>
      </c>
      <c r="S7" s="23">
        <f>S9+S11</f>
        <v>225030</v>
      </c>
      <c r="T7" s="23">
        <f>T9+T11</f>
        <v>174482</v>
      </c>
    </row>
    <row r="8" spans="1:20" ht="15.75">
      <c r="A8" s="8"/>
      <c r="B8" s="24"/>
      <c r="C8" s="24"/>
      <c r="D8" s="24"/>
      <c r="E8" s="24"/>
      <c r="F8" s="21"/>
      <c r="G8" s="21"/>
      <c r="H8" s="21"/>
      <c r="I8" s="21"/>
      <c r="J8" s="21"/>
      <c r="L8" s="21"/>
      <c r="M8" s="21"/>
      <c r="N8" s="21"/>
      <c r="O8" s="21"/>
      <c r="P8" s="21"/>
      <c r="Q8" s="25"/>
      <c r="R8" s="25"/>
      <c r="S8" s="25"/>
      <c r="T8" s="25"/>
    </row>
    <row r="9" spans="1:20" ht="15.75">
      <c r="A9" s="8" t="s">
        <v>3</v>
      </c>
      <c r="B9" s="59">
        <f>SUM(C9:E9)</f>
        <v>538408815.64</v>
      </c>
      <c r="C9" s="24">
        <v>44778284.71</v>
      </c>
      <c r="D9" s="24">
        <v>212108388.65</v>
      </c>
      <c r="E9" s="24">
        <v>281522142.28</v>
      </c>
      <c r="F9" s="21"/>
      <c r="G9" s="57">
        <f>SUM(H9:J9)</f>
        <v>404417</v>
      </c>
      <c r="H9" s="21">
        <v>72414</v>
      </c>
      <c r="I9" s="21">
        <v>219776</v>
      </c>
      <c r="J9" s="21">
        <v>112227</v>
      </c>
      <c r="L9" s="57">
        <f>SUM(M9:O9)</f>
        <v>292673</v>
      </c>
      <c r="M9" s="21">
        <v>31782</v>
      </c>
      <c r="N9" s="21">
        <v>181743</v>
      </c>
      <c r="O9" s="21">
        <v>79148</v>
      </c>
      <c r="P9" s="57"/>
      <c r="Q9" s="57">
        <f>SUM(R9:T9)</f>
        <v>152922</v>
      </c>
      <c r="R9" s="21">
        <v>18448</v>
      </c>
      <c r="S9" s="21">
        <v>78731</v>
      </c>
      <c r="T9" s="21">
        <v>55743</v>
      </c>
    </row>
    <row r="10" spans="1:20" ht="15.75">
      <c r="A10" s="8"/>
      <c r="B10" s="24"/>
      <c r="C10" s="61"/>
      <c r="D10" s="61"/>
      <c r="E10" s="61"/>
      <c r="F10" s="21"/>
      <c r="G10" s="21"/>
      <c r="H10" s="21"/>
      <c r="I10" s="21"/>
      <c r="J10" s="21"/>
      <c r="L10" s="21"/>
      <c r="M10" s="21"/>
      <c r="N10" s="21"/>
      <c r="O10" s="21"/>
      <c r="P10" s="21"/>
      <c r="Q10" s="23"/>
      <c r="R10" s="23"/>
      <c r="S10" s="23"/>
      <c r="T10" s="23"/>
    </row>
    <row r="11" spans="1:20" ht="15.75">
      <c r="A11" s="8" t="s">
        <v>4</v>
      </c>
      <c r="B11" s="24">
        <f>SUM(B12:B68)</f>
        <v>911231671.6499996</v>
      </c>
      <c r="C11" s="61">
        <f>SUM(C12:C68)</f>
        <v>40892739.75000001</v>
      </c>
      <c r="D11" s="61">
        <f>SUM(D12:D68)</f>
        <v>293845055.52000004</v>
      </c>
      <c r="E11" s="61">
        <f>SUM(E12:E68)</f>
        <v>576493876.3799998</v>
      </c>
      <c r="F11" s="21"/>
      <c r="G11" s="21">
        <f>SUM(G12:G68)</f>
        <v>507646</v>
      </c>
      <c r="H11" s="21">
        <f>SUM(H12:H68)</f>
        <v>73874</v>
      </c>
      <c r="I11" s="21">
        <f>SUM(I12:I68)</f>
        <v>250587</v>
      </c>
      <c r="J11" s="21">
        <f>SUM(J12:J68)</f>
        <v>183185</v>
      </c>
      <c r="L11" s="21">
        <f>SUM(L12:L68)</f>
        <v>413533</v>
      </c>
      <c r="M11" s="21">
        <f>SUM(M12:M68)</f>
        <v>51007</v>
      </c>
      <c r="N11" s="21">
        <f>SUM(N12:N68)</f>
        <v>216807</v>
      </c>
      <c r="O11" s="21">
        <f>SUM(O12:O68)</f>
        <v>145719</v>
      </c>
      <c r="P11" s="21" t="s">
        <v>83</v>
      </c>
      <c r="Q11" s="21">
        <f>SUM(Q12:Q68)</f>
        <v>294776</v>
      </c>
      <c r="R11" s="21">
        <f>SUM(R12:R68)</f>
        <v>29738</v>
      </c>
      <c r="S11" s="21">
        <f>SUM(S12:S68)</f>
        <v>146299</v>
      </c>
      <c r="T11" s="21">
        <f>SUM(T12:T68)</f>
        <v>118739</v>
      </c>
    </row>
    <row r="12" spans="1:20" ht="15.75">
      <c r="A12" s="32" t="s">
        <v>5</v>
      </c>
      <c r="B12" s="59">
        <f aca="true" t="shared" si="0" ref="B12:B17">SUM(C12:E12)</f>
        <v>26399380.59</v>
      </c>
      <c r="C12" s="24">
        <v>985036.94</v>
      </c>
      <c r="D12" s="24">
        <v>6971661.3900000015</v>
      </c>
      <c r="E12" s="24">
        <v>18442682.259999998</v>
      </c>
      <c r="F12" s="21"/>
      <c r="G12" s="57">
        <f aca="true" t="shared" si="1" ref="G12:G17">SUM(H12:J12)</f>
        <v>15893</v>
      </c>
      <c r="H12" s="21">
        <v>1832</v>
      </c>
      <c r="I12" s="21">
        <v>7249</v>
      </c>
      <c r="J12" s="21">
        <v>6812</v>
      </c>
      <c r="L12" s="57">
        <f aca="true" t="shared" si="2" ref="L12:L17">SUM(M12:O12)</f>
        <v>12196</v>
      </c>
      <c r="M12" s="21">
        <v>1131</v>
      </c>
      <c r="N12" s="21">
        <v>5781</v>
      </c>
      <c r="O12" s="21">
        <v>5284</v>
      </c>
      <c r="P12" s="58"/>
      <c r="Q12" s="57">
        <f aca="true" t="shared" si="3" ref="Q12:Q17">SUM(R12:T12)</f>
        <v>8339</v>
      </c>
      <c r="R12" s="21">
        <v>669</v>
      </c>
      <c r="S12" s="21">
        <v>3676</v>
      </c>
      <c r="T12" s="21">
        <v>3994</v>
      </c>
    </row>
    <row r="13" spans="1:20" ht="15.75">
      <c r="A13" s="32" t="s">
        <v>6</v>
      </c>
      <c r="B13" s="59">
        <f t="shared" si="0"/>
        <v>5863720.33</v>
      </c>
      <c r="C13" s="24">
        <v>377871.87</v>
      </c>
      <c r="D13" s="24">
        <v>3140992.63</v>
      </c>
      <c r="E13" s="24">
        <v>2344855.83</v>
      </c>
      <c r="F13" s="21"/>
      <c r="G13" s="57">
        <f t="shared" si="1"/>
        <v>3825</v>
      </c>
      <c r="H13" s="21">
        <v>698</v>
      </c>
      <c r="I13" s="21">
        <v>2068</v>
      </c>
      <c r="J13" s="21">
        <v>1059</v>
      </c>
      <c r="L13" s="57">
        <f t="shared" si="2"/>
        <v>3267</v>
      </c>
      <c r="M13" s="21">
        <v>605</v>
      </c>
      <c r="N13" s="21">
        <v>1908</v>
      </c>
      <c r="O13" s="21">
        <v>754</v>
      </c>
      <c r="P13" s="58"/>
      <c r="Q13" s="57">
        <f t="shared" si="3"/>
        <v>2628</v>
      </c>
      <c r="R13" s="21">
        <v>415</v>
      </c>
      <c r="S13" s="21">
        <v>1586</v>
      </c>
      <c r="T13" s="21">
        <v>627</v>
      </c>
    </row>
    <row r="14" spans="1:20" ht="15.75">
      <c r="A14" s="32" t="s">
        <v>7</v>
      </c>
      <c r="B14" s="59">
        <f t="shared" si="0"/>
        <v>16353468.759999998</v>
      </c>
      <c r="C14" s="24">
        <v>901991.68</v>
      </c>
      <c r="D14" s="24">
        <v>6054151.69</v>
      </c>
      <c r="E14" s="24">
        <v>9397325.389999999</v>
      </c>
      <c r="F14" s="21"/>
      <c r="G14" s="57">
        <f t="shared" si="1"/>
        <v>12755</v>
      </c>
      <c r="H14" s="21">
        <v>2181</v>
      </c>
      <c r="I14" s="21">
        <v>6571</v>
      </c>
      <c r="J14" s="21">
        <v>4003</v>
      </c>
      <c r="L14" s="57">
        <f t="shared" si="2"/>
        <v>9863</v>
      </c>
      <c r="M14" s="21">
        <v>1529</v>
      </c>
      <c r="N14" s="21">
        <v>5418</v>
      </c>
      <c r="O14" s="21">
        <v>2916</v>
      </c>
      <c r="P14" s="58"/>
      <c r="Q14" s="57">
        <f t="shared" si="3"/>
        <v>6733</v>
      </c>
      <c r="R14" s="21">
        <v>844</v>
      </c>
      <c r="S14" s="21">
        <v>3568</v>
      </c>
      <c r="T14" s="21">
        <v>2321</v>
      </c>
    </row>
    <row r="15" spans="1:20" ht="15.75">
      <c r="A15" s="32" t="s">
        <v>8</v>
      </c>
      <c r="B15" s="59">
        <f t="shared" si="0"/>
        <v>9996115.82</v>
      </c>
      <c r="C15" s="24">
        <v>582758.7</v>
      </c>
      <c r="D15" s="24">
        <v>4822641.56</v>
      </c>
      <c r="E15" s="24">
        <v>4590715.56</v>
      </c>
      <c r="F15" s="21"/>
      <c r="G15" s="57">
        <f t="shared" si="1"/>
        <v>6062</v>
      </c>
      <c r="H15" s="21">
        <v>1101</v>
      </c>
      <c r="I15" s="21">
        <v>3039</v>
      </c>
      <c r="J15" s="21">
        <v>1922</v>
      </c>
      <c r="L15" s="57">
        <f t="shared" si="2"/>
        <v>5134</v>
      </c>
      <c r="M15" s="21">
        <v>950</v>
      </c>
      <c r="N15" s="21">
        <v>2700</v>
      </c>
      <c r="O15" s="21">
        <v>1484</v>
      </c>
      <c r="P15" s="58"/>
      <c r="Q15" s="57">
        <f t="shared" si="3"/>
        <v>4093</v>
      </c>
      <c r="R15" s="21">
        <v>601</v>
      </c>
      <c r="S15" s="21">
        <v>2266</v>
      </c>
      <c r="T15" s="21">
        <v>1226</v>
      </c>
    </row>
    <row r="16" spans="1:20" ht="15.75">
      <c r="A16" s="32" t="s">
        <v>9</v>
      </c>
      <c r="B16" s="59">
        <f t="shared" si="0"/>
        <v>8785943.85</v>
      </c>
      <c r="C16" s="24">
        <v>333550.28</v>
      </c>
      <c r="D16" s="24">
        <v>2811601.58</v>
      </c>
      <c r="E16" s="24">
        <v>5640791.989999999</v>
      </c>
      <c r="F16" s="21"/>
      <c r="G16" s="57">
        <f t="shared" si="1"/>
        <v>5618</v>
      </c>
      <c r="H16" s="21">
        <v>715</v>
      </c>
      <c r="I16" s="21">
        <v>2330</v>
      </c>
      <c r="J16" s="21">
        <v>2573</v>
      </c>
      <c r="L16" s="57">
        <f t="shared" si="2"/>
        <v>4514</v>
      </c>
      <c r="M16" s="21">
        <v>567</v>
      </c>
      <c r="N16" s="21">
        <v>1973</v>
      </c>
      <c r="O16" s="21">
        <v>1974</v>
      </c>
      <c r="P16" s="58"/>
      <c r="Q16" s="57">
        <f t="shared" si="3"/>
        <v>3650</v>
      </c>
      <c r="R16" s="21">
        <v>399</v>
      </c>
      <c r="S16" s="21">
        <v>1594</v>
      </c>
      <c r="T16" s="21">
        <v>1657</v>
      </c>
    </row>
    <row r="17" spans="1:20" ht="15.75">
      <c r="A17" s="32" t="s">
        <v>10</v>
      </c>
      <c r="B17" s="59">
        <f t="shared" si="0"/>
        <v>14715172.049999999</v>
      </c>
      <c r="C17" s="24">
        <v>900111.96</v>
      </c>
      <c r="D17" s="24">
        <v>8163458.58</v>
      </c>
      <c r="E17" s="24">
        <v>5651601.51</v>
      </c>
      <c r="F17" s="21"/>
      <c r="G17" s="57">
        <f t="shared" si="1"/>
        <v>11237</v>
      </c>
      <c r="H17" s="21">
        <v>1746</v>
      </c>
      <c r="I17" s="21">
        <v>6719</v>
      </c>
      <c r="J17" s="21">
        <v>2772</v>
      </c>
      <c r="L17" s="57">
        <f t="shared" si="2"/>
        <v>9372</v>
      </c>
      <c r="M17" s="21">
        <v>1444</v>
      </c>
      <c r="N17" s="21">
        <v>5834</v>
      </c>
      <c r="O17" s="21">
        <v>2094</v>
      </c>
      <c r="P17" s="58"/>
      <c r="Q17" s="57">
        <f t="shared" si="3"/>
        <v>6997</v>
      </c>
      <c r="R17" s="21">
        <v>957</v>
      </c>
      <c r="S17" s="21">
        <v>4396</v>
      </c>
      <c r="T17" s="21">
        <v>1644</v>
      </c>
    </row>
    <row r="18" spans="1:20" ht="15.75">
      <c r="A18" s="32" t="s">
        <v>11</v>
      </c>
      <c r="B18" s="59">
        <f aca="true" t="shared" si="4" ref="B18:B23">SUM(C18:E18)</f>
        <v>9546659.58</v>
      </c>
      <c r="C18" s="24">
        <v>646285.79</v>
      </c>
      <c r="D18" s="24">
        <v>3322617.22</v>
      </c>
      <c r="E18" s="24">
        <v>5577756.569999999</v>
      </c>
      <c r="F18" s="21"/>
      <c r="G18" s="57">
        <f aca="true" t="shared" si="5" ref="G18:G23">SUM(H18:J18)</f>
        <v>8599</v>
      </c>
      <c r="H18" s="21">
        <v>1433</v>
      </c>
      <c r="I18" s="21">
        <v>4782</v>
      </c>
      <c r="J18" s="21">
        <v>2384</v>
      </c>
      <c r="L18" s="57">
        <f aca="true" t="shared" si="6" ref="L18:L23">SUM(M18:O18)</f>
        <v>6955</v>
      </c>
      <c r="M18" s="21">
        <v>1014</v>
      </c>
      <c r="N18" s="21">
        <v>4072</v>
      </c>
      <c r="O18" s="21">
        <v>1869</v>
      </c>
      <c r="P18" s="58"/>
      <c r="Q18" s="57">
        <f aca="true" t="shared" si="7" ref="Q18:Q23">SUM(R18:T18)</f>
        <v>4028</v>
      </c>
      <c r="R18" s="21">
        <v>495</v>
      </c>
      <c r="S18" s="21">
        <v>2101</v>
      </c>
      <c r="T18" s="21">
        <v>1432</v>
      </c>
    </row>
    <row r="19" spans="1:20" ht="15.75">
      <c r="A19" s="32" t="s">
        <v>12</v>
      </c>
      <c r="B19" s="59">
        <f t="shared" si="4"/>
        <v>5546198.98</v>
      </c>
      <c r="C19" s="24">
        <v>242308.85</v>
      </c>
      <c r="D19" s="24">
        <v>1610421.52</v>
      </c>
      <c r="E19" s="24">
        <v>3693468.61</v>
      </c>
      <c r="F19" s="21"/>
      <c r="G19" s="57">
        <f t="shared" si="5"/>
        <v>2665</v>
      </c>
      <c r="H19" s="21">
        <v>318</v>
      </c>
      <c r="I19" s="21">
        <v>1091</v>
      </c>
      <c r="J19" s="21">
        <v>1256</v>
      </c>
      <c r="L19" s="57">
        <f t="shared" si="6"/>
        <v>2229</v>
      </c>
      <c r="M19" s="21">
        <v>231</v>
      </c>
      <c r="N19" s="21">
        <v>935</v>
      </c>
      <c r="O19" s="21">
        <v>1063</v>
      </c>
      <c r="P19" s="58"/>
      <c r="Q19" s="57">
        <f t="shared" si="7"/>
        <v>2053</v>
      </c>
      <c r="R19" s="21">
        <v>178</v>
      </c>
      <c r="S19" s="21">
        <v>850</v>
      </c>
      <c r="T19" s="21">
        <v>1025</v>
      </c>
    </row>
    <row r="20" spans="1:20" ht="15.75">
      <c r="A20" s="32" t="s">
        <v>13</v>
      </c>
      <c r="B20" s="59">
        <f t="shared" si="4"/>
        <v>8624787.129999999</v>
      </c>
      <c r="C20" s="24">
        <v>324788.98</v>
      </c>
      <c r="D20" s="24">
        <v>3461562.48</v>
      </c>
      <c r="E20" s="24">
        <v>4838435.67</v>
      </c>
      <c r="F20" s="21"/>
      <c r="G20" s="57">
        <f t="shared" si="5"/>
        <v>3641</v>
      </c>
      <c r="H20" s="21">
        <v>562</v>
      </c>
      <c r="I20" s="21">
        <v>1647</v>
      </c>
      <c r="J20" s="21">
        <v>1432</v>
      </c>
      <c r="L20" s="57">
        <f t="shared" si="6"/>
        <v>3107</v>
      </c>
      <c r="M20" s="21">
        <v>445</v>
      </c>
      <c r="N20" s="21">
        <v>1482</v>
      </c>
      <c r="O20" s="21">
        <v>1180</v>
      </c>
      <c r="P20" s="58"/>
      <c r="Q20" s="57">
        <f t="shared" si="7"/>
        <v>2825</v>
      </c>
      <c r="R20" s="21">
        <v>361</v>
      </c>
      <c r="S20" s="21">
        <v>1386</v>
      </c>
      <c r="T20" s="21">
        <v>1078</v>
      </c>
    </row>
    <row r="21" spans="1:20" ht="15.75">
      <c r="A21" s="32" t="s">
        <v>14</v>
      </c>
      <c r="B21" s="59">
        <f t="shared" si="4"/>
        <v>5785126.640000001</v>
      </c>
      <c r="C21" s="24">
        <v>212807.25</v>
      </c>
      <c r="D21" s="24">
        <v>1822979.4</v>
      </c>
      <c r="E21" s="24">
        <v>3749339.99</v>
      </c>
      <c r="F21" s="21"/>
      <c r="G21" s="57">
        <f t="shared" si="5"/>
        <v>2612</v>
      </c>
      <c r="H21" s="21">
        <v>312</v>
      </c>
      <c r="I21" s="21">
        <v>1136</v>
      </c>
      <c r="J21" s="21">
        <v>1164</v>
      </c>
      <c r="L21" s="57">
        <f t="shared" si="6"/>
        <v>2318</v>
      </c>
      <c r="M21" s="21">
        <v>209</v>
      </c>
      <c r="N21" s="21">
        <v>1053</v>
      </c>
      <c r="O21" s="21">
        <v>1056</v>
      </c>
      <c r="P21" s="58"/>
      <c r="Q21" s="57">
        <f t="shared" si="7"/>
        <v>1900</v>
      </c>
      <c r="R21" s="21">
        <v>153</v>
      </c>
      <c r="S21" s="21">
        <v>890</v>
      </c>
      <c r="T21" s="21">
        <v>857</v>
      </c>
    </row>
    <row r="22" spans="1:20" ht="15.75">
      <c r="A22" s="32" t="s">
        <v>15</v>
      </c>
      <c r="B22" s="59">
        <f t="shared" si="4"/>
        <v>4973943.0600000005</v>
      </c>
      <c r="C22" s="24">
        <v>237515.11</v>
      </c>
      <c r="D22" s="24">
        <v>1766327.27</v>
      </c>
      <c r="E22" s="24">
        <v>2970100.68</v>
      </c>
      <c r="F22" s="21"/>
      <c r="G22" s="57">
        <f t="shared" si="5"/>
        <v>3017</v>
      </c>
      <c r="H22" s="21">
        <v>352</v>
      </c>
      <c r="I22" s="21">
        <v>1410</v>
      </c>
      <c r="J22" s="21">
        <v>1255</v>
      </c>
      <c r="L22" s="57">
        <f t="shared" si="6"/>
        <v>2611</v>
      </c>
      <c r="M22" s="21">
        <v>287</v>
      </c>
      <c r="N22" s="21">
        <v>1309</v>
      </c>
      <c r="O22" s="21">
        <v>1015</v>
      </c>
      <c r="P22" s="58"/>
      <c r="Q22" s="57">
        <f t="shared" si="7"/>
        <v>1999</v>
      </c>
      <c r="R22" s="21">
        <v>220</v>
      </c>
      <c r="S22" s="21">
        <v>989</v>
      </c>
      <c r="T22" s="21">
        <v>790</v>
      </c>
    </row>
    <row r="23" spans="1:20" ht="15.75">
      <c r="A23" s="32" t="s">
        <v>16</v>
      </c>
      <c r="B23" s="59">
        <f t="shared" si="4"/>
        <v>4516631.76</v>
      </c>
      <c r="C23" s="24">
        <v>119742.05</v>
      </c>
      <c r="D23" s="24">
        <v>1352839.81</v>
      </c>
      <c r="E23" s="24">
        <v>3044049.9</v>
      </c>
      <c r="F23" s="21"/>
      <c r="G23" s="57">
        <f t="shared" si="5"/>
        <v>2643</v>
      </c>
      <c r="H23" s="21">
        <v>245</v>
      </c>
      <c r="I23" s="21">
        <v>911</v>
      </c>
      <c r="J23" s="21">
        <v>1487</v>
      </c>
      <c r="L23" s="57">
        <f t="shared" si="6"/>
        <v>2133</v>
      </c>
      <c r="M23" s="21">
        <v>211</v>
      </c>
      <c r="N23" s="21">
        <v>842</v>
      </c>
      <c r="O23" s="21">
        <v>1080</v>
      </c>
      <c r="P23" s="58"/>
      <c r="Q23" s="57">
        <f t="shared" si="7"/>
        <v>1728</v>
      </c>
      <c r="R23" s="21">
        <v>108</v>
      </c>
      <c r="S23" s="21">
        <v>640</v>
      </c>
      <c r="T23" s="21">
        <v>980</v>
      </c>
    </row>
    <row r="24" spans="1:20" ht="15.75">
      <c r="A24" s="32" t="s">
        <v>17</v>
      </c>
      <c r="B24" s="59">
        <f aca="true" t="shared" si="8" ref="B24:B29">SUM(C24:E24)</f>
        <v>26537960.42</v>
      </c>
      <c r="C24" s="24">
        <v>970099.2</v>
      </c>
      <c r="D24" s="24">
        <v>6334720.920000001</v>
      </c>
      <c r="E24" s="24">
        <v>19233140.3</v>
      </c>
      <c r="F24" s="21"/>
      <c r="G24" s="57">
        <f aca="true" t="shared" si="9" ref="G24:G29">SUM(H24:J24)</f>
        <v>11132</v>
      </c>
      <c r="H24" s="21">
        <v>1766</v>
      </c>
      <c r="I24" s="21">
        <v>4404</v>
      </c>
      <c r="J24" s="21">
        <v>4962</v>
      </c>
      <c r="L24" s="57">
        <f aca="true" t="shared" si="10" ref="L24:L29">SUM(M24:O24)</f>
        <v>9282</v>
      </c>
      <c r="M24" s="21">
        <v>1365</v>
      </c>
      <c r="N24" s="21">
        <v>3797</v>
      </c>
      <c r="O24" s="21">
        <v>4120</v>
      </c>
      <c r="P24" s="58"/>
      <c r="Q24" s="57">
        <f aca="true" t="shared" si="11" ref="Q24:Q29">SUM(R24:T24)</f>
        <v>6932</v>
      </c>
      <c r="R24" s="21">
        <v>691</v>
      </c>
      <c r="S24" s="21">
        <v>2855</v>
      </c>
      <c r="T24" s="21">
        <v>3386</v>
      </c>
    </row>
    <row r="25" spans="1:20" ht="15.75">
      <c r="A25" s="32" t="s">
        <v>18</v>
      </c>
      <c r="B25" s="59">
        <f t="shared" si="8"/>
        <v>62764876.440000005</v>
      </c>
      <c r="C25" s="24">
        <v>3549711.31</v>
      </c>
      <c r="D25" s="24">
        <v>31303207.950000003</v>
      </c>
      <c r="E25" s="24">
        <v>27911957.18</v>
      </c>
      <c r="F25" s="21"/>
      <c r="G25" s="57">
        <f t="shared" si="9"/>
        <v>56569</v>
      </c>
      <c r="H25" s="21">
        <v>8838</v>
      </c>
      <c r="I25" s="21">
        <v>33692</v>
      </c>
      <c r="J25" s="21">
        <v>14039</v>
      </c>
      <c r="L25" s="57">
        <f t="shared" si="10"/>
        <v>42745</v>
      </c>
      <c r="M25" s="21">
        <v>4678</v>
      </c>
      <c r="N25" s="21">
        <v>28353</v>
      </c>
      <c r="O25" s="21">
        <v>9714</v>
      </c>
      <c r="P25" s="58"/>
      <c r="Q25" s="57">
        <f t="shared" si="11"/>
        <v>26592</v>
      </c>
      <c r="R25" s="21">
        <v>2800</v>
      </c>
      <c r="S25" s="21">
        <v>16596</v>
      </c>
      <c r="T25" s="21">
        <v>7196</v>
      </c>
    </row>
    <row r="26" spans="1:20" ht="15.75">
      <c r="A26" s="32" t="s">
        <v>19</v>
      </c>
      <c r="B26" s="59">
        <f t="shared" si="8"/>
        <v>3642378.12</v>
      </c>
      <c r="C26" s="24">
        <v>151855.19</v>
      </c>
      <c r="D26" s="24">
        <v>1969190.33</v>
      </c>
      <c r="E26" s="24">
        <v>1521332.6</v>
      </c>
      <c r="F26" s="21"/>
      <c r="G26" s="57">
        <f t="shared" si="9"/>
        <v>2026</v>
      </c>
      <c r="H26" s="21">
        <v>216</v>
      </c>
      <c r="I26" s="21">
        <v>1196</v>
      </c>
      <c r="J26" s="21">
        <v>614</v>
      </c>
      <c r="L26" s="57">
        <f t="shared" si="10"/>
        <v>1693</v>
      </c>
      <c r="M26" s="21">
        <v>176</v>
      </c>
      <c r="N26" s="21">
        <v>1064</v>
      </c>
      <c r="O26" s="21">
        <v>453</v>
      </c>
      <c r="P26" s="58"/>
      <c r="Q26" s="57">
        <f t="shared" si="11"/>
        <v>1472</v>
      </c>
      <c r="R26" s="21">
        <v>125</v>
      </c>
      <c r="S26" s="21">
        <v>975</v>
      </c>
      <c r="T26" s="21">
        <v>372</v>
      </c>
    </row>
    <row r="27" spans="1:20" ht="15.75">
      <c r="A27" s="32" t="s">
        <v>20</v>
      </c>
      <c r="B27" s="59">
        <f t="shared" si="8"/>
        <v>5709845.07</v>
      </c>
      <c r="C27" s="24">
        <v>170690.79</v>
      </c>
      <c r="D27" s="24">
        <v>2388993.69</v>
      </c>
      <c r="E27" s="24">
        <v>3150160.59</v>
      </c>
      <c r="F27" s="21"/>
      <c r="G27" s="57">
        <f t="shared" si="9"/>
        <v>3932</v>
      </c>
      <c r="H27" s="21">
        <v>415</v>
      </c>
      <c r="I27" s="21">
        <v>2147</v>
      </c>
      <c r="J27" s="21">
        <v>1370</v>
      </c>
      <c r="L27" s="57">
        <f t="shared" si="10"/>
        <v>3280</v>
      </c>
      <c r="M27" s="21">
        <v>313</v>
      </c>
      <c r="N27" s="21">
        <v>1863</v>
      </c>
      <c r="O27" s="21">
        <v>1104</v>
      </c>
      <c r="P27" s="58"/>
      <c r="Q27" s="57">
        <f t="shared" si="11"/>
        <v>2303</v>
      </c>
      <c r="R27" s="21">
        <v>165</v>
      </c>
      <c r="S27" s="21">
        <v>1345</v>
      </c>
      <c r="T27" s="21">
        <v>793</v>
      </c>
    </row>
    <row r="28" spans="1:20" ht="15.75">
      <c r="A28" s="32" t="s">
        <v>21</v>
      </c>
      <c r="B28" s="59">
        <f t="shared" si="8"/>
        <v>6308884.300000001</v>
      </c>
      <c r="C28" s="24">
        <v>165395.94</v>
      </c>
      <c r="D28" s="24">
        <v>2056081.11</v>
      </c>
      <c r="E28" s="24">
        <v>4087407.25</v>
      </c>
      <c r="F28" s="21"/>
      <c r="G28" s="57">
        <f t="shared" si="9"/>
        <v>3509</v>
      </c>
      <c r="H28" s="21">
        <v>253</v>
      </c>
      <c r="I28" s="21">
        <v>1637</v>
      </c>
      <c r="J28" s="21">
        <v>1619</v>
      </c>
      <c r="L28" s="57">
        <f t="shared" si="10"/>
        <v>3138</v>
      </c>
      <c r="M28" s="21">
        <v>210</v>
      </c>
      <c r="N28" s="21">
        <v>1565</v>
      </c>
      <c r="O28" s="21">
        <v>1363</v>
      </c>
      <c r="P28" s="58"/>
      <c r="Q28" s="57">
        <f t="shared" si="11"/>
        <v>2564</v>
      </c>
      <c r="R28" s="21">
        <v>146</v>
      </c>
      <c r="S28" s="21">
        <v>1280</v>
      </c>
      <c r="T28" s="21">
        <v>1138</v>
      </c>
    </row>
    <row r="29" spans="1:20" ht="15.75">
      <c r="A29" s="32" t="s">
        <v>22</v>
      </c>
      <c r="B29" s="59">
        <f t="shared" si="8"/>
        <v>5684584.0200000005</v>
      </c>
      <c r="C29" s="24">
        <v>180811.6</v>
      </c>
      <c r="D29" s="24">
        <v>1810578.49</v>
      </c>
      <c r="E29" s="24">
        <v>3693193.93</v>
      </c>
      <c r="F29" s="21"/>
      <c r="G29" s="57">
        <f t="shared" si="9"/>
        <v>3072</v>
      </c>
      <c r="H29" s="21">
        <v>383</v>
      </c>
      <c r="I29" s="21">
        <v>1381</v>
      </c>
      <c r="J29" s="21">
        <v>1308</v>
      </c>
      <c r="L29" s="57">
        <f t="shared" si="10"/>
        <v>2731</v>
      </c>
      <c r="M29" s="21">
        <v>312</v>
      </c>
      <c r="N29" s="21">
        <v>1295</v>
      </c>
      <c r="O29" s="21">
        <v>1124</v>
      </c>
      <c r="P29" s="58"/>
      <c r="Q29" s="57">
        <f t="shared" si="11"/>
        <v>2311</v>
      </c>
      <c r="R29" s="21">
        <v>191</v>
      </c>
      <c r="S29" s="21">
        <v>1108</v>
      </c>
      <c r="T29" s="21">
        <v>1012</v>
      </c>
    </row>
    <row r="30" spans="1:20" ht="15.75">
      <c r="A30" s="32" t="s">
        <v>23</v>
      </c>
      <c r="B30" s="59">
        <f aca="true" t="shared" si="12" ref="B30:B35">SUM(C30:E30)</f>
        <v>4976946.74</v>
      </c>
      <c r="C30" s="24">
        <v>275713.99</v>
      </c>
      <c r="D30" s="24">
        <v>1734389.25</v>
      </c>
      <c r="E30" s="24">
        <v>2966843.5</v>
      </c>
      <c r="F30" s="21"/>
      <c r="G30" s="57">
        <f aca="true" t="shared" si="13" ref="G30:G35">SUM(H30:J30)</f>
        <v>2373</v>
      </c>
      <c r="H30" s="21">
        <v>296</v>
      </c>
      <c r="I30" s="21">
        <v>959</v>
      </c>
      <c r="J30" s="21">
        <v>1118</v>
      </c>
      <c r="L30" s="57">
        <f aca="true" t="shared" si="14" ref="L30:L35">SUM(M30:O30)</f>
        <v>2039</v>
      </c>
      <c r="M30" s="21">
        <v>240</v>
      </c>
      <c r="N30" s="21">
        <v>845</v>
      </c>
      <c r="O30" s="21">
        <v>954</v>
      </c>
      <c r="P30" s="58"/>
      <c r="Q30" s="57">
        <f aca="true" t="shared" si="15" ref="Q30:Q35">SUM(R30:T30)</f>
        <v>1676</v>
      </c>
      <c r="R30" s="21">
        <v>175</v>
      </c>
      <c r="S30" s="21">
        <v>806</v>
      </c>
      <c r="T30" s="21">
        <v>695</v>
      </c>
    </row>
    <row r="31" spans="1:20" ht="15.75">
      <c r="A31" s="32" t="s">
        <v>24</v>
      </c>
      <c r="B31" s="59">
        <f t="shared" si="12"/>
        <v>467525.94</v>
      </c>
      <c r="C31" s="24">
        <v>18890.86</v>
      </c>
      <c r="D31" s="24">
        <v>194583.9</v>
      </c>
      <c r="E31" s="24">
        <v>254051.18</v>
      </c>
      <c r="F31" s="21"/>
      <c r="G31" s="57">
        <f t="shared" si="13"/>
        <v>208</v>
      </c>
      <c r="H31" s="21">
        <v>12</v>
      </c>
      <c r="I31" s="21">
        <v>90</v>
      </c>
      <c r="J31" s="21">
        <v>106</v>
      </c>
      <c r="L31" s="57">
        <f t="shared" si="14"/>
        <v>181</v>
      </c>
      <c r="M31" s="21">
        <v>11</v>
      </c>
      <c r="N31" s="21">
        <v>81</v>
      </c>
      <c r="O31" s="21">
        <v>89</v>
      </c>
      <c r="P31" s="58"/>
      <c r="Q31" s="57">
        <f t="shared" si="15"/>
        <v>158</v>
      </c>
      <c r="R31" s="21">
        <v>11</v>
      </c>
      <c r="S31" s="21">
        <v>73</v>
      </c>
      <c r="T31" s="21">
        <v>74</v>
      </c>
    </row>
    <row r="32" spans="1:20" ht="15.75">
      <c r="A32" s="32" t="s">
        <v>25</v>
      </c>
      <c r="B32" s="59">
        <f t="shared" si="12"/>
        <v>6804090.3100000005</v>
      </c>
      <c r="C32" s="24">
        <v>237833.88</v>
      </c>
      <c r="D32" s="24">
        <v>2966459.39</v>
      </c>
      <c r="E32" s="24">
        <v>3599797.04</v>
      </c>
      <c r="F32" s="21"/>
      <c r="G32" s="57">
        <f t="shared" si="13"/>
        <v>4170</v>
      </c>
      <c r="H32" s="21">
        <v>436</v>
      </c>
      <c r="I32" s="21">
        <v>2263</v>
      </c>
      <c r="J32" s="21">
        <v>1471</v>
      </c>
      <c r="L32" s="57">
        <f t="shared" si="14"/>
        <v>3563</v>
      </c>
      <c r="M32" s="21">
        <v>353</v>
      </c>
      <c r="N32" s="21">
        <v>2044</v>
      </c>
      <c r="O32" s="21">
        <v>1166</v>
      </c>
      <c r="P32" s="58"/>
      <c r="Q32" s="57">
        <f t="shared" si="15"/>
        <v>3070</v>
      </c>
      <c r="R32" s="21">
        <v>298</v>
      </c>
      <c r="S32" s="21">
        <v>1763</v>
      </c>
      <c r="T32" s="21">
        <v>1009</v>
      </c>
    </row>
    <row r="33" spans="1:20" ht="15.75">
      <c r="A33" s="32" t="s">
        <v>26</v>
      </c>
      <c r="B33" s="59">
        <f t="shared" si="12"/>
        <v>12341301.809999999</v>
      </c>
      <c r="C33" s="24">
        <v>556862.58</v>
      </c>
      <c r="D33" s="24">
        <v>4418163.8</v>
      </c>
      <c r="E33" s="24">
        <v>7366275.43</v>
      </c>
      <c r="F33" s="21"/>
      <c r="G33" s="57">
        <f t="shared" si="13"/>
        <v>7233</v>
      </c>
      <c r="H33" s="21">
        <v>782</v>
      </c>
      <c r="I33" s="21">
        <v>3763</v>
      </c>
      <c r="J33" s="21">
        <v>2688</v>
      </c>
      <c r="L33" s="57">
        <f t="shared" si="14"/>
        <v>5750</v>
      </c>
      <c r="M33" s="21">
        <v>579</v>
      </c>
      <c r="N33" s="21">
        <v>3136</v>
      </c>
      <c r="O33" s="21">
        <v>2035</v>
      </c>
      <c r="P33" s="58"/>
      <c r="Q33" s="57">
        <f t="shared" si="15"/>
        <v>4480</v>
      </c>
      <c r="R33" s="21">
        <v>389</v>
      </c>
      <c r="S33" s="21">
        <v>2364</v>
      </c>
      <c r="T33" s="21">
        <v>1727</v>
      </c>
    </row>
    <row r="34" spans="1:20" ht="15.75">
      <c r="A34" s="32" t="s">
        <v>27</v>
      </c>
      <c r="B34" s="59">
        <f t="shared" si="12"/>
        <v>2760904.49</v>
      </c>
      <c r="C34" s="24">
        <v>66891.52</v>
      </c>
      <c r="D34" s="24">
        <v>836128.15</v>
      </c>
      <c r="E34" s="24">
        <v>1857884.82</v>
      </c>
      <c r="F34" s="21"/>
      <c r="G34" s="57">
        <f t="shared" si="13"/>
        <v>1431</v>
      </c>
      <c r="H34" s="21">
        <v>113</v>
      </c>
      <c r="I34" s="21">
        <v>557</v>
      </c>
      <c r="J34" s="21">
        <v>761</v>
      </c>
      <c r="L34" s="57">
        <f t="shared" si="14"/>
        <v>1191</v>
      </c>
      <c r="M34" s="21">
        <v>79</v>
      </c>
      <c r="N34" s="21">
        <v>498</v>
      </c>
      <c r="O34" s="21">
        <v>614</v>
      </c>
      <c r="P34" s="58"/>
      <c r="Q34" s="57">
        <f t="shared" si="15"/>
        <v>1003</v>
      </c>
      <c r="R34" s="21">
        <v>51</v>
      </c>
      <c r="S34" s="21">
        <v>433</v>
      </c>
      <c r="T34" s="21">
        <v>519</v>
      </c>
    </row>
    <row r="35" spans="1:20" ht="15.75">
      <c r="A35" s="32" t="s">
        <v>28</v>
      </c>
      <c r="B35" s="59">
        <f t="shared" si="12"/>
        <v>6944313.77</v>
      </c>
      <c r="C35" s="24">
        <v>375500.1</v>
      </c>
      <c r="D35" s="24">
        <v>2057058.34</v>
      </c>
      <c r="E35" s="24">
        <v>4511755.33</v>
      </c>
      <c r="F35" s="21"/>
      <c r="G35" s="57">
        <f t="shared" si="13"/>
        <v>2709</v>
      </c>
      <c r="H35" s="21">
        <v>409</v>
      </c>
      <c r="I35" s="21">
        <v>1102</v>
      </c>
      <c r="J35" s="21">
        <v>1198</v>
      </c>
      <c r="L35" s="57">
        <f t="shared" si="14"/>
        <v>2494</v>
      </c>
      <c r="M35" s="21">
        <v>356</v>
      </c>
      <c r="N35" s="21">
        <v>1040</v>
      </c>
      <c r="O35" s="21">
        <v>1098</v>
      </c>
      <c r="P35" s="58"/>
      <c r="Q35" s="57">
        <f t="shared" si="15"/>
        <v>2171</v>
      </c>
      <c r="R35" s="21">
        <v>242</v>
      </c>
      <c r="S35" s="21">
        <v>963</v>
      </c>
      <c r="T35" s="21">
        <v>966</v>
      </c>
    </row>
    <row r="36" spans="1:20" ht="15.75">
      <c r="A36" s="32" t="s">
        <v>29</v>
      </c>
      <c r="B36" s="59">
        <f aca="true" t="shared" si="16" ref="B36:B41">SUM(C36:E36)</f>
        <v>5544284.470000001</v>
      </c>
      <c r="C36" s="24">
        <v>173578.07</v>
      </c>
      <c r="D36" s="24">
        <v>2012969.26</v>
      </c>
      <c r="E36" s="24">
        <v>3357737.14</v>
      </c>
      <c r="F36" s="21"/>
      <c r="G36" s="57">
        <f aca="true" t="shared" si="17" ref="G36:G41">SUM(H36:J36)</f>
        <v>2641</v>
      </c>
      <c r="H36" s="21">
        <v>263</v>
      </c>
      <c r="I36" s="21">
        <v>1298</v>
      </c>
      <c r="J36" s="21">
        <v>1080</v>
      </c>
      <c r="L36" s="57">
        <f aca="true" t="shared" si="18" ref="L36:L41">SUM(M36:O36)</f>
        <v>2272</v>
      </c>
      <c r="M36" s="21">
        <v>198</v>
      </c>
      <c r="N36" s="21">
        <v>1147</v>
      </c>
      <c r="O36" s="21">
        <v>927</v>
      </c>
      <c r="P36" s="58"/>
      <c r="Q36" s="57">
        <f aca="true" t="shared" si="19" ref="Q36:Q41">SUM(R36:T36)</f>
        <v>2028</v>
      </c>
      <c r="R36" s="21">
        <v>148</v>
      </c>
      <c r="S36" s="21">
        <v>1040</v>
      </c>
      <c r="T36" s="21">
        <v>840</v>
      </c>
    </row>
    <row r="37" spans="1:20" ht="15.75">
      <c r="A37" s="32" t="s">
        <v>30</v>
      </c>
      <c r="B37" s="59">
        <f t="shared" si="16"/>
        <v>61438246.89</v>
      </c>
      <c r="C37" s="24">
        <v>3822080.62</v>
      </c>
      <c r="D37" s="24">
        <v>25446997.45</v>
      </c>
      <c r="E37" s="24">
        <v>32169168.820000004</v>
      </c>
      <c r="F37" s="21"/>
      <c r="G37" s="57">
        <f t="shared" si="17"/>
        <v>44185</v>
      </c>
      <c r="H37" s="21">
        <v>9002</v>
      </c>
      <c r="I37" s="21">
        <v>24762</v>
      </c>
      <c r="J37" s="21">
        <v>10421</v>
      </c>
      <c r="L37" s="57">
        <f t="shared" si="18"/>
        <v>36365</v>
      </c>
      <c r="M37" s="21">
        <v>6439</v>
      </c>
      <c r="N37" s="21">
        <v>21444</v>
      </c>
      <c r="O37" s="21">
        <v>8482</v>
      </c>
      <c r="P37" s="58"/>
      <c r="Q37" s="57">
        <f t="shared" si="19"/>
        <v>23150</v>
      </c>
      <c r="R37" s="21">
        <v>2992</v>
      </c>
      <c r="S37" s="21">
        <v>13164</v>
      </c>
      <c r="T37" s="21">
        <v>6994</v>
      </c>
    </row>
    <row r="38" spans="1:20" ht="15.75">
      <c r="A38" s="32" t="s">
        <v>31</v>
      </c>
      <c r="B38" s="59">
        <f t="shared" si="16"/>
        <v>5379050.53</v>
      </c>
      <c r="C38" s="24">
        <v>400998.05</v>
      </c>
      <c r="D38" s="24">
        <v>1953570.76</v>
      </c>
      <c r="E38" s="24">
        <v>3024481.72</v>
      </c>
      <c r="F38" s="21"/>
      <c r="G38" s="57">
        <f t="shared" si="17"/>
        <v>3468</v>
      </c>
      <c r="H38" s="21">
        <v>503</v>
      </c>
      <c r="I38" s="21">
        <v>1631</v>
      </c>
      <c r="J38" s="21">
        <v>1334</v>
      </c>
      <c r="L38" s="57">
        <f t="shared" si="18"/>
        <v>2847</v>
      </c>
      <c r="M38" s="21">
        <v>382</v>
      </c>
      <c r="N38" s="21">
        <v>1386</v>
      </c>
      <c r="O38" s="21">
        <v>1079</v>
      </c>
      <c r="P38" s="58"/>
      <c r="Q38" s="57">
        <f t="shared" si="19"/>
        <v>2217</v>
      </c>
      <c r="R38" s="21">
        <v>238</v>
      </c>
      <c r="S38" s="21">
        <v>1084</v>
      </c>
      <c r="T38" s="21">
        <v>895</v>
      </c>
    </row>
    <row r="39" spans="1:20" ht="15.75">
      <c r="A39" s="32" t="s">
        <v>32</v>
      </c>
      <c r="B39" s="59">
        <f t="shared" si="16"/>
        <v>81632777.67</v>
      </c>
      <c r="C39" s="24">
        <v>2588768.97</v>
      </c>
      <c r="D39" s="24">
        <v>15021137.34</v>
      </c>
      <c r="E39" s="24">
        <v>64022871.36</v>
      </c>
      <c r="F39" s="21"/>
      <c r="G39" s="57">
        <f t="shared" si="17"/>
        <v>29437</v>
      </c>
      <c r="H39" s="21">
        <v>3647</v>
      </c>
      <c r="I39" s="21">
        <v>11687</v>
      </c>
      <c r="J39" s="21">
        <v>14103</v>
      </c>
      <c r="L39" s="57">
        <f t="shared" si="18"/>
        <v>23405</v>
      </c>
      <c r="M39" s="21">
        <v>2226</v>
      </c>
      <c r="N39" s="21">
        <v>10178</v>
      </c>
      <c r="O39" s="21">
        <v>11001</v>
      </c>
      <c r="P39" s="58"/>
      <c r="Q39" s="57">
        <f t="shared" si="19"/>
        <v>16175</v>
      </c>
      <c r="R39" s="21">
        <v>1275</v>
      </c>
      <c r="S39" s="21">
        <v>5665</v>
      </c>
      <c r="T39" s="21">
        <v>9235</v>
      </c>
    </row>
    <row r="40" spans="1:20" ht="15.75">
      <c r="A40" s="32" t="s">
        <v>33</v>
      </c>
      <c r="B40" s="59">
        <f t="shared" si="16"/>
        <v>18414665.64</v>
      </c>
      <c r="C40" s="24">
        <v>957233.65</v>
      </c>
      <c r="D40" s="24">
        <v>9234116.389999999</v>
      </c>
      <c r="E40" s="24">
        <v>8223315.6</v>
      </c>
      <c r="F40" s="21"/>
      <c r="G40" s="57">
        <f t="shared" si="17"/>
        <v>14875</v>
      </c>
      <c r="H40" s="21">
        <v>2540</v>
      </c>
      <c r="I40" s="21">
        <v>8843</v>
      </c>
      <c r="J40" s="21">
        <v>3492</v>
      </c>
      <c r="L40" s="57">
        <f t="shared" si="18"/>
        <v>12606</v>
      </c>
      <c r="M40" s="21">
        <v>1793</v>
      </c>
      <c r="N40" s="21">
        <v>8085</v>
      </c>
      <c r="O40" s="21">
        <v>2728</v>
      </c>
      <c r="P40" s="58"/>
      <c r="Q40" s="57">
        <f t="shared" si="19"/>
        <v>8919</v>
      </c>
      <c r="R40" s="21">
        <v>1019</v>
      </c>
      <c r="S40" s="21">
        <v>5708</v>
      </c>
      <c r="T40" s="21">
        <v>2192</v>
      </c>
    </row>
    <row r="41" spans="1:20" ht="15.75">
      <c r="A41" s="32" t="s">
        <v>34</v>
      </c>
      <c r="B41" s="59">
        <f t="shared" si="16"/>
        <v>15411028.059999999</v>
      </c>
      <c r="C41" s="24">
        <v>1049105.4</v>
      </c>
      <c r="D41" s="24">
        <v>6521883.62</v>
      </c>
      <c r="E41" s="24">
        <v>7840039.04</v>
      </c>
      <c r="F41" s="21"/>
      <c r="G41" s="57">
        <f t="shared" si="17"/>
        <v>12352</v>
      </c>
      <c r="H41" s="21">
        <v>2745</v>
      </c>
      <c r="I41" s="21">
        <v>6284</v>
      </c>
      <c r="J41" s="21">
        <v>3323</v>
      </c>
      <c r="L41" s="57">
        <f t="shared" si="18"/>
        <v>9435</v>
      </c>
      <c r="M41" s="21">
        <v>1805</v>
      </c>
      <c r="N41" s="21">
        <v>5316</v>
      </c>
      <c r="O41" s="21">
        <v>2314</v>
      </c>
      <c r="P41" s="58"/>
      <c r="Q41" s="57">
        <f t="shared" si="19"/>
        <v>7065</v>
      </c>
      <c r="R41" s="21">
        <v>986</v>
      </c>
      <c r="S41" s="21">
        <v>4048</v>
      </c>
      <c r="T41" s="21">
        <v>2031</v>
      </c>
    </row>
    <row r="42" spans="1:20" ht="15.75">
      <c r="A42" s="32" t="s">
        <v>35</v>
      </c>
      <c r="B42" s="59">
        <f aca="true" t="shared" si="20" ref="B42:B47">SUM(C42:E42)</f>
        <v>42433162.43</v>
      </c>
      <c r="C42" s="24">
        <v>1889484.93</v>
      </c>
      <c r="D42" s="24">
        <v>17605912.89</v>
      </c>
      <c r="E42" s="24">
        <v>22937764.61</v>
      </c>
      <c r="F42" s="21"/>
      <c r="G42" s="57">
        <f aca="true" t="shared" si="21" ref="G42:G47">SUM(H42:J42)</f>
        <v>32798</v>
      </c>
      <c r="H42" s="21">
        <v>5107</v>
      </c>
      <c r="I42" s="21">
        <v>18837</v>
      </c>
      <c r="J42" s="21">
        <v>8854</v>
      </c>
      <c r="L42" s="57">
        <f aca="true" t="shared" si="22" ref="L42:L47">SUM(M42:O42)</f>
        <v>26549</v>
      </c>
      <c r="M42" s="21">
        <v>3695</v>
      </c>
      <c r="N42" s="21">
        <v>16098</v>
      </c>
      <c r="O42" s="21">
        <v>6756</v>
      </c>
      <c r="P42" s="58"/>
      <c r="Q42" s="57">
        <f aca="true" t="shared" si="23" ref="Q42:Q47">SUM(R42:T42)</f>
        <v>17185</v>
      </c>
      <c r="R42" s="21">
        <v>1910</v>
      </c>
      <c r="S42" s="21">
        <v>9984</v>
      </c>
      <c r="T42" s="21">
        <v>5291</v>
      </c>
    </row>
    <row r="43" spans="1:20" ht="15.75">
      <c r="A43" s="32" t="s">
        <v>36</v>
      </c>
      <c r="B43" s="59">
        <f t="shared" si="20"/>
        <v>10788428.75</v>
      </c>
      <c r="C43" s="24">
        <v>410718.47</v>
      </c>
      <c r="D43" s="24">
        <v>3191423.8</v>
      </c>
      <c r="E43" s="24">
        <v>7186286.48</v>
      </c>
      <c r="F43" s="21"/>
      <c r="G43" s="57">
        <f t="shared" si="21"/>
        <v>4207</v>
      </c>
      <c r="H43" s="21">
        <v>491</v>
      </c>
      <c r="I43" s="21">
        <v>1694</v>
      </c>
      <c r="J43" s="21">
        <v>2022</v>
      </c>
      <c r="L43" s="57">
        <f t="shared" si="22"/>
        <v>3763</v>
      </c>
      <c r="M43" s="21">
        <v>388</v>
      </c>
      <c r="N43" s="21">
        <v>1600</v>
      </c>
      <c r="O43" s="21">
        <v>1775</v>
      </c>
      <c r="P43" s="58"/>
      <c r="Q43" s="57">
        <f t="shared" si="23"/>
        <v>3252</v>
      </c>
      <c r="R43" s="21">
        <v>276</v>
      </c>
      <c r="S43" s="21">
        <v>1430</v>
      </c>
      <c r="T43" s="21">
        <v>1546</v>
      </c>
    </row>
    <row r="44" spans="1:20" ht="15.75">
      <c r="A44" s="32" t="s">
        <v>37</v>
      </c>
      <c r="B44" s="59">
        <f t="shared" si="20"/>
        <v>31254179.96</v>
      </c>
      <c r="C44" s="24">
        <v>1481426.23</v>
      </c>
      <c r="D44" s="24">
        <v>7604197.49</v>
      </c>
      <c r="E44" s="24">
        <v>22168556.240000002</v>
      </c>
      <c r="F44" s="21"/>
      <c r="G44" s="57">
        <f t="shared" si="21"/>
        <v>15030</v>
      </c>
      <c r="H44" s="21">
        <v>2457</v>
      </c>
      <c r="I44" s="21">
        <v>6879</v>
      </c>
      <c r="J44" s="21">
        <v>5694</v>
      </c>
      <c r="L44" s="57">
        <f t="shared" si="22"/>
        <v>12627</v>
      </c>
      <c r="M44" s="21">
        <v>1800</v>
      </c>
      <c r="N44" s="21">
        <v>6124</v>
      </c>
      <c r="O44" s="21">
        <v>4703</v>
      </c>
      <c r="P44" s="58"/>
      <c r="Q44" s="57">
        <f t="shared" si="23"/>
        <v>8987</v>
      </c>
      <c r="R44" s="21">
        <v>945</v>
      </c>
      <c r="S44" s="21">
        <v>4086</v>
      </c>
      <c r="T44" s="21">
        <v>3956</v>
      </c>
    </row>
    <row r="45" spans="1:20" ht="15.75">
      <c r="A45" s="32" t="s">
        <v>38</v>
      </c>
      <c r="B45" s="59">
        <f t="shared" si="20"/>
        <v>4017424.85</v>
      </c>
      <c r="C45" s="24">
        <v>198685.23</v>
      </c>
      <c r="D45" s="24">
        <v>1851635.32</v>
      </c>
      <c r="E45" s="24">
        <v>1967104.3</v>
      </c>
      <c r="F45" s="21"/>
      <c r="G45" s="57">
        <f t="shared" si="21"/>
        <v>2376</v>
      </c>
      <c r="H45" s="21">
        <v>387</v>
      </c>
      <c r="I45" s="21">
        <v>1311</v>
      </c>
      <c r="J45" s="21">
        <v>678</v>
      </c>
      <c r="L45" s="57">
        <f t="shared" si="22"/>
        <v>1981</v>
      </c>
      <c r="M45" s="21">
        <v>266</v>
      </c>
      <c r="N45" s="21">
        <v>1157</v>
      </c>
      <c r="O45" s="21">
        <v>558</v>
      </c>
      <c r="P45" s="58"/>
      <c r="Q45" s="57">
        <f t="shared" si="23"/>
        <v>1659</v>
      </c>
      <c r="R45" s="21">
        <v>204</v>
      </c>
      <c r="S45" s="21">
        <v>970</v>
      </c>
      <c r="T45" s="21">
        <v>485</v>
      </c>
    </row>
    <row r="46" spans="1:20" ht="15.75">
      <c r="A46" s="32" t="s">
        <v>39</v>
      </c>
      <c r="B46" s="59">
        <f t="shared" si="20"/>
        <v>13571920.540000001</v>
      </c>
      <c r="C46" s="24">
        <v>475024.41</v>
      </c>
      <c r="D46" s="24">
        <v>6345520.17</v>
      </c>
      <c r="E46" s="24">
        <v>6751375.960000001</v>
      </c>
      <c r="F46" s="21"/>
      <c r="G46" s="57">
        <f t="shared" si="21"/>
        <v>8430</v>
      </c>
      <c r="H46" s="21">
        <v>1135</v>
      </c>
      <c r="I46" s="21">
        <v>4549</v>
      </c>
      <c r="J46" s="21">
        <v>2746</v>
      </c>
      <c r="L46" s="57">
        <f t="shared" si="22"/>
        <v>6818</v>
      </c>
      <c r="M46" s="21">
        <v>872</v>
      </c>
      <c r="N46" s="21">
        <v>3985</v>
      </c>
      <c r="O46" s="21">
        <v>1961</v>
      </c>
      <c r="P46" s="58"/>
      <c r="Q46" s="57">
        <f t="shared" si="23"/>
        <v>5205</v>
      </c>
      <c r="R46" s="21">
        <v>649</v>
      </c>
      <c r="S46" s="21">
        <v>3015</v>
      </c>
      <c r="T46" s="21">
        <v>1541</v>
      </c>
    </row>
    <row r="47" spans="1:20" ht="15.75">
      <c r="A47" s="32" t="s">
        <v>40</v>
      </c>
      <c r="B47" s="59">
        <f t="shared" si="20"/>
        <v>5152113.8100000005</v>
      </c>
      <c r="C47" s="24">
        <v>98323.25</v>
      </c>
      <c r="D47" s="24">
        <v>1246600.19</v>
      </c>
      <c r="E47" s="24">
        <v>3807190.37</v>
      </c>
      <c r="F47" s="21"/>
      <c r="G47" s="57">
        <f t="shared" si="21"/>
        <v>2716</v>
      </c>
      <c r="H47" s="21">
        <v>195</v>
      </c>
      <c r="I47" s="21">
        <v>1077</v>
      </c>
      <c r="J47" s="21">
        <v>1444</v>
      </c>
      <c r="L47" s="57">
        <f t="shared" si="22"/>
        <v>2222</v>
      </c>
      <c r="M47" s="21">
        <v>136</v>
      </c>
      <c r="N47" s="21">
        <v>902</v>
      </c>
      <c r="O47" s="21">
        <v>1184</v>
      </c>
      <c r="P47" s="58"/>
      <c r="Q47" s="57">
        <f t="shared" si="23"/>
        <v>1751</v>
      </c>
      <c r="R47" s="21">
        <v>86</v>
      </c>
      <c r="S47" s="21">
        <v>688</v>
      </c>
      <c r="T47" s="21">
        <v>977</v>
      </c>
    </row>
    <row r="48" spans="1:20" ht="15.75">
      <c r="A48" s="32" t="s">
        <v>41</v>
      </c>
      <c r="B48" s="59">
        <f aca="true" t="shared" si="24" ref="B48:B53">SUM(C48:E48)</f>
        <v>6966793.099999999</v>
      </c>
      <c r="C48" s="24">
        <v>59363.87</v>
      </c>
      <c r="D48" s="24">
        <v>868344.59</v>
      </c>
      <c r="E48" s="24">
        <v>6039084.639999999</v>
      </c>
      <c r="F48" s="21"/>
      <c r="G48" s="57">
        <f aca="true" t="shared" si="25" ref="G48:G53">SUM(H48:J48)</f>
        <v>1507</v>
      </c>
      <c r="H48" s="21">
        <v>60</v>
      </c>
      <c r="I48" s="21">
        <v>382</v>
      </c>
      <c r="J48" s="21">
        <v>1065</v>
      </c>
      <c r="L48" s="57">
        <f aca="true" t="shared" si="26" ref="L48:L53">SUM(M48:O48)</f>
        <v>1244</v>
      </c>
      <c r="M48" s="21">
        <v>41</v>
      </c>
      <c r="N48" s="21">
        <v>318</v>
      </c>
      <c r="O48" s="21">
        <v>885</v>
      </c>
      <c r="P48" s="58"/>
      <c r="Q48" s="57">
        <f aca="true" t="shared" si="27" ref="Q48:Q53">SUM(R48:T48)</f>
        <v>1121</v>
      </c>
      <c r="R48" s="21">
        <v>26</v>
      </c>
      <c r="S48" s="21">
        <v>269</v>
      </c>
      <c r="T48" s="21">
        <v>826</v>
      </c>
    </row>
    <row r="49" spans="1:20" ht="15.75">
      <c r="A49" s="32" t="s">
        <v>42</v>
      </c>
      <c r="B49" s="59">
        <f t="shared" si="24"/>
        <v>16483543.89</v>
      </c>
      <c r="C49" s="24">
        <v>712528.95</v>
      </c>
      <c r="D49" s="24">
        <v>5292645.6</v>
      </c>
      <c r="E49" s="24">
        <v>10478369.34</v>
      </c>
      <c r="F49" s="21"/>
      <c r="G49" s="57">
        <f t="shared" si="25"/>
        <v>9496</v>
      </c>
      <c r="H49" s="21">
        <v>1479</v>
      </c>
      <c r="I49" s="21">
        <v>4635</v>
      </c>
      <c r="J49" s="21">
        <v>3382</v>
      </c>
      <c r="L49" s="57">
        <f t="shared" si="26"/>
        <v>7734</v>
      </c>
      <c r="M49" s="21">
        <v>1000</v>
      </c>
      <c r="N49" s="21">
        <v>3847</v>
      </c>
      <c r="O49" s="21">
        <v>2887</v>
      </c>
      <c r="P49" s="58"/>
      <c r="Q49" s="57">
        <f t="shared" si="27"/>
        <v>5405</v>
      </c>
      <c r="R49" s="21">
        <v>529</v>
      </c>
      <c r="S49" s="21">
        <v>2578</v>
      </c>
      <c r="T49" s="21">
        <v>2298</v>
      </c>
    </row>
    <row r="50" spans="1:20" ht="15.75">
      <c r="A50" s="32" t="s">
        <v>43</v>
      </c>
      <c r="B50" s="59">
        <f t="shared" si="24"/>
        <v>22918014.090000004</v>
      </c>
      <c r="C50" s="24">
        <v>601492.42</v>
      </c>
      <c r="D50" s="24">
        <v>4931343.77</v>
      </c>
      <c r="E50" s="24">
        <v>17385177.900000002</v>
      </c>
      <c r="F50" s="21"/>
      <c r="G50" s="57">
        <f t="shared" si="25"/>
        <v>7057</v>
      </c>
      <c r="H50" s="21">
        <v>882</v>
      </c>
      <c r="I50" s="21">
        <v>2845</v>
      </c>
      <c r="J50" s="21">
        <v>3330</v>
      </c>
      <c r="L50" s="57">
        <f t="shared" si="26"/>
        <v>6135</v>
      </c>
      <c r="M50" s="21">
        <v>721</v>
      </c>
      <c r="N50" s="21">
        <v>2552</v>
      </c>
      <c r="O50" s="21">
        <v>2862</v>
      </c>
      <c r="P50" s="58"/>
      <c r="Q50" s="57">
        <f t="shared" si="27"/>
        <v>4728</v>
      </c>
      <c r="R50" s="21">
        <v>471</v>
      </c>
      <c r="S50" s="21">
        <v>1744</v>
      </c>
      <c r="T50" s="21">
        <v>2513</v>
      </c>
    </row>
    <row r="51" spans="1:20" ht="15.75">
      <c r="A51" s="32" t="s">
        <v>44</v>
      </c>
      <c r="B51" s="59">
        <f t="shared" si="24"/>
        <v>11107496.809999999</v>
      </c>
      <c r="C51" s="24">
        <v>493378.72</v>
      </c>
      <c r="D51" s="24">
        <v>5302169.27</v>
      </c>
      <c r="E51" s="24">
        <v>5311948.82</v>
      </c>
      <c r="F51" s="21"/>
      <c r="G51" s="57">
        <f t="shared" si="25"/>
        <v>8720</v>
      </c>
      <c r="H51" s="21">
        <v>1065</v>
      </c>
      <c r="I51" s="21">
        <v>5030</v>
      </c>
      <c r="J51" s="21">
        <v>2625</v>
      </c>
      <c r="L51" s="57">
        <f t="shared" si="26"/>
        <v>7257</v>
      </c>
      <c r="M51" s="21">
        <v>821</v>
      </c>
      <c r="N51" s="21">
        <v>4412</v>
      </c>
      <c r="O51" s="21">
        <v>2024</v>
      </c>
      <c r="P51" s="58"/>
      <c r="Q51" s="57">
        <f t="shared" si="27"/>
        <v>5333</v>
      </c>
      <c r="R51" s="21">
        <v>531</v>
      </c>
      <c r="S51" s="21">
        <v>3228</v>
      </c>
      <c r="T51" s="21">
        <v>1574</v>
      </c>
    </row>
    <row r="52" spans="1:20" ht="15.75">
      <c r="A52" s="32" t="s">
        <v>45</v>
      </c>
      <c r="B52" s="59">
        <f t="shared" si="24"/>
        <v>17840258.55</v>
      </c>
      <c r="C52" s="24">
        <v>236480.71</v>
      </c>
      <c r="D52" s="24">
        <v>2948310.15</v>
      </c>
      <c r="E52" s="24">
        <v>14655467.69</v>
      </c>
      <c r="F52" s="21"/>
      <c r="G52" s="57">
        <f t="shared" si="25"/>
        <v>5559</v>
      </c>
      <c r="H52" s="21">
        <v>236</v>
      </c>
      <c r="I52" s="21">
        <v>1547</v>
      </c>
      <c r="J52" s="21">
        <v>3776</v>
      </c>
      <c r="L52" s="57">
        <f t="shared" si="26"/>
        <v>4867</v>
      </c>
      <c r="M52" s="21">
        <v>172</v>
      </c>
      <c r="N52" s="21">
        <v>1405</v>
      </c>
      <c r="O52" s="21">
        <v>3290</v>
      </c>
      <c r="P52" s="58"/>
      <c r="Q52" s="57">
        <f t="shared" si="27"/>
        <v>4237</v>
      </c>
      <c r="R52" s="21">
        <v>160</v>
      </c>
      <c r="S52" s="21">
        <v>1211</v>
      </c>
      <c r="T52" s="21">
        <v>2866</v>
      </c>
    </row>
    <row r="53" spans="1:20" ht="15.75">
      <c r="A53" s="32" t="s">
        <v>46</v>
      </c>
      <c r="B53" s="59">
        <f t="shared" si="24"/>
        <v>14732115.399999999</v>
      </c>
      <c r="C53" s="24">
        <v>486021.53</v>
      </c>
      <c r="D53" s="24">
        <v>3491446.78</v>
      </c>
      <c r="E53" s="24">
        <v>10754647.09</v>
      </c>
      <c r="F53" s="21"/>
      <c r="G53" s="57">
        <f t="shared" si="25"/>
        <v>8523</v>
      </c>
      <c r="H53" s="21">
        <v>1154</v>
      </c>
      <c r="I53" s="21">
        <v>3692</v>
      </c>
      <c r="J53" s="21">
        <v>3677</v>
      </c>
      <c r="L53" s="57">
        <f t="shared" si="26"/>
        <v>6843</v>
      </c>
      <c r="M53" s="21">
        <v>573</v>
      </c>
      <c r="N53" s="21">
        <v>3118</v>
      </c>
      <c r="O53" s="21">
        <v>3152</v>
      </c>
      <c r="P53" s="58"/>
      <c r="Q53" s="57">
        <f t="shared" si="27"/>
        <v>4766</v>
      </c>
      <c r="R53" s="21">
        <v>345</v>
      </c>
      <c r="S53" s="21">
        <v>1994</v>
      </c>
      <c r="T53" s="21">
        <v>2427</v>
      </c>
    </row>
    <row r="54" spans="1:20" ht="15.75">
      <c r="A54" s="32" t="s">
        <v>47</v>
      </c>
      <c r="B54" s="59">
        <f aca="true" t="shared" si="28" ref="B54:B59">SUM(C54:E54)</f>
        <v>3821754.7600000002</v>
      </c>
      <c r="C54" s="24">
        <v>160300.51</v>
      </c>
      <c r="D54" s="24">
        <v>1313675.03</v>
      </c>
      <c r="E54" s="24">
        <v>2347779.22</v>
      </c>
      <c r="F54" s="21"/>
      <c r="G54" s="57">
        <f aca="true" t="shared" si="29" ref="G54:G59">SUM(H54:J54)</f>
        <v>1429</v>
      </c>
      <c r="H54" s="21">
        <v>170</v>
      </c>
      <c r="I54" s="21">
        <v>601</v>
      </c>
      <c r="J54" s="21">
        <v>658</v>
      </c>
      <c r="L54" s="57">
        <f aca="true" t="shared" si="30" ref="L54:L59">SUM(M54:O54)</f>
        <v>1293</v>
      </c>
      <c r="M54" s="21">
        <v>156</v>
      </c>
      <c r="N54" s="21">
        <v>568</v>
      </c>
      <c r="O54" s="21">
        <v>569</v>
      </c>
      <c r="P54" s="58"/>
      <c r="Q54" s="57">
        <f aca="true" t="shared" si="31" ref="Q54:Q59">SUM(R54:T54)</f>
        <v>1241</v>
      </c>
      <c r="R54" s="21">
        <v>132</v>
      </c>
      <c r="S54" s="21">
        <v>591</v>
      </c>
      <c r="T54" s="21">
        <v>518</v>
      </c>
    </row>
    <row r="55" spans="1:20" ht="15.75">
      <c r="A55" s="32" t="s">
        <v>48</v>
      </c>
      <c r="B55" s="59">
        <f t="shared" si="28"/>
        <v>1802438.56</v>
      </c>
      <c r="C55" s="24">
        <v>88839.74</v>
      </c>
      <c r="D55" s="24">
        <v>492970.56</v>
      </c>
      <c r="E55" s="24">
        <v>1220628.26</v>
      </c>
      <c r="F55" s="21"/>
      <c r="G55" s="57">
        <f t="shared" si="29"/>
        <v>1030</v>
      </c>
      <c r="H55" s="21">
        <v>133</v>
      </c>
      <c r="I55" s="21">
        <v>356</v>
      </c>
      <c r="J55" s="21">
        <v>541</v>
      </c>
      <c r="L55" s="57">
        <f t="shared" si="30"/>
        <v>948</v>
      </c>
      <c r="M55" s="21">
        <v>121</v>
      </c>
      <c r="N55" s="21">
        <v>347</v>
      </c>
      <c r="O55" s="21">
        <v>480</v>
      </c>
      <c r="P55" s="58"/>
      <c r="Q55" s="57">
        <f t="shared" si="31"/>
        <v>794</v>
      </c>
      <c r="R55" s="21">
        <v>76</v>
      </c>
      <c r="S55" s="21">
        <v>310</v>
      </c>
      <c r="T55" s="21">
        <v>408</v>
      </c>
    </row>
    <row r="56" spans="1:20" ht="15.75">
      <c r="A56" s="32" t="s">
        <v>49</v>
      </c>
      <c r="B56" s="59">
        <f t="shared" si="28"/>
        <v>3968901.17</v>
      </c>
      <c r="C56" s="24">
        <v>118559.72</v>
      </c>
      <c r="D56" s="24">
        <v>1094041.61</v>
      </c>
      <c r="E56" s="24">
        <v>2756299.84</v>
      </c>
      <c r="F56" s="21"/>
      <c r="G56" s="57">
        <f t="shared" si="29"/>
        <v>1783</v>
      </c>
      <c r="H56" s="21">
        <v>147</v>
      </c>
      <c r="I56" s="21">
        <v>690</v>
      </c>
      <c r="J56" s="21">
        <v>946</v>
      </c>
      <c r="L56" s="57">
        <f t="shared" si="30"/>
        <v>1527</v>
      </c>
      <c r="M56" s="21">
        <v>113</v>
      </c>
      <c r="N56" s="21">
        <v>599</v>
      </c>
      <c r="O56" s="21">
        <v>815</v>
      </c>
      <c r="P56" s="58"/>
      <c r="Q56" s="57">
        <f t="shared" si="31"/>
        <v>1397</v>
      </c>
      <c r="R56" s="21">
        <v>82</v>
      </c>
      <c r="S56" s="21">
        <v>575</v>
      </c>
      <c r="T56" s="21">
        <v>740</v>
      </c>
    </row>
    <row r="57" spans="1:20" ht="15.75">
      <c r="A57" s="32" t="s">
        <v>50</v>
      </c>
      <c r="B57" s="59">
        <f t="shared" si="28"/>
        <v>9601423.26</v>
      </c>
      <c r="C57" s="24">
        <v>596525.93</v>
      </c>
      <c r="D57" s="24">
        <v>4311586.87</v>
      </c>
      <c r="E57" s="24">
        <v>4693310.46</v>
      </c>
      <c r="F57" s="21"/>
      <c r="G57" s="57">
        <f t="shared" si="29"/>
        <v>7057</v>
      </c>
      <c r="H57" s="21">
        <v>883</v>
      </c>
      <c r="I57" s="21">
        <v>3893</v>
      </c>
      <c r="J57" s="21">
        <v>2281</v>
      </c>
      <c r="L57" s="57">
        <f t="shared" si="30"/>
        <v>5602</v>
      </c>
      <c r="M57" s="21">
        <v>775</v>
      </c>
      <c r="N57" s="21">
        <v>3219</v>
      </c>
      <c r="O57" s="21">
        <v>1608</v>
      </c>
      <c r="P57" s="58"/>
      <c r="Q57" s="57">
        <f t="shared" si="31"/>
        <v>4318</v>
      </c>
      <c r="R57" s="21">
        <v>465</v>
      </c>
      <c r="S57" s="21">
        <v>2550</v>
      </c>
      <c r="T57" s="21">
        <v>1303</v>
      </c>
    </row>
    <row r="58" spans="1:20" ht="15.75">
      <c r="A58" s="32" t="s">
        <v>51</v>
      </c>
      <c r="B58" s="59">
        <f t="shared" si="28"/>
        <v>117406568.25</v>
      </c>
      <c r="C58" s="24">
        <v>4877262.14</v>
      </c>
      <c r="D58" s="24">
        <v>26680703.49</v>
      </c>
      <c r="E58" s="24">
        <v>85848602.62</v>
      </c>
      <c r="F58" s="21"/>
      <c r="G58" s="57">
        <f t="shared" si="29"/>
        <v>51625</v>
      </c>
      <c r="H58" s="21">
        <v>5953</v>
      </c>
      <c r="I58" s="21">
        <v>21727</v>
      </c>
      <c r="J58" s="21">
        <v>23945</v>
      </c>
      <c r="L58" s="57">
        <f t="shared" si="30"/>
        <v>41802</v>
      </c>
      <c r="M58" s="21">
        <v>3784</v>
      </c>
      <c r="N58" s="21">
        <v>18708</v>
      </c>
      <c r="O58" s="21">
        <v>19310</v>
      </c>
      <c r="P58" s="58"/>
      <c r="Q58" s="57">
        <f t="shared" si="31"/>
        <v>26574</v>
      </c>
      <c r="R58" s="21">
        <v>2000</v>
      </c>
      <c r="S58" s="21">
        <v>9751</v>
      </c>
      <c r="T58" s="21">
        <v>14823</v>
      </c>
    </row>
    <row r="59" spans="1:20" ht="15.75">
      <c r="A59" s="32" t="s">
        <v>52</v>
      </c>
      <c r="B59" s="59">
        <f t="shared" si="28"/>
        <v>6784529.24</v>
      </c>
      <c r="C59" s="24">
        <v>776337.7</v>
      </c>
      <c r="D59" s="24">
        <v>2274506.26</v>
      </c>
      <c r="E59" s="24">
        <v>3733685.28</v>
      </c>
      <c r="F59" s="21"/>
      <c r="G59" s="57">
        <f t="shared" si="29"/>
        <v>4829</v>
      </c>
      <c r="H59" s="21">
        <v>803</v>
      </c>
      <c r="I59" s="21">
        <v>2407</v>
      </c>
      <c r="J59" s="21">
        <v>1619</v>
      </c>
      <c r="L59" s="57">
        <f t="shared" si="30"/>
        <v>3981</v>
      </c>
      <c r="M59" s="21">
        <v>619</v>
      </c>
      <c r="N59" s="21">
        <v>2138</v>
      </c>
      <c r="O59" s="21">
        <v>1224</v>
      </c>
      <c r="P59" s="58"/>
      <c r="Q59" s="57">
        <f t="shared" si="31"/>
        <v>2647</v>
      </c>
      <c r="R59" s="21">
        <v>335</v>
      </c>
      <c r="S59" s="21">
        <v>1383</v>
      </c>
      <c r="T59" s="21">
        <v>929</v>
      </c>
    </row>
    <row r="60" spans="1:20" ht="15.75">
      <c r="A60" s="32" t="s">
        <v>53</v>
      </c>
      <c r="B60" s="59">
        <f aca="true" t="shared" si="32" ref="B60:B65">SUM(C60:E60)</f>
        <v>4663787.44</v>
      </c>
      <c r="C60" s="24">
        <v>253516.56</v>
      </c>
      <c r="D60" s="24">
        <v>1782979.7</v>
      </c>
      <c r="E60" s="24">
        <v>2627291.18</v>
      </c>
      <c r="F60" s="21"/>
      <c r="G60" s="57">
        <f aca="true" t="shared" si="33" ref="G60:G65">SUM(H60:J60)</f>
        <v>3224</v>
      </c>
      <c r="H60" s="21">
        <v>342</v>
      </c>
      <c r="I60" s="21">
        <v>1691</v>
      </c>
      <c r="J60" s="21">
        <v>1191</v>
      </c>
      <c r="L60" s="57">
        <f aca="true" t="shared" si="34" ref="L60:L65">SUM(M60:O60)</f>
        <v>2721</v>
      </c>
      <c r="M60" s="21">
        <v>274</v>
      </c>
      <c r="N60" s="21">
        <v>1490</v>
      </c>
      <c r="O60" s="21">
        <v>957</v>
      </c>
      <c r="P60" s="58"/>
      <c r="Q60" s="57">
        <f aca="true" t="shared" si="35" ref="Q60:Q65">SUM(R60:T60)</f>
        <v>2100</v>
      </c>
      <c r="R60" s="21">
        <v>203</v>
      </c>
      <c r="S60" s="21">
        <v>1137</v>
      </c>
      <c r="T60" s="21">
        <v>760</v>
      </c>
    </row>
    <row r="61" spans="1:20" ht="15.75">
      <c r="A61" s="32" t="s">
        <v>54</v>
      </c>
      <c r="B61" s="59">
        <f t="shared" si="32"/>
        <v>7134607.77</v>
      </c>
      <c r="C61" s="24">
        <v>385481.22</v>
      </c>
      <c r="D61" s="24">
        <v>2790848.28</v>
      </c>
      <c r="E61" s="24">
        <v>3958278.27</v>
      </c>
      <c r="F61" s="21"/>
      <c r="G61" s="57">
        <f t="shared" si="33"/>
        <v>4349</v>
      </c>
      <c r="H61" s="21">
        <v>748</v>
      </c>
      <c r="I61" s="21">
        <v>2214</v>
      </c>
      <c r="J61" s="21">
        <v>1387</v>
      </c>
      <c r="L61" s="57">
        <f t="shared" si="34"/>
        <v>3739</v>
      </c>
      <c r="M61" s="21">
        <v>594</v>
      </c>
      <c r="N61" s="21">
        <v>2017</v>
      </c>
      <c r="O61" s="21">
        <v>1128</v>
      </c>
      <c r="P61" s="58"/>
      <c r="Q61" s="57">
        <f t="shared" si="35"/>
        <v>2746</v>
      </c>
      <c r="R61" s="21">
        <v>427</v>
      </c>
      <c r="S61" s="21">
        <v>1439</v>
      </c>
      <c r="T61" s="21">
        <v>880</v>
      </c>
    </row>
    <row r="62" spans="1:20" ht="15.75">
      <c r="A62" s="32" t="s">
        <v>55</v>
      </c>
      <c r="B62" s="59">
        <f t="shared" si="32"/>
        <v>15596444.78</v>
      </c>
      <c r="C62" s="24">
        <v>567369.52</v>
      </c>
      <c r="D62" s="24">
        <v>4086031.62</v>
      </c>
      <c r="E62" s="24">
        <v>10943043.639999999</v>
      </c>
      <c r="F62" s="21"/>
      <c r="G62" s="57">
        <f t="shared" si="33"/>
        <v>6699</v>
      </c>
      <c r="H62" s="21">
        <v>841</v>
      </c>
      <c r="I62" s="21">
        <v>2846</v>
      </c>
      <c r="J62" s="21">
        <v>3012</v>
      </c>
      <c r="L62" s="57">
        <f t="shared" si="34"/>
        <v>5531</v>
      </c>
      <c r="M62" s="21">
        <v>522</v>
      </c>
      <c r="N62" s="21">
        <v>2442</v>
      </c>
      <c r="O62" s="21">
        <v>2567</v>
      </c>
      <c r="P62" s="58"/>
      <c r="Q62" s="57">
        <f t="shared" si="35"/>
        <v>4434</v>
      </c>
      <c r="R62" s="21">
        <v>374</v>
      </c>
      <c r="S62" s="21">
        <v>1955</v>
      </c>
      <c r="T62" s="21">
        <v>2105</v>
      </c>
    </row>
    <row r="63" spans="1:20" ht="15.75">
      <c r="A63" s="32" t="s">
        <v>56</v>
      </c>
      <c r="B63" s="59">
        <f t="shared" si="32"/>
        <v>8511727.879999999</v>
      </c>
      <c r="C63" s="24">
        <v>238392.18</v>
      </c>
      <c r="D63" s="24">
        <v>2345299.69</v>
      </c>
      <c r="E63" s="24">
        <v>5928036.01</v>
      </c>
      <c r="F63" s="21"/>
      <c r="G63" s="57">
        <f t="shared" si="33"/>
        <v>3903</v>
      </c>
      <c r="H63" s="21">
        <v>413</v>
      </c>
      <c r="I63" s="21">
        <v>1735</v>
      </c>
      <c r="J63" s="21">
        <v>1755</v>
      </c>
      <c r="L63" s="57">
        <f t="shared" si="34"/>
        <v>3161</v>
      </c>
      <c r="M63" s="21">
        <v>332</v>
      </c>
      <c r="N63" s="21">
        <v>1390</v>
      </c>
      <c r="O63" s="21">
        <v>1439</v>
      </c>
      <c r="P63" s="58"/>
      <c r="Q63" s="57">
        <f t="shared" si="35"/>
        <v>2491</v>
      </c>
      <c r="R63" s="21">
        <v>182</v>
      </c>
      <c r="S63" s="21">
        <v>1078</v>
      </c>
      <c r="T63" s="21">
        <v>1231</v>
      </c>
    </row>
    <row r="64" spans="1:20" ht="15.75">
      <c r="A64" s="32" t="s">
        <v>57</v>
      </c>
      <c r="B64" s="59">
        <f t="shared" si="32"/>
        <v>7402053.03</v>
      </c>
      <c r="C64" s="24">
        <v>249245.38</v>
      </c>
      <c r="D64" s="24">
        <v>2125477.46</v>
      </c>
      <c r="E64" s="24">
        <v>5027330.19</v>
      </c>
      <c r="F64" s="21"/>
      <c r="G64" s="57">
        <f t="shared" si="33"/>
        <v>3017</v>
      </c>
      <c r="H64" s="21">
        <v>357</v>
      </c>
      <c r="I64" s="21">
        <v>1199</v>
      </c>
      <c r="J64" s="21">
        <v>1461</v>
      </c>
      <c r="L64" s="57">
        <f t="shared" si="34"/>
        <v>2749</v>
      </c>
      <c r="M64" s="21">
        <v>315</v>
      </c>
      <c r="N64" s="21">
        <v>1121</v>
      </c>
      <c r="O64" s="21">
        <v>1313</v>
      </c>
      <c r="P64" s="58"/>
      <c r="Q64" s="57">
        <f t="shared" si="35"/>
        <v>2461</v>
      </c>
      <c r="R64" s="21">
        <v>206</v>
      </c>
      <c r="S64" s="21">
        <v>1064</v>
      </c>
      <c r="T64" s="21">
        <v>1191</v>
      </c>
    </row>
    <row r="65" spans="1:20" ht="15.75">
      <c r="A65" s="32" t="s">
        <v>58</v>
      </c>
      <c r="B65" s="59">
        <f t="shared" si="32"/>
        <v>10728424.56</v>
      </c>
      <c r="C65" s="24">
        <v>255027.31</v>
      </c>
      <c r="D65" s="24">
        <v>2703034.37</v>
      </c>
      <c r="E65" s="24">
        <v>7770362.880000001</v>
      </c>
      <c r="F65" s="21"/>
      <c r="G65" s="57">
        <f t="shared" si="33"/>
        <v>5006</v>
      </c>
      <c r="H65" s="21">
        <v>421</v>
      </c>
      <c r="I65" s="21">
        <v>1984</v>
      </c>
      <c r="J65" s="21">
        <v>2601</v>
      </c>
      <c r="L65" s="57">
        <f t="shared" si="34"/>
        <v>4421</v>
      </c>
      <c r="M65" s="21">
        <v>345</v>
      </c>
      <c r="N65" s="21">
        <v>1798</v>
      </c>
      <c r="O65" s="21">
        <v>2278</v>
      </c>
      <c r="P65" s="58"/>
      <c r="Q65" s="57">
        <f t="shared" si="35"/>
        <v>3607</v>
      </c>
      <c r="R65" s="21">
        <v>242</v>
      </c>
      <c r="S65" s="21">
        <v>1413</v>
      </c>
      <c r="T65" s="21">
        <v>1952</v>
      </c>
    </row>
    <row r="66" spans="1:20" ht="15.75">
      <c r="A66" s="32" t="s">
        <v>59</v>
      </c>
      <c r="B66" s="59">
        <f>SUM(C66:E66)</f>
        <v>56476856.62</v>
      </c>
      <c r="C66" s="24">
        <v>3382497.94</v>
      </c>
      <c r="D66" s="24">
        <v>15445094.38</v>
      </c>
      <c r="E66" s="24">
        <v>37649264.3</v>
      </c>
      <c r="F66" s="21"/>
      <c r="G66" s="57">
        <f>SUM(H66:J66)</f>
        <v>20718</v>
      </c>
      <c r="H66" s="21">
        <v>3544</v>
      </c>
      <c r="I66" s="21">
        <v>8933</v>
      </c>
      <c r="J66" s="21">
        <v>8241</v>
      </c>
      <c r="L66" s="57">
        <f>SUM(M66:O66)</f>
        <v>16918</v>
      </c>
      <c r="M66" s="21">
        <v>2127</v>
      </c>
      <c r="N66" s="21">
        <v>7946</v>
      </c>
      <c r="O66" s="21">
        <v>6845</v>
      </c>
      <c r="P66" s="58"/>
      <c r="Q66" s="57">
        <f>SUM(R66:T66)</f>
        <v>12947</v>
      </c>
      <c r="R66" s="21">
        <v>1305</v>
      </c>
      <c r="S66" s="21">
        <v>5684</v>
      </c>
      <c r="T66" s="21">
        <v>5958</v>
      </c>
    </row>
    <row r="67" spans="1:20" ht="15.75">
      <c r="A67" s="32" t="s">
        <v>60</v>
      </c>
      <c r="B67" s="59">
        <f>SUM(C67:E67)</f>
        <v>3898401.9800000004</v>
      </c>
      <c r="C67" s="24">
        <v>137436.57</v>
      </c>
      <c r="D67" s="24">
        <v>1364724.04</v>
      </c>
      <c r="E67" s="24">
        <v>2396241.37</v>
      </c>
      <c r="F67" s="21"/>
      <c r="G67" s="57">
        <f>SUM(H67:J67)</f>
        <v>1696</v>
      </c>
      <c r="H67" s="21">
        <v>248</v>
      </c>
      <c r="I67" s="21">
        <v>761</v>
      </c>
      <c r="J67" s="21">
        <v>687</v>
      </c>
      <c r="L67" s="57">
        <f>SUM(M67:O67)</f>
        <v>1467</v>
      </c>
      <c r="M67" s="21">
        <v>219</v>
      </c>
      <c r="N67" s="21">
        <v>655</v>
      </c>
      <c r="O67" s="21">
        <v>593</v>
      </c>
      <c r="P67" s="58"/>
      <c r="Q67" s="57">
        <f>SUM(R67:T67)</f>
        <v>1309</v>
      </c>
      <c r="R67" s="21">
        <v>159</v>
      </c>
      <c r="S67" s="21">
        <v>578</v>
      </c>
      <c r="T67" s="21">
        <v>572</v>
      </c>
    </row>
    <row r="68" spans="1:20" ht="15.75">
      <c r="A68" s="32" t="s">
        <v>61</v>
      </c>
      <c r="B68" s="59">
        <f>SUM(C68:E68)</f>
        <v>2297486.9299999997</v>
      </c>
      <c r="C68" s="24">
        <v>86227.43</v>
      </c>
      <c r="D68" s="24">
        <v>793046.87</v>
      </c>
      <c r="E68" s="24">
        <v>1418212.63</v>
      </c>
      <c r="F68" s="21"/>
      <c r="G68" s="57">
        <f>SUM(H68:J68)</f>
        <v>973</v>
      </c>
      <c r="H68" s="21">
        <v>109</v>
      </c>
      <c r="I68" s="21">
        <v>423</v>
      </c>
      <c r="J68" s="21">
        <v>441</v>
      </c>
      <c r="L68" s="57">
        <f>SUM(M68:O68)</f>
        <v>917</v>
      </c>
      <c r="M68" s="21">
        <v>88</v>
      </c>
      <c r="N68" s="21">
        <v>407</v>
      </c>
      <c r="O68" s="21">
        <v>422</v>
      </c>
      <c r="P68" s="58"/>
      <c r="Q68" s="57">
        <f>SUM(R68:T68)</f>
        <v>822</v>
      </c>
      <c r="R68" s="21">
        <v>76</v>
      </c>
      <c r="S68" s="21">
        <v>382</v>
      </c>
      <c r="T68" s="21">
        <v>364</v>
      </c>
    </row>
    <row r="69" spans="1:20" ht="15.75">
      <c r="A69" s="43"/>
      <c r="B69" s="45"/>
      <c r="C69" s="45"/>
      <c r="D69" s="45"/>
      <c r="E69" s="45"/>
      <c r="F69" s="43"/>
      <c r="G69" s="43"/>
      <c r="H69" s="43"/>
      <c r="I69" s="43"/>
      <c r="J69" s="43"/>
      <c r="K69" s="43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5.75">
      <c r="A70" s="7" t="s">
        <v>65</v>
      </c>
      <c r="B70" s="55"/>
      <c r="C70" s="55"/>
      <c r="D70" s="55"/>
      <c r="E70" s="55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5.75">
      <c r="A71" s="7" t="s">
        <v>66</v>
      </c>
      <c r="B71" s="55"/>
      <c r="C71" s="55"/>
      <c r="D71" s="55"/>
      <c r="E71" s="55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5.75">
      <c r="A72" s="8"/>
      <c r="B72" s="55"/>
      <c r="C72" s="55"/>
      <c r="D72" s="55"/>
      <c r="E72" s="55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15.75">
      <c r="A73" s="8" t="s">
        <v>70</v>
      </c>
      <c r="B73" s="55"/>
      <c r="C73" s="55"/>
      <c r="D73" s="55"/>
      <c r="E73" s="55"/>
      <c r="L73" s="21"/>
      <c r="M73" s="21"/>
      <c r="N73" s="21"/>
      <c r="O73" s="21"/>
      <c r="P73" s="21"/>
      <c r="Q73" s="21"/>
      <c r="R73" s="21"/>
      <c r="S73" s="21"/>
      <c r="T73" s="21"/>
    </row>
    <row r="74" spans="2:20" ht="15.75">
      <c r="B74" s="55"/>
      <c r="C74" s="55"/>
      <c r="D74" s="55"/>
      <c r="E74" s="55"/>
      <c r="L74" s="8"/>
      <c r="M74" s="8"/>
      <c r="N74" s="8"/>
      <c r="O74" s="8"/>
      <c r="P74" s="8"/>
      <c r="Q74" s="8"/>
      <c r="R74" s="8"/>
      <c r="S74" s="8"/>
      <c r="T74" s="8"/>
    </row>
    <row r="75" spans="2:20" ht="15.75">
      <c r="B75" s="55"/>
      <c r="C75" s="55"/>
      <c r="D75" s="55"/>
      <c r="E75" s="55"/>
      <c r="L75" s="8"/>
      <c r="M75" s="8"/>
      <c r="N75" s="8"/>
      <c r="O75" s="8"/>
      <c r="P75" s="8"/>
      <c r="Q75" s="8"/>
      <c r="R75" s="8"/>
      <c r="S75" s="8"/>
      <c r="T75" s="8"/>
    </row>
    <row r="76" spans="2:20" ht="15.75">
      <c r="B76" s="55"/>
      <c r="C76" s="55"/>
      <c r="D76" s="55"/>
      <c r="E76" s="55"/>
      <c r="L76" s="8"/>
      <c r="M76" s="8"/>
      <c r="N76" s="8"/>
      <c r="O76" s="8"/>
      <c r="P76" s="8"/>
      <c r="Q76" s="8"/>
      <c r="R76" s="8"/>
      <c r="S76" s="8"/>
      <c r="T76" s="8"/>
    </row>
    <row r="77" spans="2:5" ht="15.75">
      <c r="B77" s="55"/>
      <c r="C77" s="55"/>
      <c r="D77" s="55"/>
      <c r="E77" s="55"/>
    </row>
    <row r="78" spans="2:5" ht="15.75">
      <c r="B78" s="55"/>
      <c r="C78" s="55"/>
      <c r="D78" s="55"/>
      <c r="E78" s="55"/>
    </row>
    <row r="79" spans="2:5" ht="15.75">
      <c r="B79" s="55"/>
      <c r="C79" s="55"/>
      <c r="D79" s="55"/>
      <c r="E79" s="55"/>
    </row>
    <row r="80" spans="2:5" ht="15.75">
      <c r="B80" s="55"/>
      <c r="C80" s="55"/>
      <c r="D80" s="55"/>
      <c r="E80" s="55"/>
    </row>
    <row r="81" spans="2:5" ht="15.75">
      <c r="B81" s="55"/>
      <c r="C81" s="55"/>
      <c r="D81" s="55"/>
      <c r="E81" s="55"/>
    </row>
    <row r="82" spans="2:5" ht="15.75">
      <c r="B82" s="55"/>
      <c r="C82" s="55"/>
      <c r="D82" s="55"/>
      <c r="E82" s="55"/>
    </row>
    <row r="83" spans="2:5" ht="15.75">
      <c r="B83" s="55"/>
      <c r="C83" s="55"/>
      <c r="D83" s="55"/>
      <c r="E83" s="55"/>
    </row>
    <row r="84" spans="2:5" ht="15.75">
      <c r="B84" s="55"/>
      <c r="C84" s="55"/>
      <c r="D84" s="55"/>
      <c r="E84" s="55"/>
    </row>
  </sheetData>
  <sheetProtection/>
  <mergeCells count="4">
    <mergeCell ref="B4:E4"/>
    <mergeCell ref="G4:J4"/>
    <mergeCell ref="L4:O4"/>
    <mergeCell ref="Q4:T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5" width="15.77734375" style="0" customWidth="1"/>
    <col min="6" max="6" width="2.77734375" style="0" customWidth="1"/>
    <col min="7" max="10" width="10.77734375" style="0" customWidth="1"/>
    <col min="11" max="11" width="2.77734375" style="0" customWidth="1"/>
    <col min="12" max="15" width="10.77734375" style="0" customWidth="1"/>
    <col min="16" max="16" width="2.77734375" style="0" customWidth="1"/>
    <col min="17" max="16384" width="10.77734375" style="0" customWidth="1"/>
  </cols>
  <sheetData>
    <row r="1" spans="1:20" ht="20.25">
      <c r="A1" s="38" t="s">
        <v>67</v>
      </c>
      <c r="B1" s="8"/>
      <c r="C1" s="8"/>
      <c r="D1" s="8"/>
      <c r="E1" s="8"/>
      <c r="F1" s="8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0.25">
      <c r="A2" s="39" t="s">
        <v>88</v>
      </c>
      <c r="B2" s="8"/>
      <c r="C2" s="8"/>
      <c r="D2" s="8"/>
      <c r="E2" s="8"/>
      <c r="F2" s="8"/>
      <c r="G2" s="1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7.25">
      <c r="A4" s="13"/>
      <c r="B4" s="14" t="s">
        <v>74</v>
      </c>
      <c r="C4" s="14"/>
      <c r="D4" s="14"/>
      <c r="E4" s="14"/>
      <c r="F4" s="13"/>
      <c r="G4" s="14" t="s">
        <v>75</v>
      </c>
      <c r="H4" s="15"/>
      <c r="I4" s="15"/>
      <c r="J4" s="15"/>
      <c r="K4" s="13"/>
      <c r="L4" s="14" t="s">
        <v>76</v>
      </c>
      <c r="M4" s="14"/>
      <c r="N4" s="14"/>
      <c r="O4" s="14"/>
      <c r="P4" s="13"/>
      <c r="Q4" s="14" t="s">
        <v>77</v>
      </c>
      <c r="R4" s="15"/>
      <c r="S4" s="15"/>
      <c r="T4" s="15"/>
    </row>
    <row r="5" spans="1:20" ht="15.75">
      <c r="A5" s="16" t="s">
        <v>68</v>
      </c>
      <c r="B5" s="17" t="s">
        <v>0</v>
      </c>
      <c r="C5" s="17" t="s">
        <v>64</v>
      </c>
      <c r="D5" s="17" t="s">
        <v>63</v>
      </c>
      <c r="E5" s="17" t="s">
        <v>62</v>
      </c>
      <c r="F5" s="18"/>
      <c r="G5" s="17" t="s">
        <v>1</v>
      </c>
      <c r="H5" s="17" t="s">
        <v>64</v>
      </c>
      <c r="I5" s="17" t="s">
        <v>63</v>
      </c>
      <c r="J5" s="17" t="s">
        <v>62</v>
      </c>
      <c r="K5" s="19"/>
      <c r="L5" s="17" t="s">
        <v>0</v>
      </c>
      <c r="M5" s="17" t="s">
        <v>64</v>
      </c>
      <c r="N5" s="17" t="s">
        <v>63</v>
      </c>
      <c r="O5" s="17" t="s">
        <v>62</v>
      </c>
      <c r="P5" s="18"/>
      <c r="Q5" s="17" t="s">
        <v>1</v>
      </c>
      <c r="R5" s="17" t="s">
        <v>64</v>
      </c>
      <c r="S5" s="17" t="s">
        <v>63</v>
      </c>
      <c r="T5" s="17" t="s">
        <v>62</v>
      </c>
    </row>
    <row r="6" spans="1:20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>
      <c r="A7" s="8" t="s">
        <v>2</v>
      </c>
      <c r="B7" s="20">
        <v>1384842287</v>
      </c>
      <c r="C7" s="20">
        <v>88429268</v>
      </c>
      <c r="D7" s="20">
        <v>505193689</v>
      </c>
      <c r="E7" s="20">
        <v>791193689</v>
      </c>
      <c r="F7" s="21"/>
      <c r="G7" s="21">
        <f>SUM(G9:G11)</f>
        <v>917109</v>
      </c>
      <c r="H7" s="21">
        <f>SUM(H9:H11)</f>
        <v>163775</v>
      </c>
      <c r="I7" s="21">
        <f>SUM(I9:I11)</f>
        <v>474136</v>
      </c>
      <c r="J7" s="21">
        <f>SUM(J9:J11)</f>
        <v>279198</v>
      </c>
      <c r="L7" s="21">
        <f>L9+L11</f>
        <v>694650</v>
      </c>
      <c r="M7" s="21">
        <f>M9+M11</f>
        <v>88258</v>
      </c>
      <c r="N7" s="21">
        <f>N9+N11</f>
        <v>393346</v>
      </c>
      <c r="O7" s="21">
        <f>O9+O11</f>
        <v>213046</v>
      </c>
      <c r="P7" s="21"/>
      <c r="Q7" s="23">
        <f>Q9+Q11</f>
        <v>443254</v>
      </c>
      <c r="R7" s="23">
        <f>R9+R11</f>
        <v>50651</v>
      </c>
      <c r="S7" s="23">
        <f>S9+S11</f>
        <v>226949</v>
      </c>
      <c r="T7" s="23">
        <f>T9+T11</f>
        <v>165654</v>
      </c>
    </row>
    <row r="8" spans="1:20" ht="15.75">
      <c r="A8" s="8"/>
      <c r="B8" s="24"/>
      <c r="C8" s="24"/>
      <c r="D8" s="24"/>
      <c r="E8" s="24"/>
      <c r="F8" s="21"/>
      <c r="G8" s="21"/>
      <c r="H8" s="21"/>
      <c r="I8" s="21"/>
      <c r="J8" s="21"/>
      <c r="L8" s="21"/>
      <c r="M8" s="21"/>
      <c r="N8" s="21"/>
      <c r="O8" s="21"/>
      <c r="P8" s="21"/>
      <c r="Q8" s="25"/>
      <c r="R8" s="25"/>
      <c r="S8" s="25"/>
      <c r="T8" s="25"/>
    </row>
    <row r="9" spans="1:20" ht="15.75">
      <c r="A9" s="8" t="s">
        <v>3</v>
      </c>
      <c r="B9" s="59">
        <f>SUM(C9:E9)</f>
        <v>510560085.84</v>
      </c>
      <c r="C9" s="27">
        <v>47651506.06999999</v>
      </c>
      <c r="D9" s="27">
        <v>211582410.76999998</v>
      </c>
      <c r="E9" s="27">
        <v>251326169</v>
      </c>
      <c r="F9" s="21"/>
      <c r="G9" s="57">
        <f>SUM(H9:J9)</f>
        <v>423352</v>
      </c>
      <c r="H9" s="60">
        <v>87761</v>
      </c>
      <c r="I9" s="60">
        <v>230160</v>
      </c>
      <c r="J9" s="60">
        <v>105431</v>
      </c>
      <c r="L9" s="57">
        <f>SUM(M9:O9)</f>
        <v>285669</v>
      </c>
      <c r="M9" s="21">
        <v>35173</v>
      </c>
      <c r="N9" s="21">
        <v>179118</v>
      </c>
      <c r="O9" s="21">
        <v>71378</v>
      </c>
      <c r="P9" s="57"/>
      <c r="Q9" s="57">
        <f>SUM(R9:T9)</f>
        <v>150743</v>
      </c>
      <c r="R9" s="21">
        <v>19980</v>
      </c>
      <c r="S9" s="21">
        <v>80545</v>
      </c>
      <c r="T9" s="21">
        <v>50218</v>
      </c>
    </row>
    <row r="10" spans="1:20" ht="15.75">
      <c r="A10" s="8"/>
      <c r="B10" s="24"/>
      <c r="C10" s="61"/>
      <c r="D10" s="61"/>
      <c r="E10" s="61"/>
      <c r="F10" s="21"/>
      <c r="G10" s="21"/>
      <c r="H10" s="21"/>
      <c r="I10" s="21"/>
      <c r="J10" s="21"/>
      <c r="L10" s="21"/>
      <c r="M10" s="21"/>
      <c r="N10" s="21"/>
      <c r="O10" s="21"/>
      <c r="P10" s="21"/>
      <c r="Q10" s="23"/>
      <c r="R10" s="23"/>
      <c r="S10" s="23"/>
      <c r="T10" s="23"/>
    </row>
    <row r="11" spans="1:20" ht="15.75">
      <c r="A11" s="8" t="s">
        <v>4</v>
      </c>
      <c r="B11" s="24">
        <f>SUM(B12:B68)</f>
        <v>874282201.1600001</v>
      </c>
      <c r="C11" s="61">
        <f>SUM(C12:C68)</f>
        <v>40777761.84000002</v>
      </c>
      <c r="D11" s="61">
        <f>SUM(D12:D68)</f>
        <v>293611278.14</v>
      </c>
      <c r="E11" s="61">
        <f>SUM(E12:E68)</f>
        <v>539893161.1799998</v>
      </c>
      <c r="F11" s="21"/>
      <c r="G11" s="21">
        <f>SUM(G12:G68)</f>
        <v>493757</v>
      </c>
      <c r="H11" s="21">
        <f>SUM(H12:H68)</f>
        <v>76014</v>
      </c>
      <c r="I11" s="21">
        <f>SUM(I12:I68)</f>
        <v>243976</v>
      </c>
      <c r="J11" s="21">
        <f>SUM(J12:J68)</f>
        <v>173767</v>
      </c>
      <c r="L11" s="21">
        <f>SUM(L12:L68)</f>
        <v>408981</v>
      </c>
      <c r="M11" s="21">
        <f>SUM(M12:M68)</f>
        <v>53085</v>
      </c>
      <c r="N11" s="21">
        <f>SUM(N12:N68)</f>
        <v>214228</v>
      </c>
      <c r="O11" s="21">
        <f>SUM(O12:O68)</f>
        <v>141668</v>
      </c>
      <c r="P11" s="21" t="s">
        <v>83</v>
      </c>
      <c r="Q11" s="21">
        <f>SUM(Q12:Q68)</f>
        <v>292511</v>
      </c>
      <c r="R11" s="21">
        <f>SUM(R12:R68)</f>
        <v>30671</v>
      </c>
      <c r="S11" s="21">
        <f>SUM(S12:S68)</f>
        <v>146404</v>
      </c>
      <c r="T11" s="21">
        <f>SUM(T12:T68)</f>
        <v>115436</v>
      </c>
    </row>
    <row r="12" spans="1:20" ht="15.75">
      <c r="A12" s="32" t="s">
        <v>5</v>
      </c>
      <c r="B12" s="59">
        <f aca="true" t="shared" si="0" ref="B12:B17">SUM(C12:E12)</f>
        <v>25185394.060000002</v>
      </c>
      <c r="C12" s="27">
        <v>1046717.82</v>
      </c>
      <c r="D12" s="27">
        <v>6950358.14</v>
      </c>
      <c r="E12" s="27">
        <v>17188318.1</v>
      </c>
      <c r="F12" s="21"/>
      <c r="G12" s="57">
        <f aca="true" t="shared" si="1" ref="G12:G17">SUM(H12:J12)</f>
        <v>15663</v>
      </c>
      <c r="H12" s="21">
        <v>2083</v>
      </c>
      <c r="I12" s="21">
        <v>7296</v>
      </c>
      <c r="J12" s="21">
        <v>6284</v>
      </c>
      <c r="L12" s="57">
        <f aca="true" t="shared" si="2" ref="L12:L17">SUM(M12:O12)</f>
        <v>11771</v>
      </c>
      <c r="M12" s="21">
        <v>1118</v>
      </c>
      <c r="N12" s="21">
        <v>5644</v>
      </c>
      <c r="O12" s="21">
        <v>5009</v>
      </c>
      <c r="P12" s="58"/>
      <c r="Q12" s="57">
        <f aca="true" t="shared" si="3" ref="Q12:Q17">SUM(R12:T12)</f>
        <v>8113</v>
      </c>
      <c r="R12" s="21">
        <v>701</v>
      </c>
      <c r="S12" s="21">
        <v>3686</v>
      </c>
      <c r="T12" s="21">
        <v>3726</v>
      </c>
    </row>
    <row r="13" spans="1:20" ht="15.75">
      <c r="A13" s="32" t="s">
        <v>6</v>
      </c>
      <c r="B13" s="59">
        <f t="shared" si="0"/>
        <v>5566631.38</v>
      </c>
      <c r="C13" s="27">
        <v>410315</v>
      </c>
      <c r="D13" s="27">
        <v>2917373.85</v>
      </c>
      <c r="E13" s="27">
        <v>2238942.53</v>
      </c>
      <c r="F13" s="21"/>
      <c r="G13" s="57">
        <f t="shared" si="1"/>
        <v>3601</v>
      </c>
      <c r="H13" s="21">
        <v>698</v>
      </c>
      <c r="I13" s="21">
        <v>1882</v>
      </c>
      <c r="J13" s="21">
        <v>1021</v>
      </c>
      <c r="L13" s="57">
        <f t="shared" si="2"/>
        <v>3145</v>
      </c>
      <c r="M13" s="21">
        <v>627</v>
      </c>
      <c r="N13" s="21">
        <v>1771</v>
      </c>
      <c r="O13" s="21">
        <v>747</v>
      </c>
      <c r="P13" s="58"/>
      <c r="Q13" s="57">
        <f t="shared" si="3"/>
        <v>2527</v>
      </c>
      <c r="R13" s="21">
        <v>403</v>
      </c>
      <c r="S13" s="21">
        <v>1483</v>
      </c>
      <c r="T13" s="21">
        <v>641</v>
      </c>
    </row>
    <row r="14" spans="1:20" ht="15.75">
      <c r="A14" s="32" t="s">
        <v>7</v>
      </c>
      <c r="B14" s="59">
        <f t="shared" si="0"/>
        <v>16013940.190000001</v>
      </c>
      <c r="C14" s="27">
        <v>841217.37</v>
      </c>
      <c r="D14" s="27">
        <v>5930271.359999999</v>
      </c>
      <c r="E14" s="27">
        <v>9242451.46</v>
      </c>
      <c r="F14" s="21"/>
      <c r="G14" s="57">
        <f t="shared" si="1"/>
        <v>12224</v>
      </c>
      <c r="H14" s="21">
        <v>2122</v>
      </c>
      <c r="I14" s="21">
        <v>6029</v>
      </c>
      <c r="J14" s="21">
        <v>4073</v>
      </c>
      <c r="L14" s="57">
        <f t="shared" si="2"/>
        <v>9254</v>
      </c>
      <c r="M14" s="21">
        <v>1536</v>
      </c>
      <c r="N14" s="21">
        <v>4825</v>
      </c>
      <c r="O14" s="21">
        <v>2893</v>
      </c>
      <c r="P14" s="58"/>
      <c r="Q14" s="57">
        <f t="shared" si="3"/>
        <v>6625</v>
      </c>
      <c r="R14" s="21">
        <v>866</v>
      </c>
      <c r="S14" s="21">
        <v>3395</v>
      </c>
      <c r="T14" s="21">
        <v>2364</v>
      </c>
    </row>
    <row r="15" spans="1:20" ht="15.75">
      <c r="A15" s="32" t="s">
        <v>8</v>
      </c>
      <c r="B15" s="59">
        <f t="shared" si="0"/>
        <v>9527021.21</v>
      </c>
      <c r="C15" s="27">
        <v>639952.93</v>
      </c>
      <c r="D15" s="27">
        <v>4559542.9</v>
      </c>
      <c r="E15" s="27">
        <v>4327525.38</v>
      </c>
      <c r="F15" s="21"/>
      <c r="G15" s="57">
        <f t="shared" si="1"/>
        <v>5820</v>
      </c>
      <c r="H15" s="21">
        <v>1166</v>
      </c>
      <c r="I15" s="21">
        <v>2723</v>
      </c>
      <c r="J15" s="21">
        <v>1931</v>
      </c>
      <c r="L15" s="57">
        <f t="shared" si="2"/>
        <v>4926</v>
      </c>
      <c r="M15" s="21">
        <v>980</v>
      </c>
      <c r="N15" s="21">
        <v>2457</v>
      </c>
      <c r="O15" s="21">
        <v>1489</v>
      </c>
      <c r="P15" s="58"/>
      <c r="Q15" s="57">
        <f t="shared" si="3"/>
        <v>4077</v>
      </c>
      <c r="R15" s="21">
        <v>677</v>
      </c>
      <c r="S15" s="21">
        <v>2126</v>
      </c>
      <c r="T15" s="21">
        <v>1274</v>
      </c>
    </row>
    <row r="16" spans="1:20" ht="15.75">
      <c r="A16" s="32" t="s">
        <v>9</v>
      </c>
      <c r="B16" s="59">
        <f t="shared" si="0"/>
        <v>8471020.469999999</v>
      </c>
      <c r="C16" s="27">
        <v>276143.22</v>
      </c>
      <c r="D16" s="27">
        <v>2742624.37</v>
      </c>
      <c r="E16" s="27">
        <v>5452252.88</v>
      </c>
      <c r="F16" s="21"/>
      <c r="G16" s="57">
        <f t="shared" si="1"/>
        <v>5440</v>
      </c>
      <c r="H16" s="21">
        <v>707</v>
      </c>
      <c r="I16" s="21">
        <v>2286</v>
      </c>
      <c r="J16" s="21">
        <v>2447</v>
      </c>
      <c r="L16" s="57">
        <f t="shared" si="2"/>
        <v>4402</v>
      </c>
      <c r="M16" s="21">
        <v>564</v>
      </c>
      <c r="N16" s="21">
        <v>1895</v>
      </c>
      <c r="O16" s="21">
        <v>1943</v>
      </c>
      <c r="P16" s="58"/>
      <c r="Q16" s="57">
        <f t="shared" si="3"/>
        <v>3590</v>
      </c>
      <c r="R16" s="21">
        <v>376</v>
      </c>
      <c r="S16" s="21">
        <v>1570</v>
      </c>
      <c r="T16" s="21">
        <v>1644</v>
      </c>
    </row>
    <row r="17" spans="1:20" ht="15.75">
      <c r="A17" s="32" t="s">
        <v>10</v>
      </c>
      <c r="B17" s="59">
        <f t="shared" si="0"/>
        <v>14372280.71</v>
      </c>
      <c r="C17" s="27">
        <v>856716.16</v>
      </c>
      <c r="D17" s="27">
        <v>8130529.25</v>
      </c>
      <c r="E17" s="27">
        <v>5385035.300000001</v>
      </c>
      <c r="F17" s="21"/>
      <c r="G17" s="57">
        <f t="shared" si="1"/>
        <v>11083</v>
      </c>
      <c r="H17" s="21">
        <v>1865</v>
      </c>
      <c r="I17" s="21">
        <v>6471</v>
      </c>
      <c r="J17" s="21">
        <v>2747</v>
      </c>
      <c r="L17" s="57">
        <f t="shared" si="2"/>
        <v>9237</v>
      </c>
      <c r="M17" s="21">
        <v>1524</v>
      </c>
      <c r="N17" s="21">
        <v>5630</v>
      </c>
      <c r="O17" s="21">
        <v>2083</v>
      </c>
      <c r="P17" s="58"/>
      <c r="Q17" s="57">
        <f t="shared" si="3"/>
        <v>6981</v>
      </c>
      <c r="R17" s="21">
        <v>994</v>
      </c>
      <c r="S17" s="21">
        <v>4337</v>
      </c>
      <c r="T17" s="21">
        <v>1650</v>
      </c>
    </row>
    <row r="18" spans="1:20" ht="15.75">
      <c r="A18" s="32" t="s">
        <v>11</v>
      </c>
      <c r="B18" s="59">
        <f aca="true" t="shared" si="4" ref="B18:B23">SUM(C18:E18)</f>
        <v>9531657.41</v>
      </c>
      <c r="C18" s="27">
        <v>582848.82</v>
      </c>
      <c r="D18" s="27">
        <v>3565444.44</v>
      </c>
      <c r="E18" s="27">
        <v>5383364.15</v>
      </c>
      <c r="F18" s="21"/>
      <c r="G18" s="57">
        <f aca="true" t="shared" si="5" ref="G18:G23">SUM(H18:J18)</f>
        <v>8137</v>
      </c>
      <c r="H18" s="21">
        <v>1479</v>
      </c>
      <c r="I18" s="21">
        <v>4565</v>
      </c>
      <c r="J18" s="21">
        <v>2093</v>
      </c>
      <c r="L18" s="57">
        <f aca="true" t="shared" si="6" ref="L18:L23">SUM(M18:O18)</f>
        <v>6854</v>
      </c>
      <c r="M18" s="21">
        <v>1025</v>
      </c>
      <c r="N18" s="21">
        <v>4015</v>
      </c>
      <c r="O18" s="21">
        <v>1814</v>
      </c>
      <c r="P18" s="58"/>
      <c r="Q18" s="57">
        <f aca="true" t="shared" si="7" ref="Q18:Q23">SUM(R18:T18)</f>
        <v>4031</v>
      </c>
      <c r="R18" s="21">
        <v>461</v>
      </c>
      <c r="S18" s="21">
        <v>2175</v>
      </c>
      <c r="T18" s="21">
        <v>1395</v>
      </c>
    </row>
    <row r="19" spans="1:20" ht="15.75">
      <c r="A19" s="32" t="s">
        <v>12</v>
      </c>
      <c r="B19" s="59">
        <f t="shared" si="4"/>
        <v>5421541.699999999</v>
      </c>
      <c r="C19" s="27">
        <v>231153.79</v>
      </c>
      <c r="D19" s="27">
        <v>1539900.4</v>
      </c>
      <c r="E19" s="27">
        <v>3650487.51</v>
      </c>
      <c r="F19" s="21"/>
      <c r="G19" s="57">
        <f t="shared" si="5"/>
        <v>2602</v>
      </c>
      <c r="H19" s="21">
        <v>367</v>
      </c>
      <c r="I19" s="21">
        <v>980</v>
      </c>
      <c r="J19" s="21">
        <v>1255</v>
      </c>
      <c r="L19" s="57">
        <f t="shared" si="6"/>
        <v>2201</v>
      </c>
      <c r="M19" s="21">
        <v>252</v>
      </c>
      <c r="N19" s="21">
        <v>879</v>
      </c>
      <c r="O19" s="21">
        <v>1070</v>
      </c>
      <c r="P19" s="58"/>
      <c r="Q19" s="57">
        <f t="shared" si="7"/>
        <v>2060</v>
      </c>
      <c r="R19" s="21">
        <v>165</v>
      </c>
      <c r="S19" s="21">
        <v>880</v>
      </c>
      <c r="T19" s="21">
        <v>1015</v>
      </c>
    </row>
    <row r="20" spans="1:20" ht="15.75">
      <c r="A20" s="32" t="s">
        <v>13</v>
      </c>
      <c r="B20" s="59">
        <f t="shared" si="4"/>
        <v>8339337.0600000005</v>
      </c>
      <c r="C20" s="27">
        <v>310775.72</v>
      </c>
      <c r="D20" s="27">
        <v>3438514.39</v>
      </c>
      <c r="E20" s="27">
        <v>4590046.95</v>
      </c>
      <c r="F20" s="21"/>
      <c r="G20" s="57">
        <f t="shared" si="5"/>
        <v>3387</v>
      </c>
      <c r="H20" s="21">
        <v>559</v>
      </c>
      <c r="I20" s="21">
        <v>1512</v>
      </c>
      <c r="J20" s="21">
        <v>1316</v>
      </c>
      <c r="L20" s="57">
        <f t="shared" si="6"/>
        <v>3012</v>
      </c>
      <c r="M20" s="21">
        <v>440</v>
      </c>
      <c r="N20" s="21">
        <v>1432</v>
      </c>
      <c r="O20" s="21">
        <v>1140</v>
      </c>
      <c r="P20" s="58"/>
      <c r="Q20" s="57">
        <f t="shared" si="7"/>
        <v>2775</v>
      </c>
      <c r="R20" s="21">
        <v>342</v>
      </c>
      <c r="S20" s="21">
        <v>1415</v>
      </c>
      <c r="T20" s="21">
        <v>1018</v>
      </c>
    </row>
    <row r="21" spans="1:20" ht="15.75">
      <c r="A21" s="32" t="s">
        <v>14</v>
      </c>
      <c r="B21" s="59">
        <f t="shared" si="4"/>
        <v>5426157.29</v>
      </c>
      <c r="C21" s="27">
        <v>189559.7</v>
      </c>
      <c r="D21" s="27">
        <v>1742423.5</v>
      </c>
      <c r="E21" s="27">
        <v>3494174.09</v>
      </c>
      <c r="F21" s="21"/>
      <c r="G21" s="57">
        <f t="shared" si="5"/>
        <v>2553</v>
      </c>
      <c r="H21" s="21">
        <v>293</v>
      </c>
      <c r="I21" s="21">
        <v>1074</v>
      </c>
      <c r="J21" s="21">
        <v>1186</v>
      </c>
      <c r="L21" s="57">
        <f t="shared" si="6"/>
        <v>2276</v>
      </c>
      <c r="M21" s="21">
        <v>205</v>
      </c>
      <c r="N21" s="21">
        <v>1003</v>
      </c>
      <c r="O21" s="21">
        <v>1068</v>
      </c>
      <c r="P21" s="58"/>
      <c r="Q21" s="57">
        <f t="shared" si="7"/>
        <v>1864</v>
      </c>
      <c r="R21" s="21">
        <v>154</v>
      </c>
      <c r="S21" s="21">
        <v>865</v>
      </c>
      <c r="T21" s="21">
        <v>845</v>
      </c>
    </row>
    <row r="22" spans="1:20" ht="15.75">
      <c r="A22" s="32" t="s">
        <v>15</v>
      </c>
      <c r="B22" s="59">
        <f t="shared" si="4"/>
        <v>4994783.94</v>
      </c>
      <c r="C22" s="27">
        <v>226700.52</v>
      </c>
      <c r="D22" s="27">
        <v>1756147.8</v>
      </c>
      <c r="E22" s="27">
        <v>3011935.62</v>
      </c>
      <c r="F22" s="21"/>
      <c r="G22" s="57">
        <f t="shared" si="5"/>
        <v>3025</v>
      </c>
      <c r="H22" s="21">
        <v>378</v>
      </c>
      <c r="I22" s="21">
        <v>1418</v>
      </c>
      <c r="J22" s="21">
        <v>1229</v>
      </c>
      <c r="L22" s="57">
        <f t="shared" si="6"/>
        <v>2550</v>
      </c>
      <c r="M22" s="21">
        <v>291</v>
      </c>
      <c r="N22" s="21">
        <v>1272</v>
      </c>
      <c r="O22" s="21">
        <v>987</v>
      </c>
      <c r="P22" s="58"/>
      <c r="Q22" s="57">
        <f t="shared" si="7"/>
        <v>2009</v>
      </c>
      <c r="R22" s="21">
        <v>203</v>
      </c>
      <c r="S22" s="21">
        <v>993</v>
      </c>
      <c r="T22" s="21">
        <v>813</v>
      </c>
    </row>
    <row r="23" spans="1:20" ht="15.75">
      <c r="A23" s="32" t="s">
        <v>16</v>
      </c>
      <c r="B23" s="59">
        <f t="shared" si="4"/>
        <v>4445668.91</v>
      </c>
      <c r="C23" s="27">
        <v>132742.52</v>
      </c>
      <c r="D23" s="27">
        <v>1342128.91</v>
      </c>
      <c r="E23" s="27">
        <v>2970797.48</v>
      </c>
      <c r="F23" s="21"/>
      <c r="G23" s="57">
        <f t="shared" si="5"/>
        <v>2619</v>
      </c>
      <c r="H23" s="21">
        <v>238</v>
      </c>
      <c r="I23" s="21">
        <v>918</v>
      </c>
      <c r="J23" s="21">
        <v>1463</v>
      </c>
      <c r="L23" s="57">
        <f t="shared" si="6"/>
        <v>2092</v>
      </c>
      <c r="M23" s="21">
        <v>208</v>
      </c>
      <c r="N23" s="21">
        <v>841</v>
      </c>
      <c r="O23" s="21">
        <v>1043</v>
      </c>
      <c r="P23" s="58"/>
      <c r="Q23" s="57">
        <f t="shared" si="7"/>
        <v>1745</v>
      </c>
      <c r="R23" s="21">
        <v>99</v>
      </c>
      <c r="S23" s="21">
        <v>652</v>
      </c>
      <c r="T23" s="21">
        <v>994</v>
      </c>
    </row>
    <row r="24" spans="1:20" ht="15.75">
      <c r="A24" s="32" t="s">
        <v>17</v>
      </c>
      <c r="B24" s="59">
        <f aca="true" t="shared" si="8" ref="B24:B29">SUM(C24:E24)</f>
        <v>25187954.25</v>
      </c>
      <c r="C24" s="27">
        <v>927194.15</v>
      </c>
      <c r="D24" s="27">
        <v>6345299.799999999</v>
      </c>
      <c r="E24" s="27">
        <v>17915460.3</v>
      </c>
      <c r="F24" s="21"/>
      <c r="G24" s="57">
        <f aca="true" t="shared" si="9" ref="G24:G29">SUM(H24:J24)</f>
        <v>10640</v>
      </c>
      <c r="H24" s="21">
        <v>1887</v>
      </c>
      <c r="I24" s="21">
        <v>4196</v>
      </c>
      <c r="J24" s="21">
        <v>4557</v>
      </c>
      <c r="L24" s="57">
        <f aca="true" t="shared" si="10" ref="L24:L29">SUM(M24:O24)</f>
        <v>8790</v>
      </c>
      <c r="M24" s="21">
        <v>1405</v>
      </c>
      <c r="N24" s="21">
        <v>3588</v>
      </c>
      <c r="O24" s="21">
        <v>3797</v>
      </c>
      <c r="P24" s="58"/>
      <c r="Q24" s="57">
        <f aca="true" t="shared" si="11" ref="Q24:Q29">SUM(R24:T24)</f>
        <v>6716</v>
      </c>
      <c r="R24" s="21">
        <v>736</v>
      </c>
      <c r="S24" s="21">
        <v>2782</v>
      </c>
      <c r="T24" s="21">
        <v>3198</v>
      </c>
    </row>
    <row r="25" spans="1:20" ht="15.75">
      <c r="A25" s="32" t="s">
        <v>18</v>
      </c>
      <c r="B25" s="59">
        <f t="shared" si="8"/>
        <v>60866542.1</v>
      </c>
      <c r="C25" s="27">
        <v>3405821.58</v>
      </c>
      <c r="D25" s="27">
        <v>31112604.67</v>
      </c>
      <c r="E25" s="27">
        <v>26348115.85</v>
      </c>
      <c r="F25" s="21"/>
      <c r="G25" s="57">
        <f t="shared" si="9"/>
        <v>53506</v>
      </c>
      <c r="H25" s="21">
        <v>8772</v>
      </c>
      <c r="I25" s="21">
        <v>31698</v>
      </c>
      <c r="J25" s="21">
        <v>13036</v>
      </c>
      <c r="L25" s="57">
        <f t="shared" si="10"/>
        <v>41144</v>
      </c>
      <c r="M25" s="21">
        <v>4680</v>
      </c>
      <c r="N25" s="21">
        <v>27254</v>
      </c>
      <c r="O25" s="21">
        <v>9210</v>
      </c>
      <c r="P25" s="58"/>
      <c r="Q25" s="57">
        <f t="shared" si="11"/>
        <v>26361</v>
      </c>
      <c r="R25" s="21">
        <v>2800</v>
      </c>
      <c r="S25" s="21">
        <v>16533</v>
      </c>
      <c r="T25" s="21">
        <v>7028</v>
      </c>
    </row>
    <row r="26" spans="1:20" ht="15.75">
      <c r="A26" s="32" t="s">
        <v>19</v>
      </c>
      <c r="B26" s="59">
        <f t="shared" si="8"/>
        <v>3473851.4699999997</v>
      </c>
      <c r="C26" s="27">
        <v>167083.19</v>
      </c>
      <c r="D26" s="27">
        <v>1868222.53</v>
      </c>
      <c r="E26" s="27">
        <v>1438545.75</v>
      </c>
      <c r="F26" s="21"/>
      <c r="G26" s="57">
        <f t="shared" si="9"/>
        <v>1967</v>
      </c>
      <c r="H26" s="21">
        <v>237</v>
      </c>
      <c r="I26" s="21">
        <v>1056</v>
      </c>
      <c r="J26" s="21">
        <v>674</v>
      </c>
      <c r="L26" s="57">
        <f t="shared" si="10"/>
        <v>1736</v>
      </c>
      <c r="M26" s="21">
        <v>211</v>
      </c>
      <c r="N26" s="21">
        <v>999</v>
      </c>
      <c r="O26" s="21">
        <v>526</v>
      </c>
      <c r="P26" s="58"/>
      <c r="Q26" s="57">
        <f t="shared" si="11"/>
        <v>1340</v>
      </c>
      <c r="R26" s="21">
        <v>145</v>
      </c>
      <c r="S26" s="21">
        <v>837</v>
      </c>
      <c r="T26" s="21">
        <v>358</v>
      </c>
    </row>
    <row r="27" spans="1:20" ht="15.75">
      <c r="A27" s="32" t="s">
        <v>20</v>
      </c>
      <c r="B27" s="59">
        <f t="shared" si="8"/>
        <v>5725250.67</v>
      </c>
      <c r="C27" s="27">
        <v>167792.33</v>
      </c>
      <c r="D27" s="27">
        <v>2360960.44</v>
      </c>
      <c r="E27" s="27">
        <v>3196497.9</v>
      </c>
      <c r="F27" s="21"/>
      <c r="G27" s="57">
        <f t="shared" si="9"/>
        <v>3973</v>
      </c>
      <c r="H27" s="21">
        <v>400</v>
      </c>
      <c r="I27" s="21">
        <v>2145</v>
      </c>
      <c r="J27" s="21">
        <v>1428</v>
      </c>
      <c r="L27" s="57">
        <f t="shared" si="10"/>
        <v>3134</v>
      </c>
      <c r="M27" s="21">
        <v>316</v>
      </c>
      <c r="N27" s="21">
        <v>1740</v>
      </c>
      <c r="O27" s="21">
        <v>1078</v>
      </c>
      <c r="P27" s="58"/>
      <c r="Q27" s="57">
        <f t="shared" si="11"/>
        <v>2341</v>
      </c>
      <c r="R27" s="21">
        <v>167</v>
      </c>
      <c r="S27" s="21">
        <v>1351</v>
      </c>
      <c r="T27" s="21">
        <v>823</v>
      </c>
    </row>
    <row r="28" spans="1:20" ht="15.75">
      <c r="A28" s="32" t="s">
        <v>21</v>
      </c>
      <c r="B28" s="59">
        <f t="shared" si="8"/>
        <v>6090795.24</v>
      </c>
      <c r="C28" s="27">
        <v>164251.6</v>
      </c>
      <c r="D28" s="27">
        <v>2067434.36</v>
      </c>
      <c r="E28" s="27">
        <v>3859109.28</v>
      </c>
      <c r="F28" s="21"/>
      <c r="G28" s="57">
        <f t="shared" si="9"/>
        <v>3429</v>
      </c>
      <c r="H28" s="21">
        <v>246</v>
      </c>
      <c r="I28" s="21">
        <v>1670</v>
      </c>
      <c r="J28" s="21">
        <v>1513</v>
      </c>
      <c r="L28" s="57">
        <f t="shared" si="10"/>
        <v>3117</v>
      </c>
      <c r="M28" s="21">
        <v>208</v>
      </c>
      <c r="N28" s="21">
        <v>1595</v>
      </c>
      <c r="O28" s="21">
        <v>1314</v>
      </c>
      <c r="P28" s="58"/>
      <c r="Q28" s="57">
        <f t="shared" si="11"/>
        <v>2609</v>
      </c>
      <c r="R28" s="21">
        <v>156</v>
      </c>
      <c r="S28" s="21">
        <v>1313</v>
      </c>
      <c r="T28" s="21">
        <v>1140</v>
      </c>
    </row>
    <row r="29" spans="1:20" ht="15.75">
      <c r="A29" s="32" t="s">
        <v>22</v>
      </c>
      <c r="B29" s="59">
        <f t="shared" si="8"/>
        <v>5597182.76</v>
      </c>
      <c r="C29" s="27">
        <v>211835.31</v>
      </c>
      <c r="D29" s="27">
        <v>1782528.96</v>
      </c>
      <c r="E29" s="27">
        <v>3602818.49</v>
      </c>
      <c r="F29" s="21"/>
      <c r="G29" s="57">
        <f t="shared" si="9"/>
        <v>3000</v>
      </c>
      <c r="H29" s="21">
        <v>371</v>
      </c>
      <c r="I29" s="21">
        <v>1318</v>
      </c>
      <c r="J29" s="21">
        <v>1311</v>
      </c>
      <c r="L29" s="57">
        <f t="shared" si="10"/>
        <v>2714</v>
      </c>
      <c r="M29" s="21">
        <v>310</v>
      </c>
      <c r="N29" s="21">
        <v>1266</v>
      </c>
      <c r="O29" s="21">
        <v>1138</v>
      </c>
      <c r="P29" s="58"/>
      <c r="Q29" s="57">
        <f t="shared" si="11"/>
        <v>2326</v>
      </c>
      <c r="R29" s="21">
        <v>195</v>
      </c>
      <c r="S29" s="21">
        <v>1112</v>
      </c>
      <c r="T29" s="21">
        <v>1019</v>
      </c>
    </row>
    <row r="30" spans="1:20" ht="15.75">
      <c r="A30" s="32" t="s">
        <v>23</v>
      </c>
      <c r="B30" s="59">
        <f aca="true" t="shared" si="12" ref="B30:B35">SUM(C30:E30)</f>
        <v>5018608.6</v>
      </c>
      <c r="C30" s="27">
        <v>248284.61</v>
      </c>
      <c r="D30" s="27">
        <v>1836578.04</v>
      </c>
      <c r="E30" s="27">
        <v>2933745.95</v>
      </c>
      <c r="F30" s="21"/>
      <c r="G30" s="57">
        <f aca="true" t="shared" si="13" ref="G30:G35">SUM(H30:J30)</f>
        <v>2362</v>
      </c>
      <c r="H30" s="21">
        <v>277</v>
      </c>
      <c r="I30" s="21">
        <v>987</v>
      </c>
      <c r="J30" s="21">
        <v>1098</v>
      </c>
      <c r="L30" s="57">
        <f aca="true" t="shared" si="14" ref="L30:L35">SUM(M30:O30)</f>
        <v>1945</v>
      </c>
      <c r="M30" s="21">
        <v>213</v>
      </c>
      <c r="N30" s="21">
        <v>830</v>
      </c>
      <c r="O30" s="21">
        <v>902</v>
      </c>
      <c r="P30" s="58"/>
      <c r="Q30" s="57">
        <f aca="true" t="shared" si="15" ref="Q30:Q35">SUM(R30:T30)</f>
        <v>1686</v>
      </c>
      <c r="R30" s="21">
        <v>179</v>
      </c>
      <c r="S30" s="21">
        <v>794</v>
      </c>
      <c r="T30" s="21">
        <v>713</v>
      </c>
    </row>
    <row r="31" spans="1:20" ht="15.75">
      <c r="A31" s="32" t="s">
        <v>24</v>
      </c>
      <c r="B31" s="59">
        <f t="shared" si="12"/>
        <v>496846.27</v>
      </c>
      <c r="C31" s="27">
        <v>7300.61</v>
      </c>
      <c r="D31" s="27">
        <v>182925.71</v>
      </c>
      <c r="E31" s="27">
        <v>306619.95</v>
      </c>
      <c r="F31" s="21"/>
      <c r="G31" s="57">
        <f t="shared" si="13"/>
        <v>191</v>
      </c>
      <c r="H31" s="21">
        <v>13</v>
      </c>
      <c r="I31" s="21">
        <v>87</v>
      </c>
      <c r="J31" s="21">
        <v>91</v>
      </c>
      <c r="L31" s="57">
        <f t="shared" si="14"/>
        <v>181</v>
      </c>
      <c r="M31" s="21">
        <v>13</v>
      </c>
      <c r="N31" s="21">
        <v>83</v>
      </c>
      <c r="O31" s="21">
        <v>85</v>
      </c>
      <c r="P31" s="58"/>
      <c r="Q31" s="57">
        <f t="shared" si="15"/>
        <v>163</v>
      </c>
      <c r="R31" s="21">
        <v>5</v>
      </c>
      <c r="S31" s="21">
        <v>78</v>
      </c>
      <c r="T31" s="21">
        <v>80</v>
      </c>
    </row>
    <row r="32" spans="1:20" ht="15.75">
      <c r="A32" s="32" t="s">
        <v>25</v>
      </c>
      <c r="B32" s="59">
        <f t="shared" si="12"/>
        <v>6697356.8</v>
      </c>
      <c r="C32" s="27">
        <v>256636.92</v>
      </c>
      <c r="D32" s="27">
        <v>2827736.83</v>
      </c>
      <c r="E32" s="27">
        <v>3612983.05</v>
      </c>
      <c r="F32" s="21"/>
      <c r="G32" s="57">
        <f t="shared" si="13"/>
        <v>4012</v>
      </c>
      <c r="H32" s="21">
        <v>480</v>
      </c>
      <c r="I32" s="21">
        <v>1923</v>
      </c>
      <c r="J32" s="21">
        <v>1609</v>
      </c>
      <c r="L32" s="57">
        <f t="shared" si="14"/>
        <v>3530</v>
      </c>
      <c r="M32" s="21">
        <v>391</v>
      </c>
      <c r="N32" s="21">
        <v>1840</v>
      </c>
      <c r="O32" s="21">
        <v>1299</v>
      </c>
      <c r="P32" s="58"/>
      <c r="Q32" s="57">
        <f t="shared" si="15"/>
        <v>2998</v>
      </c>
      <c r="R32" s="21">
        <v>283</v>
      </c>
      <c r="S32" s="21">
        <v>1618</v>
      </c>
      <c r="T32" s="21">
        <v>1097</v>
      </c>
    </row>
    <row r="33" spans="1:20" ht="15.75">
      <c r="A33" s="32" t="s">
        <v>26</v>
      </c>
      <c r="B33" s="59">
        <f t="shared" si="12"/>
        <v>12178662.73</v>
      </c>
      <c r="C33" s="27">
        <v>601765.88</v>
      </c>
      <c r="D33" s="27">
        <v>4373945.92</v>
      </c>
      <c r="E33" s="27">
        <v>7202950.93</v>
      </c>
      <c r="F33" s="21"/>
      <c r="G33" s="57">
        <f t="shared" si="13"/>
        <v>7054</v>
      </c>
      <c r="H33" s="21">
        <v>877</v>
      </c>
      <c r="I33" s="21">
        <v>3666</v>
      </c>
      <c r="J33" s="21">
        <v>2511</v>
      </c>
      <c r="L33" s="57">
        <f t="shared" si="14"/>
        <v>5760</v>
      </c>
      <c r="M33" s="21">
        <v>640</v>
      </c>
      <c r="N33" s="21">
        <v>3125</v>
      </c>
      <c r="O33" s="21">
        <v>1995</v>
      </c>
      <c r="P33" s="58"/>
      <c r="Q33" s="57">
        <f t="shared" si="15"/>
        <v>4432</v>
      </c>
      <c r="R33" s="21">
        <v>410</v>
      </c>
      <c r="S33" s="21">
        <v>2330</v>
      </c>
      <c r="T33" s="21">
        <v>1692</v>
      </c>
    </row>
    <row r="34" spans="1:20" ht="15.75">
      <c r="A34" s="32" t="s">
        <v>27</v>
      </c>
      <c r="B34" s="59">
        <f t="shared" si="12"/>
        <v>2774615.79</v>
      </c>
      <c r="C34" s="27">
        <v>72717.53</v>
      </c>
      <c r="D34" s="27">
        <v>902241.62</v>
      </c>
      <c r="E34" s="27">
        <v>1799656.64</v>
      </c>
      <c r="F34" s="21"/>
      <c r="G34" s="57">
        <f t="shared" si="13"/>
        <v>1296</v>
      </c>
      <c r="H34" s="21">
        <v>91</v>
      </c>
      <c r="I34" s="21">
        <v>540</v>
      </c>
      <c r="J34" s="21">
        <v>665</v>
      </c>
      <c r="L34" s="57">
        <f t="shared" si="14"/>
        <v>1146</v>
      </c>
      <c r="M34" s="21">
        <v>74</v>
      </c>
      <c r="N34" s="21">
        <v>488</v>
      </c>
      <c r="O34" s="21">
        <v>584</v>
      </c>
      <c r="P34" s="58"/>
      <c r="Q34" s="57">
        <f t="shared" si="15"/>
        <v>1060</v>
      </c>
      <c r="R34" s="21">
        <v>59</v>
      </c>
      <c r="S34" s="21">
        <v>458</v>
      </c>
      <c r="T34" s="21">
        <v>543</v>
      </c>
    </row>
    <row r="35" spans="1:20" ht="15.75">
      <c r="A35" s="32" t="s">
        <v>28</v>
      </c>
      <c r="B35" s="59">
        <f t="shared" si="12"/>
        <v>6631906.58</v>
      </c>
      <c r="C35" s="27">
        <v>291702.29</v>
      </c>
      <c r="D35" s="27">
        <v>2075614.53</v>
      </c>
      <c r="E35" s="27">
        <v>4264589.76</v>
      </c>
      <c r="F35" s="21"/>
      <c r="G35" s="57">
        <f t="shared" si="13"/>
        <v>2575</v>
      </c>
      <c r="H35" s="21">
        <v>401</v>
      </c>
      <c r="I35" s="21">
        <v>1050</v>
      </c>
      <c r="J35" s="21">
        <v>1124</v>
      </c>
      <c r="L35" s="57">
        <f t="shared" si="14"/>
        <v>2386</v>
      </c>
      <c r="M35" s="21">
        <v>333</v>
      </c>
      <c r="N35" s="21">
        <v>1008</v>
      </c>
      <c r="O35" s="21">
        <v>1045</v>
      </c>
      <c r="P35" s="58"/>
      <c r="Q35" s="57">
        <f t="shared" si="15"/>
        <v>2092</v>
      </c>
      <c r="R35" s="21">
        <v>201</v>
      </c>
      <c r="S35" s="21">
        <v>963</v>
      </c>
      <c r="T35" s="21">
        <v>928</v>
      </c>
    </row>
    <row r="36" spans="1:20" ht="15.75">
      <c r="A36" s="32" t="s">
        <v>29</v>
      </c>
      <c r="B36" s="59">
        <f aca="true" t="shared" si="16" ref="B36:B41">SUM(C36:E36)</f>
        <v>5417541.22</v>
      </c>
      <c r="C36" s="27">
        <v>154810.33</v>
      </c>
      <c r="D36" s="27">
        <v>2014691.89</v>
      </c>
      <c r="E36" s="27">
        <v>3248039</v>
      </c>
      <c r="F36" s="21"/>
      <c r="G36" s="57">
        <f aca="true" t="shared" si="17" ref="G36:G41">SUM(H36:J36)</f>
        <v>2581</v>
      </c>
      <c r="H36" s="21">
        <v>247</v>
      </c>
      <c r="I36" s="21">
        <v>1146</v>
      </c>
      <c r="J36" s="21">
        <v>1188</v>
      </c>
      <c r="L36" s="57">
        <f aca="true" t="shared" si="18" ref="L36:L41">SUM(M36:O36)</f>
        <v>2222</v>
      </c>
      <c r="M36" s="21">
        <v>199</v>
      </c>
      <c r="N36" s="21">
        <v>1061</v>
      </c>
      <c r="O36" s="21">
        <v>962</v>
      </c>
      <c r="P36" s="58"/>
      <c r="Q36" s="57">
        <f aca="true" t="shared" si="19" ref="Q36:Q41">SUM(R36:T36)</f>
        <v>2072</v>
      </c>
      <c r="R36" s="21">
        <v>151</v>
      </c>
      <c r="S36" s="21">
        <v>1024</v>
      </c>
      <c r="T36" s="21">
        <v>897</v>
      </c>
    </row>
    <row r="37" spans="1:20" ht="15.75">
      <c r="A37" s="32" t="s">
        <v>30</v>
      </c>
      <c r="B37" s="59">
        <f t="shared" si="16"/>
        <v>59513261.7</v>
      </c>
      <c r="C37" s="27">
        <v>4063956.37</v>
      </c>
      <c r="D37" s="27">
        <v>25488684.16</v>
      </c>
      <c r="E37" s="27">
        <v>29960621.17</v>
      </c>
      <c r="F37" s="21"/>
      <c r="G37" s="57">
        <f t="shared" si="17"/>
        <v>44486</v>
      </c>
      <c r="H37" s="21">
        <v>9447</v>
      </c>
      <c r="I37" s="21">
        <v>25210</v>
      </c>
      <c r="J37" s="21">
        <v>9829</v>
      </c>
      <c r="L37" s="57">
        <f t="shared" si="18"/>
        <v>37251</v>
      </c>
      <c r="M37" s="21">
        <v>6745</v>
      </c>
      <c r="N37" s="21">
        <v>22451</v>
      </c>
      <c r="O37" s="21">
        <v>8055</v>
      </c>
      <c r="P37" s="58"/>
      <c r="Q37" s="57">
        <f t="shared" si="19"/>
        <v>23009</v>
      </c>
      <c r="R37" s="21">
        <v>3131</v>
      </c>
      <c r="S37" s="21">
        <v>13217</v>
      </c>
      <c r="T37" s="21">
        <v>6661</v>
      </c>
    </row>
    <row r="38" spans="1:20" ht="15.75">
      <c r="A38" s="32" t="s">
        <v>31</v>
      </c>
      <c r="B38" s="59">
        <f t="shared" si="16"/>
        <v>5345860.21</v>
      </c>
      <c r="C38" s="27">
        <v>324969.98</v>
      </c>
      <c r="D38" s="27">
        <v>2078714.79</v>
      </c>
      <c r="E38" s="27">
        <v>2942175.44</v>
      </c>
      <c r="F38" s="21"/>
      <c r="G38" s="57">
        <f t="shared" si="17"/>
        <v>3161</v>
      </c>
      <c r="H38" s="21">
        <v>529</v>
      </c>
      <c r="I38" s="21">
        <v>1480</v>
      </c>
      <c r="J38" s="21">
        <v>1152</v>
      </c>
      <c r="L38" s="57">
        <f t="shared" si="18"/>
        <v>2691</v>
      </c>
      <c r="M38" s="21">
        <v>393</v>
      </c>
      <c r="N38" s="21">
        <v>1303</v>
      </c>
      <c r="O38" s="21">
        <v>995</v>
      </c>
      <c r="P38" s="58"/>
      <c r="Q38" s="57">
        <f t="shared" si="19"/>
        <v>2236</v>
      </c>
      <c r="R38" s="21">
        <v>239</v>
      </c>
      <c r="S38" s="21">
        <v>1121</v>
      </c>
      <c r="T38" s="21">
        <v>876</v>
      </c>
    </row>
    <row r="39" spans="1:20" ht="15.75">
      <c r="A39" s="32" t="s">
        <v>32</v>
      </c>
      <c r="B39" s="59">
        <f t="shared" si="16"/>
        <v>76472481.53</v>
      </c>
      <c r="C39" s="27">
        <v>2559922.27</v>
      </c>
      <c r="D39" s="27">
        <v>15233322.379999999</v>
      </c>
      <c r="E39" s="27">
        <v>58679236.88</v>
      </c>
      <c r="F39" s="21"/>
      <c r="G39" s="57">
        <f t="shared" si="17"/>
        <v>28370</v>
      </c>
      <c r="H39" s="21">
        <v>3743</v>
      </c>
      <c r="I39" s="21">
        <v>11882</v>
      </c>
      <c r="J39" s="21">
        <v>12745</v>
      </c>
      <c r="L39" s="57">
        <f t="shared" si="18"/>
        <v>23083</v>
      </c>
      <c r="M39" s="21">
        <v>2299</v>
      </c>
      <c r="N39" s="21">
        <v>10382</v>
      </c>
      <c r="O39" s="21">
        <v>10402</v>
      </c>
      <c r="P39" s="58"/>
      <c r="Q39" s="57">
        <f t="shared" si="19"/>
        <v>15979</v>
      </c>
      <c r="R39" s="21">
        <v>1289</v>
      </c>
      <c r="S39" s="21">
        <v>5937</v>
      </c>
      <c r="T39" s="21">
        <v>8753</v>
      </c>
    </row>
    <row r="40" spans="1:20" ht="15.75">
      <c r="A40" s="32" t="s">
        <v>33</v>
      </c>
      <c r="B40" s="59">
        <f t="shared" si="16"/>
        <v>18149417.980000004</v>
      </c>
      <c r="C40" s="27">
        <v>898755.88</v>
      </c>
      <c r="D40" s="27">
        <v>9418999.870000001</v>
      </c>
      <c r="E40" s="27">
        <v>7831662.23</v>
      </c>
      <c r="F40" s="21"/>
      <c r="G40" s="57">
        <f t="shared" si="17"/>
        <v>14118</v>
      </c>
      <c r="H40" s="21">
        <v>2441</v>
      </c>
      <c r="I40" s="21">
        <v>8542</v>
      </c>
      <c r="J40" s="21">
        <v>3135</v>
      </c>
      <c r="L40" s="57">
        <f t="shared" si="18"/>
        <v>12354</v>
      </c>
      <c r="M40" s="21">
        <v>1843</v>
      </c>
      <c r="N40" s="21">
        <v>7940</v>
      </c>
      <c r="O40" s="21">
        <v>2571</v>
      </c>
      <c r="P40" s="58"/>
      <c r="Q40" s="57">
        <f t="shared" si="19"/>
        <v>9098</v>
      </c>
      <c r="R40" s="21">
        <v>1031</v>
      </c>
      <c r="S40" s="21">
        <v>5926</v>
      </c>
      <c r="T40" s="21">
        <v>2141</v>
      </c>
    </row>
    <row r="41" spans="1:20" ht="15.75">
      <c r="A41" s="32" t="s">
        <v>34</v>
      </c>
      <c r="B41" s="59">
        <f t="shared" si="16"/>
        <v>15037545.91</v>
      </c>
      <c r="C41" s="27">
        <v>982792.64</v>
      </c>
      <c r="D41" s="27">
        <v>6381893.33</v>
      </c>
      <c r="E41" s="27">
        <v>7672859.9399999995</v>
      </c>
      <c r="F41" s="21"/>
      <c r="G41" s="57">
        <f t="shared" si="17"/>
        <v>11710</v>
      </c>
      <c r="H41" s="21">
        <v>2786</v>
      </c>
      <c r="I41" s="21">
        <v>5781</v>
      </c>
      <c r="J41" s="21">
        <v>3143</v>
      </c>
      <c r="L41" s="57">
        <f t="shared" si="18"/>
        <v>9408</v>
      </c>
      <c r="M41" s="21">
        <v>1961</v>
      </c>
      <c r="N41" s="21">
        <v>5121</v>
      </c>
      <c r="O41" s="21">
        <v>2326</v>
      </c>
      <c r="P41" s="58"/>
      <c r="Q41" s="57">
        <f t="shared" si="19"/>
        <v>7205</v>
      </c>
      <c r="R41" s="21">
        <v>1108</v>
      </c>
      <c r="S41" s="21">
        <v>4061</v>
      </c>
      <c r="T41" s="21">
        <v>2036</v>
      </c>
    </row>
    <row r="42" spans="1:20" ht="15.75">
      <c r="A42" s="32" t="s">
        <v>35</v>
      </c>
      <c r="B42" s="59">
        <f aca="true" t="shared" si="20" ref="B42:B47">SUM(C42:E42)</f>
        <v>41016822.55</v>
      </c>
      <c r="C42" s="27">
        <v>2020675.35</v>
      </c>
      <c r="D42" s="27">
        <v>17735991.79</v>
      </c>
      <c r="E42" s="27">
        <v>21260155.409999996</v>
      </c>
      <c r="F42" s="21"/>
      <c r="G42" s="57">
        <f aca="true" t="shared" si="21" ref="G42:G47">SUM(H42:J42)</f>
        <v>32131</v>
      </c>
      <c r="H42" s="21">
        <v>4977</v>
      </c>
      <c r="I42" s="21">
        <v>18561</v>
      </c>
      <c r="J42" s="21">
        <v>8593</v>
      </c>
      <c r="L42" s="57">
        <f aca="true" t="shared" si="22" ref="L42:L47">SUM(M42:O42)</f>
        <v>25700</v>
      </c>
      <c r="M42" s="21">
        <v>3651</v>
      </c>
      <c r="N42" s="21">
        <v>15709</v>
      </c>
      <c r="O42" s="21">
        <v>6340</v>
      </c>
      <c r="P42" s="58"/>
      <c r="Q42" s="57">
        <f aca="true" t="shared" si="23" ref="Q42:Q47">SUM(R42:T42)</f>
        <v>17098</v>
      </c>
      <c r="R42" s="21">
        <v>1905</v>
      </c>
      <c r="S42" s="21">
        <v>10200</v>
      </c>
      <c r="T42" s="21">
        <v>4993</v>
      </c>
    </row>
    <row r="43" spans="1:20" ht="15.75">
      <c r="A43" s="32" t="s">
        <v>36</v>
      </c>
      <c r="B43" s="59">
        <f t="shared" si="20"/>
        <v>10369771.56</v>
      </c>
      <c r="C43" s="27">
        <v>409881.7</v>
      </c>
      <c r="D43" s="27">
        <v>3067878.32</v>
      </c>
      <c r="E43" s="27">
        <v>6892011.54</v>
      </c>
      <c r="F43" s="21"/>
      <c r="G43" s="57">
        <f t="shared" si="21"/>
        <v>4133</v>
      </c>
      <c r="H43" s="21">
        <v>518</v>
      </c>
      <c r="I43" s="21">
        <v>1631</v>
      </c>
      <c r="J43" s="21">
        <v>1984</v>
      </c>
      <c r="L43" s="57">
        <f t="shared" si="22"/>
        <v>3716</v>
      </c>
      <c r="M43" s="21">
        <v>415</v>
      </c>
      <c r="N43" s="21">
        <v>1561</v>
      </c>
      <c r="O43" s="21">
        <v>1740</v>
      </c>
      <c r="P43" s="58"/>
      <c r="Q43" s="57">
        <f t="shared" si="23"/>
        <v>3225</v>
      </c>
      <c r="R43" s="21">
        <v>299</v>
      </c>
      <c r="S43" s="21">
        <v>1402</v>
      </c>
      <c r="T43" s="21">
        <v>1524</v>
      </c>
    </row>
    <row r="44" spans="1:20" ht="15.75">
      <c r="A44" s="32" t="s">
        <v>37</v>
      </c>
      <c r="B44" s="59">
        <f t="shared" si="20"/>
        <v>30302136.08</v>
      </c>
      <c r="C44" s="27">
        <v>1488640.04</v>
      </c>
      <c r="D44" s="27">
        <v>7661057.18</v>
      </c>
      <c r="E44" s="27">
        <v>21152438.86</v>
      </c>
      <c r="F44" s="21"/>
      <c r="G44" s="57">
        <f t="shared" si="21"/>
        <v>14679</v>
      </c>
      <c r="H44" s="21">
        <v>2702</v>
      </c>
      <c r="I44" s="21">
        <v>6581</v>
      </c>
      <c r="J44" s="21">
        <v>5396</v>
      </c>
      <c r="L44" s="57">
        <f t="shared" si="22"/>
        <v>12499</v>
      </c>
      <c r="M44" s="21">
        <v>1971</v>
      </c>
      <c r="N44" s="21">
        <v>6039</v>
      </c>
      <c r="O44" s="21">
        <v>4489</v>
      </c>
      <c r="P44" s="58"/>
      <c r="Q44" s="57">
        <f t="shared" si="23"/>
        <v>8910</v>
      </c>
      <c r="R44" s="21">
        <v>1021</v>
      </c>
      <c r="S44" s="21">
        <v>4045</v>
      </c>
      <c r="T44" s="21">
        <v>3844</v>
      </c>
    </row>
    <row r="45" spans="1:20" ht="15.75">
      <c r="A45" s="32" t="s">
        <v>38</v>
      </c>
      <c r="B45" s="59">
        <f t="shared" si="20"/>
        <v>3978907.37</v>
      </c>
      <c r="C45" s="27">
        <v>197980.85</v>
      </c>
      <c r="D45" s="27">
        <v>1812837.26</v>
      </c>
      <c r="E45" s="27">
        <v>1968089.26</v>
      </c>
      <c r="F45" s="21"/>
      <c r="G45" s="57">
        <f t="shared" si="21"/>
        <v>2227</v>
      </c>
      <c r="H45" s="21">
        <v>441</v>
      </c>
      <c r="I45" s="21">
        <v>1131</v>
      </c>
      <c r="J45" s="21">
        <v>655</v>
      </c>
      <c r="L45" s="57">
        <f t="shared" si="22"/>
        <v>1906</v>
      </c>
      <c r="M45" s="21">
        <v>330</v>
      </c>
      <c r="N45" s="21">
        <v>1030</v>
      </c>
      <c r="O45" s="21">
        <v>546</v>
      </c>
      <c r="P45" s="58"/>
      <c r="Q45" s="57">
        <f t="shared" si="23"/>
        <v>1628</v>
      </c>
      <c r="R45" s="21">
        <v>227</v>
      </c>
      <c r="S45" s="21">
        <v>917</v>
      </c>
      <c r="T45" s="21">
        <v>484</v>
      </c>
    </row>
    <row r="46" spans="1:20" ht="15.75">
      <c r="A46" s="32" t="s">
        <v>39</v>
      </c>
      <c r="B46" s="59">
        <f t="shared" si="20"/>
        <v>13091102.350000001</v>
      </c>
      <c r="C46" s="27">
        <v>501671</v>
      </c>
      <c r="D46" s="27">
        <v>6076152.24</v>
      </c>
      <c r="E46" s="27">
        <v>6513279.11</v>
      </c>
      <c r="F46" s="21"/>
      <c r="G46" s="57">
        <f t="shared" si="21"/>
        <v>7862</v>
      </c>
      <c r="H46" s="21">
        <v>1369</v>
      </c>
      <c r="I46" s="21">
        <v>3921</v>
      </c>
      <c r="J46" s="21">
        <v>2572</v>
      </c>
      <c r="L46" s="57">
        <f t="shared" si="22"/>
        <v>6746</v>
      </c>
      <c r="M46" s="21">
        <v>1091</v>
      </c>
      <c r="N46" s="21">
        <v>3595</v>
      </c>
      <c r="O46" s="21">
        <v>2060</v>
      </c>
      <c r="P46" s="58"/>
      <c r="Q46" s="57">
        <f t="shared" si="23"/>
        <v>5271</v>
      </c>
      <c r="R46" s="21">
        <v>676</v>
      </c>
      <c r="S46" s="21">
        <v>3025</v>
      </c>
      <c r="T46" s="21">
        <v>1570</v>
      </c>
    </row>
    <row r="47" spans="1:20" ht="15.75">
      <c r="A47" s="32" t="s">
        <v>40</v>
      </c>
      <c r="B47" s="59">
        <f t="shared" si="20"/>
        <v>5007318.87</v>
      </c>
      <c r="C47" s="27">
        <v>113748.99</v>
      </c>
      <c r="D47" s="27">
        <v>1249658.17</v>
      </c>
      <c r="E47" s="27">
        <v>3643911.71</v>
      </c>
      <c r="F47" s="21"/>
      <c r="G47" s="57">
        <f t="shared" si="21"/>
        <v>2567</v>
      </c>
      <c r="H47" s="21">
        <v>208</v>
      </c>
      <c r="I47" s="21">
        <v>994</v>
      </c>
      <c r="J47" s="21">
        <v>1365</v>
      </c>
      <c r="L47" s="57">
        <f t="shared" si="22"/>
        <v>2163</v>
      </c>
      <c r="M47" s="21">
        <v>143</v>
      </c>
      <c r="N47" s="21">
        <v>853</v>
      </c>
      <c r="O47" s="21">
        <v>1167</v>
      </c>
      <c r="P47" s="58"/>
      <c r="Q47" s="57">
        <f t="shared" si="23"/>
        <v>1800</v>
      </c>
      <c r="R47" s="21">
        <v>104</v>
      </c>
      <c r="S47" s="21">
        <v>708</v>
      </c>
      <c r="T47" s="21">
        <v>988</v>
      </c>
    </row>
    <row r="48" spans="1:20" ht="15.75">
      <c r="A48" s="32" t="s">
        <v>41</v>
      </c>
      <c r="B48" s="59">
        <f aca="true" t="shared" si="24" ref="B48:B53">SUM(C48:E48)</f>
        <v>6620771.169999999</v>
      </c>
      <c r="C48" s="27">
        <v>62227.84</v>
      </c>
      <c r="D48" s="27">
        <v>834037.45</v>
      </c>
      <c r="E48" s="27">
        <v>5724505.879999999</v>
      </c>
      <c r="F48" s="21"/>
      <c r="G48" s="57">
        <f aca="true" t="shared" si="25" ref="G48:G53">SUM(H48:J48)</f>
        <v>1489</v>
      </c>
      <c r="H48" s="21">
        <v>62</v>
      </c>
      <c r="I48" s="21">
        <v>373</v>
      </c>
      <c r="J48" s="21">
        <v>1054</v>
      </c>
      <c r="L48" s="57">
        <f aca="true" t="shared" si="26" ref="L48:L53">SUM(M48:O48)</f>
        <v>1284</v>
      </c>
      <c r="M48" s="21">
        <v>38</v>
      </c>
      <c r="N48" s="21">
        <v>325</v>
      </c>
      <c r="O48" s="21">
        <v>921</v>
      </c>
      <c r="P48" s="58"/>
      <c r="Q48" s="57">
        <f aca="true" t="shared" si="27" ref="Q48:Q53">SUM(R48:T48)</f>
        <v>1138</v>
      </c>
      <c r="R48" s="21">
        <v>28</v>
      </c>
      <c r="S48" s="21">
        <v>263</v>
      </c>
      <c r="T48" s="21">
        <v>847</v>
      </c>
    </row>
    <row r="49" spans="1:20" ht="15.75">
      <c r="A49" s="32" t="s">
        <v>42</v>
      </c>
      <c r="B49" s="59">
        <f t="shared" si="24"/>
        <v>15415634.739999998</v>
      </c>
      <c r="C49" s="27">
        <v>653322.69</v>
      </c>
      <c r="D49" s="27">
        <v>5098779.25</v>
      </c>
      <c r="E49" s="27">
        <v>9663532.799999999</v>
      </c>
      <c r="F49" s="21"/>
      <c r="G49" s="57">
        <f t="shared" si="25"/>
        <v>9116</v>
      </c>
      <c r="H49" s="21">
        <v>1341</v>
      </c>
      <c r="I49" s="21">
        <v>4604</v>
      </c>
      <c r="J49" s="21">
        <v>3171</v>
      </c>
      <c r="L49" s="57">
        <f t="shared" si="26"/>
        <v>7362</v>
      </c>
      <c r="M49" s="21">
        <v>917</v>
      </c>
      <c r="N49" s="21">
        <v>3676</v>
      </c>
      <c r="O49" s="21">
        <v>2769</v>
      </c>
      <c r="P49" s="58"/>
      <c r="Q49" s="57">
        <f t="shared" si="27"/>
        <v>5212</v>
      </c>
      <c r="R49" s="21">
        <v>487</v>
      </c>
      <c r="S49" s="21">
        <v>2527</v>
      </c>
      <c r="T49" s="21">
        <v>2198</v>
      </c>
    </row>
    <row r="50" spans="1:20" ht="15.75">
      <c r="A50" s="32" t="s">
        <v>43</v>
      </c>
      <c r="B50" s="59">
        <f t="shared" si="24"/>
        <v>21160383.98</v>
      </c>
      <c r="C50" s="27">
        <v>632079.53</v>
      </c>
      <c r="D50" s="27">
        <v>4889639.11</v>
      </c>
      <c r="E50" s="27">
        <v>15638665.34</v>
      </c>
      <c r="F50" s="21"/>
      <c r="G50" s="57">
        <f t="shared" si="25"/>
        <v>6784</v>
      </c>
      <c r="H50" s="21">
        <v>950</v>
      </c>
      <c r="I50" s="21">
        <v>2774</v>
      </c>
      <c r="J50" s="21">
        <v>3060</v>
      </c>
      <c r="L50" s="57">
        <f t="shared" si="26"/>
        <v>5951</v>
      </c>
      <c r="M50" s="21">
        <v>777</v>
      </c>
      <c r="N50" s="21">
        <v>2501</v>
      </c>
      <c r="O50" s="21">
        <v>2673</v>
      </c>
      <c r="P50" s="58"/>
      <c r="Q50" s="57">
        <f t="shared" si="27"/>
        <v>4569</v>
      </c>
      <c r="R50" s="21">
        <v>479</v>
      </c>
      <c r="S50" s="21">
        <v>1766</v>
      </c>
      <c r="T50" s="21">
        <v>2324</v>
      </c>
    </row>
    <row r="51" spans="1:20" ht="15.75">
      <c r="A51" s="32" t="s">
        <v>44</v>
      </c>
      <c r="B51" s="59">
        <f t="shared" si="24"/>
        <v>10953847.58</v>
      </c>
      <c r="C51" s="27">
        <v>482894.05</v>
      </c>
      <c r="D51" s="27">
        <v>5377014.82</v>
      </c>
      <c r="E51" s="27">
        <v>5093938.71</v>
      </c>
      <c r="F51" s="21"/>
      <c r="G51" s="57">
        <f t="shared" si="25"/>
        <v>8488</v>
      </c>
      <c r="H51" s="21">
        <v>1057</v>
      </c>
      <c r="I51" s="21">
        <v>4938</v>
      </c>
      <c r="J51" s="21">
        <v>2493</v>
      </c>
      <c r="L51" s="57">
        <f t="shared" si="26"/>
        <v>7176</v>
      </c>
      <c r="M51" s="21">
        <v>814</v>
      </c>
      <c r="N51" s="21">
        <v>4383</v>
      </c>
      <c r="O51" s="21">
        <v>1979</v>
      </c>
      <c r="P51" s="58"/>
      <c r="Q51" s="57">
        <f t="shared" si="27"/>
        <v>5249</v>
      </c>
      <c r="R51" s="21">
        <v>507</v>
      </c>
      <c r="S51" s="21">
        <v>3181</v>
      </c>
      <c r="T51" s="21">
        <v>1561</v>
      </c>
    </row>
    <row r="52" spans="1:20" ht="15.75">
      <c r="A52" s="32" t="s">
        <v>45</v>
      </c>
      <c r="B52" s="59">
        <f t="shared" si="24"/>
        <v>16947928.01</v>
      </c>
      <c r="C52" s="27">
        <v>234457.55</v>
      </c>
      <c r="D52" s="27">
        <v>2829926.47</v>
      </c>
      <c r="E52" s="27">
        <v>13883543.99</v>
      </c>
      <c r="F52" s="21"/>
      <c r="G52" s="57">
        <f t="shared" si="25"/>
        <v>5297</v>
      </c>
      <c r="H52" s="21">
        <v>225</v>
      </c>
      <c r="I52" s="21">
        <v>1499</v>
      </c>
      <c r="J52" s="21">
        <v>3573</v>
      </c>
      <c r="L52" s="57">
        <f t="shared" si="26"/>
        <v>4811</v>
      </c>
      <c r="M52" s="21">
        <v>163</v>
      </c>
      <c r="N52" s="21">
        <v>1384</v>
      </c>
      <c r="O52" s="21">
        <v>3264</v>
      </c>
      <c r="P52" s="58"/>
      <c r="Q52" s="57">
        <f t="shared" si="27"/>
        <v>4201</v>
      </c>
      <c r="R52" s="21">
        <v>133</v>
      </c>
      <c r="S52" s="21">
        <v>1221</v>
      </c>
      <c r="T52" s="21">
        <v>2847</v>
      </c>
    </row>
    <row r="53" spans="1:20" ht="15.75">
      <c r="A53" s="32" t="s">
        <v>46</v>
      </c>
      <c r="B53" s="59">
        <f t="shared" si="24"/>
        <v>14025968.780000001</v>
      </c>
      <c r="C53" s="27">
        <v>513744.39</v>
      </c>
      <c r="D53" s="27">
        <v>3544480.26</v>
      </c>
      <c r="E53" s="27">
        <v>9967744.13</v>
      </c>
      <c r="F53" s="21"/>
      <c r="G53" s="57">
        <f t="shared" si="25"/>
        <v>8215</v>
      </c>
      <c r="H53" s="21">
        <v>1163</v>
      </c>
      <c r="I53" s="21">
        <v>3721</v>
      </c>
      <c r="J53" s="21">
        <v>3331</v>
      </c>
      <c r="L53" s="57">
        <f t="shared" si="26"/>
        <v>6833</v>
      </c>
      <c r="M53" s="21">
        <v>583</v>
      </c>
      <c r="N53" s="21">
        <v>3229</v>
      </c>
      <c r="O53" s="21">
        <v>3021</v>
      </c>
      <c r="P53" s="58"/>
      <c r="Q53" s="57">
        <f t="shared" si="27"/>
        <v>4695</v>
      </c>
      <c r="R53" s="21">
        <v>386</v>
      </c>
      <c r="S53" s="21">
        <v>1996</v>
      </c>
      <c r="T53" s="21">
        <v>2313</v>
      </c>
    </row>
    <row r="54" spans="1:20" ht="15.75">
      <c r="A54" s="32" t="s">
        <v>47</v>
      </c>
      <c r="B54" s="59">
        <f aca="true" t="shared" si="28" ref="B54:B59">SUM(C54:E54)</f>
        <v>3533599.6999999997</v>
      </c>
      <c r="C54" s="27">
        <v>134324.11</v>
      </c>
      <c r="D54" s="27">
        <v>1255157.04</v>
      </c>
      <c r="E54" s="27">
        <v>2144118.55</v>
      </c>
      <c r="F54" s="21"/>
      <c r="G54" s="57">
        <f aca="true" t="shared" si="29" ref="G54:G59">SUM(H54:J54)</f>
        <v>1374</v>
      </c>
      <c r="H54" s="21">
        <v>188</v>
      </c>
      <c r="I54" s="21">
        <v>569</v>
      </c>
      <c r="J54" s="21">
        <v>617</v>
      </c>
      <c r="L54" s="57">
        <f aca="true" t="shared" si="30" ref="L54:L59">SUM(M54:O54)</f>
        <v>1237</v>
      </c>
      <c r="M54" s="21">
        <v>164</v>
      </c>
      <c r="N54" s="21">
        <v>543</v>
      </c>
      <c r="O54" s="21">
        <v>530</v>
      </c>
      <c r="P54" s="58"/>
      <c r="Q54" s="57">
        <f aca="true" t="shared" si="31" ref="Q54:Q59">SUM(R54:T54)</f>
        <v>1190</v>
      </c>
      <c r="R54" s="21">
        <v>133</v>
      </c>
      <c r="S54" s="21">
        <v>543</v>
      </c>
      <c r="T54" s="21">
        <v>514</v>
      </c>
    </row>
    <row r="55" spans="1:20" ht="15.75">
      <c r="A55" s="32" t="s">
        <v>48</v>
      </c>
      <c r="B55" s="59">
        <f t="shared" si="28"/>
        <v>1602913.38</v>
      </c>
      <c r="C55" s="27">
        <v>63744.79</v>
      </c>
      <c r="D55" s="27">
        <v>460088.95</v>
      </c>
      <c r="E55" s="27">
        <v>1079079.64</v>
      </c>
      <c r="F55" s="21"/>
      <c r="G55" s="57">
        <f t="shared" si="29"/>
        <v>967</v>
      </c>
      <c r="H55" s="21">
        <v>108</v>
      </c>
      <c r="I55" s="21">
        <v>341</v>
      </c>
      <c r="J55" s="21">
        <v>518</v>
      </c>
      <c r="L55" s="57">
        <f t="shared" si="30"/>
        <v>886</v>
      </c>
      <c r="M55" s="21">
        <v>98</v>
      </c>
      <c r="N55" s="21">
        <v>330</v>
      </c>
      <c r="O55" s="21">
        <v>458</v>
      </c>
      <c r="P55" s="58"/>
      <c r="Q55" s="57">
        <f t="shared" si="31"/>
        <v>775</v>
      </c>
      <c r="R55" s="21">
        <v>65</v>
      </c>
      <c r="S55" s="21">
        <v>311</v>
      </c>
      <c r="T55" s="21">
        <v>399</v>
      </c>
    </row>
    <row r="56" spans="1:20" ht="15.75">
      <c r="A56" s="32" t="s">
        <v>49</v>
      </c>
      <c r="B56" s="59">
        <f t="shared" si="28"/>
        <v>3824655.92</v>
      </c>
      <c r="C56" s="27">
        <v>107431.83</v>
      </c>
      <c r="D56" s="27">
        <v>1070207.9</v>
      </c>
      <c r="E56" s="27">
        <v>2647016.19</v>
      </c>
      <c r="F56" s="21"/>
      <c r="G56" s="57">
        <f t="shared" si="29"/>
        <v>1779</v>
      </c>
      <c r="H56" s="21">
        <v>149</v>
      </c>
      <c r="I56" s="21">
        <v>722</v>
      </c>
      <c r="J56" s="21">
        <v>908</v>
      </c>
      <c r="L56" s="57">
        <f t="shared" si="30"/>
        <v>1548</v>
      </c>
      <c r="M56" s="21">
        <v>116</v>
      </c>
      <c r="N56" s="21">
        <v>635</v>
      </c>
      <c r="O56" s="21">
        <v>797</v>
      </c>
      <c r="P56" s="58"/>
      <c r="Q56" s="57">
        <f t="shared" si="31"/>
        <v>1398</v>
      </c>
      <c r="R56" s="21">
        <v>90</v>
      </c>
      <c r="S56" s="21">
        <v>593</v>
      </c>
      <c r="T56" s="21">
        <v>715</v>
      </c>
    </row>
    <row r="57" spans="1:20" ht="15.75">
      <c r="A57" s="32" t="s">
        <v>50</v>
      </c>
      <c r="B57" s="59">
        <f t="shared" si="28"/>
        <v>9339457.77</v>
      </c>
      <c r="C57" s="27">
        <v>435969.71</v>
      </c>
      <c r="D57" s="27">
        <v>4209706.68</v>
      </c>
      <c r="E57" s="27">
        <v>4693781.38</v>
      </c>
      <c r="F57" s="21"/>
      <c r="G57" s="57">
        <f t="shared" si="29"/>
        <v>7224</v>
      </c>
      <c r="H57" s="21">
        <v>1021</v>
      </c>
      <c r="I57" s="21">
        <v>3743</v>
      </c>
      <c r="J57" s="21">
        <v>2460</v>
      </c>
      <c r="L57" s="57">
        <f t="shared" si="30"/>
        <v>5575</v>
      </c>
      <c r="M57" s="21">
        <v>852</v>
      </c>
      <c r="N57" s="21">
        <v>3039</v>
      </c>
      <c r="O57" s="21">
        <v>1684</v>
      </c>
      <c r="P57" s="58"/>
      <c r="Q57" s="57">
        <f t="shared" si="31"/>
        <v>4354</v>
      </c>
      <c r="R57" s="21">
        <v>539</v>
      </c>
      <c r="S57" s="21">
        <v>2447</v>
      </c>
      <c r="T57" s="21">
        <v>1368</v>
      </c>
    </row>
    <row r="58" spans="1:20" ht="15.75">
      <c r="A58" s="32" t="s">
        <v>51</v>
      </c>
      <c r="B58" s="59">
        <f t="shared" si="28"/>
        <v>111504953.59</v>
      </c>
      <c r="C58" s="27">
        <v>5042654.04</v>
      </c>
      <c r="D58" s="27">
        <v>27445173.510000005</v>
      </c>
      <c r="E58" s="27">
        <v>79017126.03999999</v>
      </c>
      <c r="F58" s="21"/>
      <c r="G58" s="57">
        <f t="shared" si="29"/>
        <v>51811</v>
      </c>
      <c r="H58" s="21">
        <v>6126</v>
      </c>
      <c r="I58" s="21">
        <v>22751</v>
      </c>
      <c r="J58" s="21">
        <v>22934</v>
      </c>
      <c r="L58" s="57">
        <f t="shared" si="30"/>
        <v>44519</v>
      </c>
      <c r="M58" s="21">
        <v>4229</v>
      </c>
      <c r="N58" s="21">
        <v>20529</v>
      </c>
      <c r="O58" s="21">
        <v>19761</v>
      </c>
      <c r="P58" s="58"/>
      <c r="Q58" s="57">
        <f t="shared" si="31"/>
        <v>26654</v>
      </c>
      <c r="R58" s="21">
        <v>2251</v>
      </c>
      <c r="S58" s="21">
        <v>10070</v>
      </c>
      <c r="T58" s="21">
        <v>14333</v>
      </c>
    </row>
    <row r="59" spans="1:20" ht="15.75">
      <c r="A59" s="32" t="s">
        <v>52</v>
      </c>
      <c r="B59" s="59">
        <f t="shared" si="28"/>
        <v>6381349.029999999</v>
      </c>
      <c r="C59" s="27">
        <v>582893.02</v>
      </c>
      <c r="D59" s="27">
        <v>2305090.17</v>
      </c>
      <c r="E59" s="27">
        <v>3493365.84</v>
      </c>
      <c r="F59" s="21"/>
      <c r="G59" s="57">
        <f t="shared" si="29"/>
        <v>4533</v>
      </c>
      <c r="H59" s="21">
        <v>818</v>
      </c>
      <c r="I59" s="21">
        <v>2192</v>
      </c>
      <c r="J59" s="21">
        <v>1523</v>
      </c>
      <c r="L59" s="57">
        <f t="shared" si="30"/>
        <v>3761</v>
      </c>
      <c r="M59" s="21">
        <v>644</v>
      </c>
      <c r="N59" s="21">
        <v>2015</v>
      </c>
      <c r="O59" s="21">
        <v>1102</v>
      </c>
      <c r="P59" s="58"/>
      <c r="Q59" s="57">
        <f t="shared" si="31"/>
        <v>2607</v>
      </c>
      <c r="R59" s="21">
        <v>352</v>
      </c>
      <c r="S59" s="21">
        <v>1358</v>
      </c>
      <c r="T59" s="21">
        <v>897</v>
      </c>
    </row>
    <row r="60" spans="1:20" ht="15.75">
      <c r="A60" s="32" t="s">
        <v>53</v>
      </c>
      <c r="B60" s="59">
        <f aca="true" t="shared" si="32" ref="B60:B65">SUM(C60:E60)</f>
        <v>4541493.49</v>
      </c>
      <c r="C60" s="27">
        <v>249443.77</v>
      </c>
      <c r="D60" s="27">
        <v>1739915.71</v>
      </c>
      <c r="E60" s="27">
        <v>2552134.01</v>
      </c>
      <c r="F60" s="21"/>
      <c r="G60" s="57">
        <f aca="true" t="shared" si="33" ref="G60:G65">SUM(H60:J60)</f>
        <v>3226</v>
      </c>
      <c r="H60" s="21">
        <v>385</v>
      </c>
      <c r="I60" s="21">
        <v>1624</v>
      </c>
      <c r="J60" s="21">
        <v>1217</v>
      </c>
      <c r="L60" s="57">
        <f aca="true" t="shared" si="34" ref="L60:L65">SUM(M60:O60)</f>
        <v>2635</v>
      </c>
      <c r="M60" s="21">
        <v>297</v>
      </c>
      <c r="N60" s="21">
        <v>1373</v>
      </c>
      <c r="O60" s="21">
        <v>965</v>
      </c>
      <c r="P60" s="58"/>
      <c r="Q60" s="57">
        <f aca="true" t="shared" si="35" ref="Q60:Q65">SUM(R60:T60)</f>
        <v>2057</v>
      </c>
      <c r="R60" s="21">
        <v>209</v>
      </c>
      <c r="S60" s="21">
        <v>1104</v>
      </c>
      <c r="T60" s="21">
        <v>744</v>
      </c>
    </row>
    <row r="61" spans="1:20" ht="15.75">
      <c r="A61" s="32" t="s">
        <v>54</v>
      </c>
      <c r="B61" s="59">
        <f t="shared" si="32"/>
        <v>6788650.67</v>
      </c>
      <c r="C61" s="27">
        <v>391425.6</v>
      </c>
      <c r="D61" s="27">
        <v>2683710.59</v>
      </c>
      <c r="E61" s="27">
        <v>3713514.48</v>
      </c>
      <c r="F61" s="21"/>
      <c r="G61" s="57">
        <f t="shared" si="33"/>
        <v>4113</v>
      </c>
      <c r="H61" s="21">
        <v>775</v>
      </c>
      <c r="I61" s="21">
        <v>1999</v>
      </c>
      <c r="J61" s="21">
        <v>1339</v>
      </c>
      <c r="L61" s="57">
        <f t="shared" si="34"/>
        <v>3678</v>
      </c>
      <c r="M61" s="21">
        <v>626</v>
      </c>
      <c r="N61" s="21">
        <v>1899</v>
      </c>
      <c r="O61" s="21">
        <v>1153</v>
      </c>
      <c r="P61" s="58"/>
      <c r="Q61" s="57">
        <f t="shared" si="35"/>
        <v>2709</v>
      </c>
      <c r="R61" s="21">
        <v>392</v>
      </c>
      <c r="S61" s="21">
        <v>1456</v>
      </c>
      <c r="T61" s="21">
        <v>861</v>
      </c>
    </row>
    <row r="62" spans="1:20" ht="15.75">
      <c r="A62" s="32" t="s">
        <v>55</v>
      </c>
      <c r="B62" s="59">
        <f t="shared" si="32"/>
        <v>14699158.159999998</v>
      </c>
      <c r="C62" s="27">
        <v>579472.31</v>
      </c>
      <c r="D62" s="27">
        <v>4006955.52</v>
      </c>
      <c r="E62" s="27">
        <v>10112730.329999998</v>
      </c>
      <c r="F62" s="21"/>
      <c r="G62" s="57">
        <f t="shared" si="33"/>
        <v>6463</v>
      </c>
      <c r="H62" s="21">
        <v>873</v>
      </c>
      <c r="I62" s="21">
        <v>2724</v>
      </c>
      <c r="J62" s="21">
        <v>2866</v>
      </c>
      <c r="L62" s="57">
        <f t="shared" si="34"/>
        <v>5356</v>
      </c>
      <c r="M62" s="21">
        <v>495</v>
      </c>
      <c r="N62" s="21">
        <v>2378</v>
      </c>
      <c r="O62" s="21">
        <v>2483</v>
      </c>
      <c r="P62" s="58"/>
      <c r="Q62" s="57">
        <f t="shared" si="35"/>
        <v>4396</v>
      </c>
      <c r="R62" s="21">
        <v>387</v>
      </c>
      <c r="S62" s="21">
        <v>1970</v>
      </c>
      <c r="T62" s="21">
        <v>2039</v>
      </c>
    </row>
    <row r="63" spans="1:20" ht="15.75">
      <c r="A63" s="32" t="s">
        <v>56</v>
      </c>
      <c r="B63" s="59">
        <f t="shared" si="32"/>
        <v>8023586.4399999995</v>
      </c>
      <c r="C63" s="27">
        <v>216402.59</v>
      </c>
      <c r="D63" s="27">
        <v>2341039.37</v>
      </c>
      <c r="E63" s="27">
        <v>5466144.4799999995</v>
      </c>
      <c r="F63" s="21"/>
      <c r="G63" s="57">
        <f t="shared" si="33"/>
        <v>3712</v>
      </c>
      <c r="H63" s="21">
        <v>419</v>
      </c>
      <c r="I63" s="21">
        <v>1717</v>
      </c>
      <c r="J63" s="21">
        <v>1576</v>
      </c>
      <c r="L63" s="57">
        <f t="shared" si="34"/>
        <v>3118</v>
      </c>
      <c r="M63" s="21">
        <v>339</v>
      </c>
      <c r="N63" s="21">
        <v>1417</v>
      </c>
      <c r="O63" s="21">
        <v>1362</v>
      </c>
      <c r="P63" s="58"/>
      <c r="Q63" s="57">
        <f t="shared" si="35"/>
        <v>2448</v>
      </c>
      <c r="R63" s="21">
        <v>176</v>
      </c>
      <c r="S63" s="21">
        <v>1105</v>
      </c>
      <c r="T63" s="21">
        <v>1167</v>
      </c>
    </row>
    <row r="64" spans="1:20" ht="15.75">
      <c r="A64" s="32" t="s">
        <v>57</v>
      </c>
      <c r="B64" s="59">
        <f t="shared" si="32"/>
        <v>7031011.209999999</v>
      </c>
      <c r="C64" s="27">
        <v>296605.89</v>
      </c>
      <c r="D64" s="27">
        <v>2070652.14</v>
      </c>
      <c r="E64" s="27">
        <v>4663753.18</v>
      </c>
      <c r="F64" s="21"/>
      <c r="G64" s="57">
        <f t="shared" si="33"/>
        <v>2939</v>
      </c>
      <c r="H64" s="21">
        <v>339</v>
      </c>
      <c r="I64" s="21">
        <v>1241</v>
      </c>
      <c r="J64" s="21">
        <v>1359</v>
      </c>
      <c r="L64" s="57">
        <f t="shared" si="34"/>
        <v>2697</v>
      </c>
      <c r="M64" s="21">
        <v>303</v>
      </c>
      <c r="N64" s="21">
        <v>1169</v>
      </c>
      <c r="O64" s="21">
        <v>1225</v>
      </c>
      <c r="P64" s="58"/>
      <c r="Q64" s="57">
        <f t="shared" si="35"/>
        <v>2444</v>
      </c>
      <c r="R64" s="21">
        <v>195</v>
      </c>
      <c r="S64" s="21">
        <v>1122</v>
      </c>
      <c r="T64" s="21">
        <v>1127</v>
      </c>
    </row>
    <row r="65" spans="1:20" ht="15.75">
      <c r="A65" s="32" t="s">
        <v>58</v>
      </c>
      <c r="B65" s="59">
        <f t="shared" si="32"/>
        <v>10304655.39</v>
      </c>
      <c r="C65" s="27">
        <v>276740.28</v>
      </c>
      <c r="D65" s="27">
        <v>2705976.52</v>
      </c>
      <c r="E65" s="27">
        <v>7321938.59</v>
      </c>
      <c r="F65" s="21"/>
      <c r="G65" s="57">
        <f t="shared" si="33"/>
        <v>4972</v>
      </c>
      <c r="H65" s="21">
        <v>399</v>
      </c>
      <c r="I65" s="21">
        <v>2068</v>
      </c>
      <c r="J65" s="21">
        <v>2505</v>
      </c>
      <c r="L65" s="57">
        <f t="shared" si="34"/>
        <v>4346</v>
      </c>
      <c r="M65" s="21">
        <v>326</v>
      </c>
      <c r="N65" s="21">
        <v>1849</v>
      </c>
      <c r="O65" s="21">
        <v>2171</v>
      </c>
      <c r="P65" s="58"/>
      <c r="Q65" s="57">
        <f t="shared" si="35"/>
        <v>3501</v>
      </c>
      <c r="R65" s="21">
        <v>252</v>
      </c>
      <c r="S65" s="21">
        <v>1373</v>
      </c>
      <c r="T65" s="21">
        <v>1876</v>
      </c>
    </row>
    <row r="66" spans="1:20" ht="15.75">
      <c r="A66" s="32" t="s">
        <v>59</v>
      </c>
      <c r="B66" s="59">
        <f>SUM(C66:E66)</f>
        <v>53623334.839999996</v>
      </c>
      <c r="C66" s="27">
        <v>3657190.68</v>
      </c>
      <c r="D66" s="27">
        <v>15997339.369999997</v>
      </c>
      <c r="E66" s="27">
        <v>33968804.79</v>
      </c>
      <c r="F66" s="21"/>
      <c r="G66" s="57">
        <f>SUM(H66:J66)</f>
        <v>20449</v>
      </c>
      <c r="H66" s="21">
        <v>3838</v>
      </c>
      <c r="I66" s="21">
        <v>8928</v>
      </c>
      <c r="J66" s="21">
        <v>7683</v>
      </c>
      <c r="L66" s="57">
        <f>SUM(M66:O66)</f>
        <v>16777</v>
      </c>
      <c r="M66" s="21">
        <v>2375</v>
      </c>
      <c r="N66" s="21">
        <v>8018</v>
      </c>
      <c r="O66" s="21">
        <v>6384</v>
      </c>
      <c r="P66" s="58"/>
      <c r="Q66" s="57">
        <f>SUM(R66:T66)</f>
        <v>12764</v>
      </c>
      <c r="R66" s="21">
        <v>1425</v>
      </c>
      <c r="S66" s="21">
        <v>5739</v>
      </c>
      <c r="T66" s="21">
        <v>5600</v>
      </c>
    </row>
    <row r="67" spans="1:20" ht="15.75">
      <c r="A67" s="32" t="s">
        <v>60</v>
      </c>
      <c r="B67" s="59">
        <f>SUM(C67:E67)</f>
        <v>3974519.48</v>
      </c>
      <c r="C67" s="27">
        <v>124056.21</v>
      </c>
      <c r="D67" s="27">
        <v>1371144.35</v>
      </c>
      <c r="E67" s="27">
        <v>2479318.92</v>
      </c>
      <c r="F67" s="21"/>
      <c r="G67" s="57">
        <f>SUM(H67:J67)</f>
        <v>1652</v>
      </c>
      <c r="H67" s="21">
        <v>268</v>
      </c>
      <c r="I67" s="21">
        <v>677</v>
      </c>
      <c r="J67" s="21">
        <v>707</v>
      </c>
      <c r="L67" s="57">
        <f>SUM(M67:O67)</f>
        <v>1471</v>
      </c>
      <c r="M67" s="21">
        <v>240</v>
      </c>
      <c r="N67" s="21">
        <v>601</v>
      </c>
      <c r="O67" s="21">
        <v>630</v>
      </c>
      <c r="P67" s="58"/>
      <c r="Q67" s="57">
        <f>SUM(R67:T67)</f>
        <v>1281</v>
      </c>
      <c r="R67" s="21">
        <v>159</v>
      </c>
      <c r="S67" s="21">
        <v>544</v>
      </c>
      <c r="T67" s="21">
        <v>578</v>
      </c>
    </row>
    <row r="68" spans="1:20" ht="15.75">
      <c r="A68" s="32" t="s">
        <v>61</v>
      </c>
      <c r="B68" s="59">
        <f>SUM(C68:E68)</f>
        <v>2247152.91</v>
      </c>
      <c r="C68" s="27">
        <v>55645.99</v>
      </c>
      <c r="D68" s="27">
        <v>804008.86</v>
      </c>
      <c r="E68" s="27">
        <v>1387498.06</v>
      </c>
      <c r="F68" s="21"/>
      <c r="G68" s="57">
        <f>SUM(H68:J68)</f>
        <v>970</v>
      </c>
      <c r="H68" s="21">
        <v>95</v>
      </c>
      <c r="I68" s="21">
        <v>421</v>
      </c>
      <c r="J68" s="21">
        <v>454</v>
      </c>
      <c r="L68" s="57">
        <f>SUM(M68:O68)</f>
        <v>918</v>
      </c>
      <c r="M68" s="21">
        <v>84</v>
      </c>
      <c r="N68" s="21">
        <v>410</v>
      </c>
      <c r="O68" s="21">
        <v>424</v>
      </c>
      <c r="P68" s="58"/>
      <c r="Q68" s="57">
        <f>SUM(R68:T68)</f>
        <v>817</v>
      </c>
      <c r="R68" s="21">
        <v>68</v>
      </c>
      <c r="S68" s="21">
        <v>386</v>
      </c>
      <c r="T68" s="21">
        <v>363</v>
      </c>
    </row>
    <row r="69" spans="1:20" ht="15.75">
      <c r="A69" s="43"/>
      <c r="B69" s="45"/>
      <c r="C69" s="45"/>
      <c r="D69" s="45"/>
      <c r="E69" s="45"/>
      <c r="F69" s="43"/>
      <c r="G69" s="43"/>
      <c r="H69" s="43"/>
      <c r="I69" s="43"/>
      <c r="J69" s="43"/>
      <c r="K69" s="43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5.75">
      <c r="A70" s="7" t="s">
        <v>65</v>
      </c>
      <c r="B70" s="55"/>
      <c r="C70" s="55"/>
      <c r="D70" s="55"/>
      <c r="E70" s="55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5.75">
      <c r="A71" s="7" t="s">
        <v>66</v>
      </c>
      <c r="B71" s="55"/>
      <c r="C71" s="55"/>
      <c r="D71" s="55"/>
      <c r="E71" s="55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5.75">
      <c r="A72" s="8"/>
      <c r="B72" s="55"/>
      <c r="C72" s="55"/>
      <c r="D72" s="55"/>
      <c r="E72" s="55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15.75">
      <c r="A73" s="8" t="s">
        <v>70</v>
      </c>
      <c r="B73" s="55"/>
      <c r="C73" s="55"/>
      <c r="D73" s="55"/>
      <c r="E73" s="55"/>
      <c r="L73" s="21"/>
      <c r="M73" s="21"/>
      <c r="N73" s="21"/>
      <c r="O73" s="21"/>
      <c r="P73" s="21"/>
      <c r="Q73" s="21"/>
      <c r="R73" s="21"/>
      <c r="S73" s="21"/>
      <c r="T73" s="21"/>
    </row>
    <row r="74" spans="2:20" ht="15.75">
      <c r="B74" s="55"/>
      <c r="C74" s="55"/>
      <c r="D74" s="55"/>
      <c r="E74" s="55"/>
      <c r="L74" s="8"/>
      <c r="M74" s="8"/>
      <c r="N74" s="8"/>
      <c r="O74" s="8"/>
      <c r="P74" s="8"/>
      <c r="Q74" s="8"/>
      <c r="R74" s="8"/>
      <c r="S74" s="8"/>
      <c r="T74" s="8"/>
    </row>
    <row r="75" spans="2:20" ht="15.75">
      <c r="B75" s="55"/>
      <c r="C75" s="55"/>
      <c r="D75" s="55"/>
      <c r="E75" s="55"/>
      <c r="L75" s="8"/>
      <c r="M75" s="8"/>
      <c r="N75" s="8"/>
      <c r="O75" s="8"/>
      <c r="P75" s="8"/>
      <c r="Q75" s="8"/>
      <c r="R75" s="8"/>
      <c r="S75" s="8"/>
      <c r="T75" s="8"/>
    </row>
    <row r="76" spans="2:20" ht="15.75">
      <c r="B76" s="55"/>
      <c r="C76" s="55"/>
      <c r="D76" s="55"/>
      <c r="E76" s="55"/>
      <c r="L76" s="8"/>
      <c r="M76" s="8"/>
      <c r="N76" s="8"/>
      <c r="O76" s="8"/>
      <c r="P76" s="8"/>
      <c r="Q76" s="8"/>
      <c r="R76" s="8"/>
      <c r="S76" s="8"/>
      <c r="T76" s="8"/>
    </row>
    <row r="77" spans="2:20" ht="15.75">
      <c r="B77" s="55"/>
      <c r="C77" s="55"/>
      <c r="D77" s="55"/>
      <c r="E77" s="55"/>
      <c r="L77" s="8"/>
      <c r="M77" s="8"/>
      <c r="N77" s="8"/>
      <c r="O77" s="8"/>
      <c r="P77" s="8"/>
      <c r="Q77" s="8"/>
      <c r="R77" s="8"/>
      <c r="S77" s="8"/>
      <c r="T77" s="8"/>
    </row>
    <row r="78" spans="2:5" ht="15.75">
      <c r="B78" s="55"/>
      <c r="C78" s="55"/>
      <c r="D78" s="55"/>
      <c r="E78" s="55"/>
    </row>
    <row r="79" spans="2:5" ht="15.75">
      <c r="B79" s="55"/>
      <c r="C79" s="55"/>
      <c r="D79" s="55"/>
      <c r="E79" s="55"/>
    </row>
    <row r="80" spans="2:5" ht="15.75">
      <c r="B80" s="55"/>
      <c r="C80" s="55"/>
      <c r="D80" s="55"/>
      <c r="E80" s="55"/>
    </row>
    <row r="81" spans="2:5" ht="15.75">
      <c r="B81" s="55"/>
      <c r="C81" s="55"/>
      <c r="D81" s="55"/>
      <c r="E81" s="55"/>
    </row>
    <row r="82" spans="2:5" ht="15.75">
      <c r="B82" s="55"/>
      <c r="C82" s="55"/>
      <c r="D82" s="55"/>
      <c r="E82" s="55"/>
    </row>
    <row r="83" spans="2:5" ht="15.75">
      <c r="B83" s="55"/>
      <c r="C83" s="55"/>
      <c r="D83" s="55"/>
      <c r="E83" s="55"/>
    </row>
    <row r="84" spans="2:5" ht="15.75">
      <c r="B84" s="55"/>
      <c r="C84" s="55"/>
      <c r="D84" s="55"/>
      <c r="E84" s="55"/>
    </row>
  </sheetData>
  <sheetProtection/>
  <mergeCells count="4">
    <mergeCell ref="B4:E4"/>
    <mergeCell ref="G4:J4"/>
    <mergeCell ref="L4:O4"/>
    <mergeCell ref="Q4:T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5" width="15.77734375" style="0" customWidth="1"/>
    <col min="6" max="6" width="2.77734375" style="0" customWidth="1"/>
    <col min="7" max="10" width="10.77734375" style="0" customWidth="1"/>
    <col min="11" max="11" width="2.77734375" style="0" customWidth="1"/>
    <col min="12" max="15" width="10.77734375" style="0" customWidth="1"/>
    <col min="16" max="16" width="2.77734375" style="0" customWidth="1"/>
    <col min="17" max="16384" width="10.77734375" style="0" customWidth="1"/>
  </cols>
  <sheetData>
    <row r="1" spans="1:20" ht="20.25">
      <c r="A1" s="38" t="s">
        <v>67</v>
      </c>
      <c r="B1" s="8"/>
      <c r="C1" s="8"/>
      <c r="D1" s="8"/>
      <c r="E1" s="8"/>
      <c r="F1" s="8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0.25">
      <c r="A2" s="39" t="s">
        <v>89</v>
      </c>
      <c r="B2" s="8"/>
      <c r="C2" s="8"/>
      <c r="D2" s="8"/>
      <c r="E2" s="8"/>
      <c r="F2" s="8"/>
      <c r="G2" s="1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7.25">
      <c r="A4" s="13"/>
      <c r="B4" s="14" t="s">
        <v>74</v>
      </c>
      <c r="C4" s="14"/>
      <c r="D4" s="14"/>
      <c r="E4" s="14"/>
      <c r="F4" s="13"/>
      <c r="G4" s="14" t="s">
        <v>75</v>
      </c>
      <c r="H4" s="15"/>
      <c r="I4" s="15"/>
      <c r="J4" s="15"/>
      <c r="K4" s="13"/>
      <c r="L4" s="14" t="s">
        <v>76</v>
      </c>
      <c r="M4" s="14"/>
      <c r="N4" s="14"/>
      <c r="O4" s="14"/>
      <c r="P4" s="13"/>
      <c r="Q4" s="14" t="s">
        <v>77</v>
      </c>
      <c r="R4" s="15"/>
      <c r="S4" s="15"/>
      <c r="T4" s="15"/>
    </row>
    <row r="5" spans="1:20" ht="15.75">
      <c r="A5" s="16" t="s">
        <v>68</v>
      </c>
      <c r="B5" s="17" t="s">
        <v>0</v>
      </c>
      <c r="C5" s="17" t="s">
        <v>64</v>
      </c>
      <c r="D5" s="17" t="s">
        <v>63</v>
      </c>
      <c r="E5" s="17" t="s">
        <v>62</v>
      </c>
      <c r="F5" s="18"/>
      <c r="G5" s="17" t="s">
        <v>1</v>
      </c>
      <c r="H5" s="17" t="s">
        <v>64</v>
      </c>
      <c r="I5" s="17" t="s">
        <v>63</v>
      </c>
      <c r="J5" s="17" t="s">
        <v>62</v>
      </c>
      <c r="K5" s="19"/>
      <c r="L5" s="17" t="s">
        <v>0</v>
      </c>
      <c r="M5" s="17" t="s">
        <v>64</v>
      </c>
      <c r="N5" s="17" t="s">
        <v>63</v>
      </c>
      <c r="O5" s="17" t="s">
        <v>62</v>
      </c>
      <c r="P5" s="18"/>
      <c r="Q5" s="17" t="s">
        <v>1</v>
      </c>
      <c r="R5" s="17" t="s">
        <v>64</v>
      </c>
      <c r="S5" s="17" t="s">
        <v>63</v>
      </c>
      <c r="T5" s="17" t="s">
        <v>62</v>
      </c>
    </row>
    <row r="6" spans="1:20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>
      <c r="A7" s="8" t="s">
        <v>2</v>
      </c>
      <c r="B7" s="20">
        <v>1333722245</v>
      </c>
      <c r="C7" s="20">
        <v>95610996</v>
      </c>
      <c r="D7" s="20">
        <v>513394551</v>
      </c>
      <c r="E7" s="20">
        <v>724716699</v>
      </c>
      <c r="F7" s="21"/>
      <c r="G7" s="21">
        <f>SUM(G9:G11)</f>
        <v>906500</v>
      </c>
      <c r="H7" s="21">
        <f>SUM(H9:H11)</f>
        <v>165228</v>
      </c>
      <c r="I7" s="21">
        <f>SUM(I9:I11)</f>
        <v>480777</v>
      </c>
      <c r="J7" s="21">
        <f>SUM(J9:J11)</f>
        <v>260495</v>
      </c>
      <c r="L7" s="21">
        <f>L9+L11</f>
        <v>679575</v>
      </c>
      <c r="M7" s="21">
        <f>M9+M11</f>
        <v>88653</v>
      </c>
      <c r="N7" s="21">
        <f>N9+N11</f>
        <v>392351</v>
      </c>
      <c r="O7" s="21">
        <f>O9+O11</f>
        <v>198571</v>
      </c>
      <c r="P7" s="21"/>
      <c r="Q7" s="23">
        <f>Q9+Q11</f>
        <v>445833</v>
      </c>
      <c r="R7" s="23">
        <f>R9+R11</f>
        <v>53600</v>
      </c>
      <c r="S7" s="23">
        <f>S9+S11</f>
        <v>235970</v>
      </c>
      <c r="T7" s="23">
        <f>T9+T11</f>
        <v>156263</v>
      </c>
    </row>
    <row r="8" spans="1:20" ht="15.75">
      <c r="A8" s="8"/>
      <c r="B8" s="24"/>
      <c r="C8" s="24"/>
      <c r="D8" s="24"/>
      <c r="E8" s="24"/>
      <c r="F8" s="21"/>
      <c r="G8" s="21"/>
      <c r="H8" s="21"/>
      <c r="I8" s="21"/>
      <c r="J8" s="21"/>
      <c r="L8" s="21"/>
      <c r="M8" s="21"/>
      <c r="N8" s="21"/>
      <c r="O8" s="21"/>
      <c r="P8" s="21"/>
      <c r="Q8" s="25"/>
      <c r="R8" s="25"/>
      <c r="S8" s="25"/>
      <c r="T8" s="25"/>
    </row>
    <row r="9" spans="1:20" ht="15.75">
      <c r="A9" s="8" t="s">
        <v>3</v>
      </c>
      <c r="B9" s="59">
        <f>SUM(C9:E9)</f>
        <v>489221898.53</v>
      </c>
      <c r="C9" s="59">
        <v>52947269.89</v>
      </c>
      <c r="D9" s="59">
        <v>213298190.63</v>
      </c>
      <c r="E9" s="59">
        <v>222976438.01</v>
      </c>
      <c r="F9" s="21"/>
      <c r="G9" s="57">
        <f>SUM(H9:J9)</f>
        <v>408538</v>
      </c>
      <c r="H9" s="57">
        <v>88565</v>
      </c>
      <c r="I9" s="57">
        <v>224888</v>
      </c>
      <c r="J9" s="57">
        <v>95085</v>
      </c>
      <c r="L9" s="57">
        <f>SUM(M9:O9)</f>
        <v>273735</v>
      </c>
      <c r="M9" s="57">
        <v>36509</v>
      </c>
      <c r="N9" s="57">
        <v>173477</v>
      </c>
      <c r="O9" s="57">
        <v>63749</v>
      </c>
      <c r="P9" s="57"/>
      <c r="Q9" s="57">
        <f>SUM(R9:T9)</f>
        <v>150880</v>
      </c>
      <c r="R9" s="57">
        <v>21639</v>
      </c>
      <c r="S9" s="57">
        <v>83443</v>
      </c>
      <c r="T9" s="57">
        <v>45798</v>
      </c>
    </row>
    <row r="10" spans="1:20" ht="15.75">
      <c r="A10" s="8"/>
      <c r="B10" s="24"/>
      <c r="C10" s="24"/>
      <c r="D10" s="24"/>
      <c r="E10" s="24"/>
      <c r="F10" s="21"/>
      <c r="G10" s="21"/>
      <c r="H10" s="21"/>
      <c r="I10" s="21"/>
      <c r="J10" s="21"/>
      <c r="L10" s="21"/>
      <c r="M10" s="21"/>
      <c r="N10" s="21"/>
      <c r="O10" s="21"/>
      <c r="P10" s="21"/>
      <c r="Q10" s="23"/>
      <c r="R10" s="23"/>
      <c r="S10" s="23"/>
      <c r="T10" s="23"/>
    </row>
    <row r="11" spans="1:20" ht="15.75">
      <c r="A11" s="8" t="s">
        <v>4</v>
      </c>
      <c r="B11" s="24">
        <f>SUM(B12:B68)</f>
        <v>844500346.8200002</v>
      </c>
      <c r="C11" s="24">
        <f>SUM(C12:C68)</f>
        <v>42663725.67</v>
      </c>
      <c r="D11" s="24">
        <f>SUM(D12:D68)</f>
        <v>300096360.22999996</v>
      </c>
      <c r="E11" s="24">
        <f>SUM(E12:E68)</f>
        <v>501740260.91999996</v>
      </c>
      <c r="F11" s="21"/>
      <c r="G11" s="21">
        <f>SUM(G12:G68)</f>
        <v>497962</v>
      </c>
      <c r="H11" s="21">
        <f>SUM(H12:H68)</f>
        <v>76663</v>
      </c>
      <c r="I11" s="21">
        <f>SUM(I12:I68)</f>
        <v>255889</v>
      </c>
      <c r="J11" s="21">
        <f>SUM(J12:J68)</f>
        <v>165410</v>
      </c>
      <c r="L11" s="21">
        <f>SUM(L12:L68)</f>
        <v>405840</v>
      </c>
      <c r="M11" s="21">
        <f>SUM(M12:M68)</f>
        <v>52144</v>
      </c>
      <c r="N11" s="21">
        <f>SUM(N12:N68)</f>
        <v>218874</v>
      </c>
      <c r="O11" s="21">
        <f>SUM(O12:O68)</f>
        <v>134822</v>
      </c>
      <c r="P11" s="21" t="s">
        <v>83</v>
      </c>
      <c r="Q11" s="21">
        <f>SUM(Q12:Q68)</f>
        <v>294953</v>
      </c>
      <c r="R11" s="21">
        <f>SUM(R12:R68)</f>
        <v>31961</v>
      </c>
      <c r="S11" s="21">
        <f>SUM(S12:S68)</f>
        <v>152527</v>
      </c>
      <c r="T11" s="21">
        <f>SUM(T12:T68)</f>
        <v>110465</v>
      </c>
    </row>
    <row r="12" spans="1:20" ht="15.75">
      <c r="A12" s="32" t="s">
        <v>5</v>
      </c>
      <c r="B12" s="59">
        <f aca="true" t="shared" si="0" ref="B12:B17">SUM(C12:E12)</f>
        <v>23945478.56</v>
      </c>
      <c r="C12" s="59">
        <v>989690.4</v>
      </c>
      <c r="D12" s="59">
        <v>7040996.02</v>
      </c>
      <c r="E12" s="59">
        <v>15914792.139999999</v>
      </c>
      <c r="F12" s="21"/>
      <c r="G12" s="57">
        <f aca="true" t="shared" si="1" ref="G12:G17">SUM(H12:J12)</f>
        <v>14588</v>
      </c>
      <c r="H12" s="57">
        <v>2015</v>
      </c>
      <c r="I12" s="57">
        <v>6925</v>
      </c>
      <c r="J12" s="57">
        <v>5648</v>
      </c>
      <c r="L12" s="57">
        <f aca="true" t="shared" si="2" ref="L12:L17">SUM(M12:O12)</f>
        <v>11480</v>
      </c>
      <c r="M12" s="57">
        <v>1136</v>
      </c>
      <c r="N12" s="57">
        <v>5588</v>
      </c>
      <c r="O12" s="57">
        <v>4756</v>
      </c>
      <c r="P12" s="58"/>
      <c r="Q12" s="57">
        <f aca="true" t="shared" si="3" ref="Q12:Q17">SUM(R12:T12)</f>
        <v>8174</v>
      </c>
      <c r="R12" s="57">
        <v>751</v>
      </c>
      <c r="S12" s="57">
        <v>3808</v>
      </c>
      <c r="T12" s="57">
        <v>3615</v>
      </c>
    </row>
    <row r="13" spans="1:20" ht="15.75">
      <c r="A13" s="32" t="s">
        <v>6</v>
      </c>
      <c r="B13" s="59">
        <f t="shared" si="0"/>
        <v>5474634.35</v>
      </c>
      <c r="C13" s="59">
        <v>492631.36</v>
      </c>
      <c r="D13" s="59">
        <v>2953585.84</v>
      </c>
      <c r="E13" s="59">
        <v>2028417.15</v>
      </c>
      <c r="F13" s="21"/>
      <c r="G13" s="57">
        <f t="shared" si="1"/>
        <v>3449</v>
      </c>
      <c r="H13" s="57">
        <v>663</v>
      </c>
      <c r="I13" s="57">
        <v>1887</v>
      </c>
      <c r="J13" s="57">
        <v>899</v>
      </c>
      <c r="L13" s="57">
        <f t="shared" si="2"/>
        <v>3079</v>
      </c>
      <c r="M13" s="57">
        <v>592</v>
      </c>
      <c r="N13" s="57">
        <v>1775</v>
      </c>
      <c r="O13" s="57">
        <v>712</v>
      </c>
      <c r="P13" s="58"/>
      <c r="Q13" s="57">
        <f t="shared" si="3"/>
        <v>2637</v>
      </c>
      <c r="R13" s="57">
        <v>423</v>
      </c>
      <c r="S13" s="57">
        <v>1577</v>
      </c>
      <c r="T13" s="57">
        <v>637</v>
      </c>
    </row>
    <row r="14" spans="1:20" ht="15.75">
      <c r="A14" s="32" t="s">
        <v>7</v>
      </c>
      <c r="B14" s="59">
        <f t="shared" si="0"/>
        <v>15847656.600000001</v>
      </c>
      <c r="C14" s="59">
        <v>764817.33</v>
      </c>
      <c r="D14" s="59">
        <v>5998973.45</v>
      </c>
      <c r="E14" s="59">
        <v>9083865.82</v>
      </c>
      <c r="F14" s="21"/>
      <c r="G14" s="57">
        <f t="shared" si="1"/>
        <v>11633</v>
      </c>
      <c r="H14" s="57">
        <v>1800</v>
      </c>
      <c r="I14" s="57">
        <v>5999</v>
      </c>
      <c r="J14" s="57">
        <v>3834</v>
      </c>
      <c r="L14" s="57">
        <f t="shared" si="2"/>
        <v>8756</v>
      </c>
      <c r="M14" s="57">
        <v>1253</v>
      </c>
      <c r="N14" s="57">
        <v>4693</v>
      </c>
      <c r="O14" s="57">
        <v>2810</v>
      </c>
      <c r="P14" s="58"/>
      <c r="Q14" s="57">
        <f t="shared" si="3"/>
        <v>6505</v>
      </c>
      <c r="R14" s="57">
        <v>793</v>
      </c>
      <c r="S14" s="57">
        <v>3424</v>
      </c>
      <c r="T14" s="57">
        <v>2288</v>
      </c>
    </row>
    <row r="15" spans="1:20" ht="15.75">
      <c r="A15" s="32" t="s">
        <v>8</v>
      </c>
      <c r="B15" s="59">
        <f t="shared" si="0"/>
        <v>9111187.82</v>
      </c>
      <c r="C15" s="59">
        <v>682274.15</v>
      </c>
      <c r="D15" s="59">
        <v>4344617.32</v>
      </c>
      <c r="E15" s="59">
        <v>4084296.35</v>
      </c>
      <c r="F15" s="21"/>
      <c r="G15" s="57">
        <f t="shared" si="1"/>
        <v>5858</v>
      </c>
      <c r="H15" s="57">
        <v>1192</v>
      </c>
      <c r="I15" s="57">
        <v>2807</v>
      </c>
      <c r="J15" s="57">
        <v>1859</v>
      </c>
      <c r="L15" s="57">
        <f t="shared" si="2"/>
        <v>4784</v>
      </c>
      <c r="M15" s="57">
        <v>981</v>
      </c>
      <c r="N15" s="57">
        <v>2396</v>
      </c>
      <c r="O15" s="57">
        <v>1407</v>
      </c>
      <c r="P15" s="58"/>
      <c r="Q15" s="57">
        <f t="shared" si="3"/>
        <v>4068</v>
      </c>
      <c r="R15" s="57">
        <v>690</v>
      </c>
      <c r="S15" s="57">
        <v>2141</v>
      </c>
      <c r="T15" s="57">
        <v>1237</v>
      </c>
    </row>
    <row r="16" spans="1:20" ht="15.75">
      <c r="A16" s="32" t="s">
        <v>9</v>
      </c>
      <c r="B16" s="59">
        <f t="shared" si="0"/>
        <v>8148455.680000001</v>
      </c>
      <c r="C16" s="59">
        <v>256860.66</v>
      </c>
      <c r="D16" s="59">
        <v>2864432.58</v>
      </c>
      <c r="E16" s="59">
        <v>5027162.44</v>
      </c>
      <c r="F16" s="21"/>
      <c r="G16" s="57">
        <f t="shared" si="1"/>
        <v>5317</v>
      </c>
      <c r="H16" s="57">
        <v>617</v>
      </c>
      <c r="I16" s="57">
        <v>2350</v>
      </c>
      <c r="J16" s="57">
        <v>2350</v>
      </c>
      <c r="L16" s="57">
        <f t="shared" si="2"/>
        <v>4299</v>
      </c>
      <c r="M16" s="57">
        <v>504</v>
      </c>
      <c r="N16" s="57">
        <v>1961</v>
      </c>
      <c r="O16" s="57">
        <v>1834</v>
      </c>
      <c r="P16" s="58"/>
      <c r="Q16" s="57">
        <f t="shared" si="3"/>
        <v>3499</v>
      </c>
      <c r="R16" s="57">
        <v>335</v>
      </c>
      <c r="S16" s="57">
        <v>1599</v>
      </c>
      <c r="T16" s="57">
        <v>1565</v>
      </c>
    </row>
    <row r="17" spans="1:20" ht="15.75">
      <c r="A17" s="32" t="s">
        <v>10</v>
      </c>
      <c r="B17" s="59">
        <f t="shared" si="0"/>
        <v>14348133.11</v>
      </c>
      <c r="C17" s="59">
        <v>1047618.25</v>
      </c>
      <c r="D17" s="59">
        <v>8270808.56</v>
      </c>
      <c r="E17" s="59">
        <v>5029706.3</v>
      </c>
      <c r="F17" s="21"/>
      <c r="G17" s="57">
        <f t="shared" si="1"/>
        <v>11097</v>
      </c>
      <c r="H17" s="57">
        <v>1798</v>
      </c>
      <c r="I17" s="57">
        <v>6741</v>
      </c>
      <c r="J17" s="57">
        <v>2558</v>
      </c>
      <c r="L17" s="57">
        <f t="shared" si="2"/>
        <v>9030</v>
      </c>
      <c r="M17" s="57">
        <v>1431</v>
      </c>
      <c r="N17" s="57">
        <v>5670</v>
      </c>
      <c r="O17" s="57">
        <v>1929</v>
      </c>
      <c r="P17" s="58"/>
      <c r="Q17" s="57">
        <f t="shared" si="3"/>
        <v>7025</v>
      </c>
      <c r="R17" s="57">
        <v>1020</v>
      </c>
      <c r="S17" s="57">
        <v>4513</v>
      </c>
      <c r="T17" s="57">
        <v>1492</v>
      </c>
    </row>
    <row r="18" spans="1:20" ht="15.75">
      <c r="A18" s="32" t="s">
        <v>11</v>
      </c>
      <c r="B18" s="59">
        <f aca="true" t="shared" si="4" ref="B18:B23">SUM(C18:E18)</f>
        <v>9889701.620000001</v>
      </c>
      <c r="C18" s="59">
        <v>552921.15</v>
      </c>
      <c r="D18" s="59">
        <v>3766413.22</v>
      </c>
      <c r="E18" s="59">
        <v>5570367.25</v>
      </c>
      <c r="F18" s="21"/>
      <c r="G18" s="57">
        <f aca="true" t="shared" si="5" ref="G18:G23">SUM(H18:J18)</f>
        <v>7892</v>
      </c>
      <c r="H18" s="57">
        <v>1349</v>
      </c>
      <c r="I18" s="57">
        <v>4417</v>
      </c>
      <c r="J18" s="57">
        <v>2126</v>
      </c>
      <c r="L18" s="57">
        <f aca="true" t="shared" si="6" ref="L18:L23">SUM(M18:O18)</f>
        <v>6890</v>
      </c>
      <c r="M18" s="57">
        <v>1027</v>
      </c>
      <c r="N18" s="57">
        <v>4037</v>
      </c>
      <c r="O18" s="57">
        <v>1826</v>
      </c>
      <c r="P18" s="58"/>
      <c r="Q18" s="57">
        <f aca="true" t="shared" si="7" ref="Q18:Q23">SUM(R18:T18)</f>
        <v>4250</v>
      </c>
      <c r="R18" s="57">
        <v>472</v>
      </c>
      <c r="S18" s="57">
        <v>2313</v>
      </c>
      <c r="T18" s="57">
        <v>1465</v>
      </c>
    </row>
    <row r="19" spans="1:20" ht="15.75">
      <c r="A19" s="32" t="s">
        <v>12</v>
      </c>
      <c r="B19" s="59">
        <f t="shared" si="4"/>
        <v>5396652.36</v>
      </c>
      <c r="C19" s="59">
        <v>230053.84</v>
      </c>
      <c r="D19" s="59">
        <v>1686395.25</v>
      </c>
      <c r="E19" s="59">
        <v>3480203.27</v>
      </c>
      <c r="F19" s="21"/>
      <c r="G19" s="57">
        <f t="shared" si="5"/>
        <v>2504</v>
      </c>
      <c r="H19" s="57">
        <v>318</v>
      </c>
      <c r="I19" s="57">
        <v>985</v>
      </c>
      <c r="J19" s="57">
        <v>1201</v>
      </c>
      <c r="L19" s="57">
        <f t="shared" si="6"/>
        <v>2218</v>
      </c>
      <c r="M19" s="57">
        <v>218</v>
      </c>
      <c r="N19" s="57">
        <v>928</v>
      </c>
      <c r="O19" s="57">
        <v>1072</v>
      </c>
      <c r="P19" s="58"/>
      <c r="Q19" s="57">
        <f t="shared" si="7"/>
        <v>2090</v>
      </c>
      <c r="R19" s="57">
        <v>168</v>
      </c>
      <c r="S19" s="57">
        <v>915</v>
      </c>
      <c r="T19" s="57">
        <v>1007</v>
      </c>
    </row>
    <row r="20" spans="1:20" ht="15.75">
      <c r="A20" s="32" t="s">
        <v>13</v>
      </c>
      <c r="B20" s="59">
        <f t="shared" si="4"/>
        <v>7839252.15</v>
      </c>
      <c r="C20" s="59">
        <v>305402.68</v>
      </c>
      <c r="D20" s="59">
        <v>3443213.6</v>
      </c>
      <c r="E20" s="59">
        <v>4090635.87</v>
      </c>
      <c r="F20" s="21"/>
      <c r="G20" s="57">
        <f t="shared" si="5"/>
        <v>3347</v>
      </c>
      <c r="H20" s="57">
        <v>519</v>
      </c>
      <c r="I20" s="57">
        <v>1552</v>
      </c>
      <c r="J20" s="57">
        <v>1276</v>
      </c>
      <c r="L20" s="57">
        <f t="shared" si="6"/>
        <v>2962</v>
      </c>
      <c r="M20" s="57">
        <v>401</v>
      </c>
      <c r="N20" s="57">
        <v>1464</v>
      </c>
      <c r="O20" s="57">
        <v>1097</v>
      </c>
      <c r="P20" s="58"/>
      <c r="Q20" s="57">
        <f t="shared" si="7"/>
        <v>2792</v>
      </c>
      <c r="R20" s="57">
        <v>325</v>
      </c>
      <c r="S20" s="57">
        <v>1446</v>
      </c>
      <c r="T20" s="57">
        <v>1021</v>
      </c>
    </row>
    <row r="21" spans="1:20" ht="15.75">
      <c r="A21" s="32" t="s">
        <v>14</v>
      </c>
      <c r="B21" s="59">
        <f t="shared" si="4"/>
        <v>5201676.76</v>
      </c>
      <c r="C21" s="59">
        <v>159452.48</v>
      </c>
      <c r="D21" s="59">
        <v>1755696.96</v>
      </c>
      <c r="E21" s="59">
        <v>3286527.32</v>
      </c>
      <c r="F21" s="21"/>
      <c r="G21" s="57">
        <f t="shared" si="5"/>
        <v>2574</v>
      </c>
      <c r="H21" s="57">
        <v>242</v>
      </c>
      <c r="I21" s="57">
        <v>1172</v>
      </c>
      <c r="J21" s="57">
        <v>1160</v>
      </c>
      <c r="L21" s="57">
        <f t="shared" si="6"/>
        <v>2296</v>
      </c>
      <c r="M21" s="57">
        <v>192</v>
      </c>
      <c r="N21" s="57">
        <v>1066</v>
      </c>
      <c r="O21" s="57">
        <v>1038</v>
      </c>
      <c r="P21" s="58"/>
      <c r="Q21" s="57">
        <f t="shared" si="7"/>
        <v>1941</v>
      </c>
      <c r="R21" s="57">
        <v>143</v>
      </c>
      <c r="S21" s="57">
        <v>972</v>
      </c>
      <c r="T21" s="57">
        <v>826</v>
      </c>
    </row>
    <row r="22" spans="1:20" ht="15.75">
      <c r="A22" s="32" t="s">
        <v>15</v>
      </c>
      <c r="B22" s="59">
        <f t="shared" si="4"/>
        <v>4885667.03</v>
      </c>
      <c r="C22" s="59">
        <v>174654.83</v>
      </c>
      <c r="D22" s="59">
        <v>1817678.75</v>
      </c>
      <c r="E22" s="59">
        <v>2893333.45</v>
      </c>
      <c r="F22" s="21"/>
      <c r="G22" s="57">
        <f t="shared" si="5"/>
        <v>3138</v>
      </c>
      <c r="H22" s="57">
        <v>414</v>
      </c>
      <c r="I22" s="57">
        <v>1459</v>
      </c>
      <c r="J22" s="57">
        <v>1265</v>
      </c>
      <c r="L22" s="57">
        <f t="shared" si="6"/>
        <v>2577</v>
      </c>
      <c r="M22" s="57">
        <v>305</v>
      </c>
      <c r="N22" s="57">
        <v>1280</v>
      </c>
      <c r="O22" s="57">
        <v>992</v>
      </c>
      <c r="P22" s="58"/>
      <c r="Q22" s="57">
        <f t="shared" si="7"/>
        <v>2026</v>
      </c>
      <c r="R22" s="57">
        <v>205</v>
      </c>
      <c r="S22" s="57">
        <v>1019</v>
      </c>
      <c r="T22" s="57">
        <v>802</v>
      </c>
    </row>
    <row r="23" spans="1:20" ht="15.75">
      <c r="A23" s="32" t="s">
        <v>16</v>
      </c>
      <c r="B23" s="59">
        <f t="shared" si="4"/>
        <v>4425881.53</v>
      </c>
      <c r="C23" s="59">
        <v>192288.06</v>
      </c>
      <c r="D23" s="59">
        <v>1480059.53</v>
      </c>
      <c r="E23" s="59">
        <v>2753533.94</v>
      </c>
      <c r="F23" s="21"/>
      <c r="G23" s="57">
        <f t="shared" si="5"/>
        <v>2519</v>
      </c>
      <c r="H23" s="57">
        <v>231</v>
      </c>
      <c r="I23" s="57">
        <v>918</v>
      </c>
      <c r="J23" s="57">
        <v>1370</v>
      </c>
      <c r="L23" s="57">
        <f t="shared" si="6"/>
        <v>2059</v>
      </c>
      <c r="M23" s="57">
        <v>203</v>
      </c>
      <c r="N23" s="57">
        <v>862</v>
      </c>
      <c r="O23" s="57">
        <v>994</v>
      </c>
      <c r="P23" s="58"/>
      <c r="Q23" s="57">
        <f t="shared" si="7"/>
        <v>1751</v>
      </c>
      <c r="R23" s="57">
        <v>103</v>
      </c>
      <c r="S23" s="57">
        <v>702</v>
      </c>
      <c r="T23" s="57">
        <v>946</v>
      </c>
    </row>
    <row r="24" spans="1:20" ht="15.75">
      <c r="A24" s="32" t="s">
        <v>17</v>
      </c>
      <c r="B24" s="59">
        <f aca="true" t="shared" si="8" ref="B24:B29">SUM(C24:E24)</f>
        <v>24237742.52</v>
      </c>
      <c r="C24" s="59">
        <v>939812.33</v>
      </c>
      <c r="D24" s="59">
        <v>6286118.830000001</v>
      </c>
      <c r="E24" s="59">
        <v>17011811.36</v>
      </c>
      <c r="F24" s="21"/>
      <c r="G24" s="57">
        <f aca="true" t="shared" si="9" ref="G24:G29">SUM(H24:J24)</f>
        <v>10478</v>
      </c>
      <c r="H24" s="57">
        <v>1929</v>
      </c>
      <c r="I24" s="57">
        <v>4309</v>
      </c>
      <c r="J24" s="57">
        <v>4240</v>
      </c>
      <c r="L24" s="57">
        <f aca="true" t="shared" si="10" ref="L24:L29">SUM(M24:O24)</f>
        <v>8492</v>
      </c>
      <c r="M24" s="57">
        <v>1323</v>
      </c>
      <c r="N24" s="57">
        <v>3600</v>
      </c>
      <c r="O24" s="57">
        <v>3569</v>
      </c>
      <c r="P24" s="58"/>
      <c r="Q24" s="57">
        <f aca="true" t="shared" si="11" ref="Q24:Q29">SUM(R24:T24)</f>
        <v>6759</v>
      </c>
      <c r="R24" s="57">
        <v>776</v>
      </c>
      <c r="S24" s="57">
        <v>2889</v>
      </c>
      <c r="T24" s="57">
        <v>3094</v>
      </c>
    </row>
    <row r="25" spans="1:20" ht="15.75">
      <c r="A25" s="32" t="s">
        <v>18</v>
      </c>
      <c r="B25" s="59">
        <f t="shared" si="8"/>
        <v>59783705.27</v>
      </c>
      <c r="C25" s="59">
        <v>3790611.12</v>
      </c>
      <c r="D25" s="59">
        <v>31216779.520000003</v>
      </c>
      <c r="E25" s="59">
        <v>24776314.630000003</v>
      </c>
      <c r="F25" s="21"/>
      <c r="G25" s="57">
        <f t="shared" si="9"/>
        <v>53284</v>
      </c>
      <c r="H25" s="57">
        <v>9132</v>
      </c>
      <c r="I25" s="57">
        <v>32340</v>
      </c>
      <c r="J25" s="57">
        <v>11812</v>
      </c>
      <c r="L25" s="57">
        <f t="shared" si="10"/>
        <v>40752</v>
      </c>
      <c r="M25" s="57">
        <v>4927</v>
      </c>
      <c r="N25" s="57">
        <v>27029</v>
      </c>
      <c r="O25" s="57">
        <v>8796</v>
      </c>
      <c r="P25" s="58"/>
      <c r="Q25" s="57">
        <f t="shared" si="11"/>
        <v>26777</v>
      </c>
      <c r="R25" s="57">
        <v>3129</v>
      </c>
      <c r="S25" s="57">
        <v>16947</v>
      </c>
      <c r="T25" s="57">
        <v>6701</v>
      </c>
    </row>
    <row r="26" spans="1:20" ht="15.75">
      <c r="A26" s="32" t="s">
        <v>19</v>
      </c>
      <c r="B26" s="59">
        <f t="shared" si="8"/>
        <v>3648976.41</v>
      </c>
      <c r="C26" s="59">
        <v>140778.71</v>
      </c>
      <c r="D26" s="59">
        <v>2022464.37</v>
      </c>
      <c r="E26" s="59">
        <v>1485733.33</v>
      </c>
      <c r="F26" s="21"/>
      <c r="G26" s="57">
        <f t="shared" si="9"/>
        <v>1899</v>
      </c>
      <c r="H26" s="57">
        <v>229</v>
      </c>
      <c r="I26" s="57">
        <v>1044</v>
      </c>
      <c r="J26" s="57">
        <v>626</v>
      </c>
      <c r="L26" s="57">
        <f t="shared" si="10"/>
        <v>1664</v>
      </c>
      <c r="M26" s="57">
        <v>191</v>
      </c>
      <c r="N26" s="57">
        <v>979</v>
      </c>
      <c r="O26" s="57">
        <v>494</v>
      </c>
      <c r="P26" s="58"/>
      <c r="Q26" s="57">
        <f t="shared" si="11"/>
        <v>1360</v>
      </c>
      <c r="R26" s="57">
        <v>139</v>
      </c>
      <c r="S26" s="57">
        <v>848</v>
      </c>
      <c r="T26" s="57">
        <v>373</v>
      </c>
    </row>
    <row r="27" spans="1:20" ht="15.75">
      <c r="A27" s="32" t="s">
        <v>20</v>
      </c>
      <c r="B27" s="59">
        <f t="shared" si="8"/>
        <v>5675751.880000001</v>
      </c>
      <c r="C27" s="59">
        <v>165451.14</v>
      </c>
      <c r="D27" s="59">
        <v>2436862.64</v>
      </c>
      <c r="E27" s="59">
        <v>3073438.1</v>
      </c>
      <c r="F27" s="21"/>
      <c r="G27" s="57">
        <f t="shared" si="9"/>
        <v>3802</v>
      </c>
      <c r="H27" s="57">
        <v>356</v>
      </c>
      <c r="I27" s="57">
        <v>2099</v>
      </c>
      <c r="J27" s="57">
        <v>1347</v>
      </c>
      <c r="L27" s="57">
        <f t="shared" si="10"/>
        <v>3094</v>
      </c>
      <c r="M27" s="57">
        <v>285</v>
      </c>
      <c r="N27" s="57">
        <v>1745</v>
      </c>
      <c r="O27" s="57">
        <v>1064</v>
      </c>
      <c r="P27" s="58"/>
      <c r="Q27" s="57">
        <f t="shared" si="11"/>
        <v>2455</v>
      </c>
      <c r="R27" s="57">
        <v>183</v>
      </c>
      <c r="S27" s="57">
        <v>1422</v>
      </c>
      <c r="T27" s="57">
        <v>850</v>
      </c>
    </row>
    <row r="28" spans="1:20" ht="15.75">
      <c r="A28" s="32" t="s">
        <v>21</v>
      </c>
      <c r="B28" s="59">
        <f t="shared" si="8"/>
        <v>5892762.7</v>
      </c>
      <c r="C28" s="59">
        <v>195437.89</v>
      </c>
      <c r="D28" s="59">
        <v>2174275.82</v>
      </c>
      <c r="E28" s="59">
        <v>3523048.99</v>
      </c>
      <c r="F28" s="21"/>
      <c r="G28" s="57">
        <f t="shared" si="9"/>
        <v>3502</v>
      </c>
      <c r="H28" s="57">
        <v>272</v>
      </c>
      <c r="I28" s="57">
        <v>1756</v>
      </c>
      <c r="J28" s="57">
        <v>1474</v>
      </c>
      <c r="L28" s="57">
        <f t="shared" si="10"/>
        <v>3126</v>
      </c>
      <c r="M28" s="57">
        <v>217</v>
      </c>
      <c r="N28" s="57">
        <v>1648</v>
      </c>
      <c r="O28" s="57">
        <v>1261</v>
      </c>
      <c r="P28" s="58"/>
      <c r="Q28" s="57">
        <f t="shared" si="11"/>
        <v>2658</v>
      </c>
      <c r="R28" s="57">
        <v>172</v>
      </c>
      <c r="S28" s="57">
        <v>1403</v>
      </c>
      <c r="T28" s="57">
        <v>1083</v>
      </c>
    </row>
    <row r="29" spans="1:20" ht="15.75">
      <c r="A29" s="32" t="s">
        <v>22</v>
      </c>
      <c r="B29" s="59">
        <f t="shared" si="8"/>
        <v>5321237.76</v>
      </c>
      <c r="C29" s="59">
        <v>177124.06</v>
      </c>
      <c r="D29" s="59">
        <v>1765220.64</v>
      </c>
      <c r="E29" s="59">
        <v>3378893.06</v>
      </c>
      <c r="F29" s="21"/>
      <c r="G29" s="57">
        <f t="shared" si="9"/>
        <v>3050</v>
      </c>
      <c r="H29" s="57">
        <v>343</v>
      </c>
      <c r="I29" s="57">
        <v>1446</v>
      </c>
      <c r="J29" s="57">
        <v>1261</v>
      </c>
      <c r="L29" s="57">
        <f t="shared" si="10"/>
        <v>2737</v>
      </c>
      <c r="M29" s="57">
        <v>304</v>
      </c>
      <c r="N29" s="57">
        <v>1335</v>
      </c>
      <c r="O29" s="57">
        <v>1098</v>
      </c>
      <c r="P29" s="58"/>
      <c r="Q29" s="57">
        <f t="shared" si="11"/>
        <v>2336</v>
      </c>
      <c r="R29" s="57">
        <v>188</v>
      </c>
      <c r="S29" s="57">
        <v>1171</v>
      </c>
      <c r="T29" s="57">
        <v>977</v>
      </c>
    </row>
    <row r="30" spans="1:20" ht="15.75">
      <c r="A30" s="32" t="s">
        <v>23</v>
      </c>
      <c r="B30" s="59">
        <f aca="true" t="shared" si="12" ref="B30:B35">SUM(C30:E30)</f>
        <v>4752518.85</v>
      </c>
      <c r="C30" s="59">
        <v>223397.67</v>
      </c>
      <c r="D30" s="59">
        <v>1822526.56</v>
      </c>
      <c r="E30" s="59">
        <v>2706594.62</v>
      </c>
      <c r="F30" s="21"/>
      <c r="G30" s="57">
        <f aca="true" t="shared" si="13" ref="G30:G35">SUM(H30:J30)</f>
        <v>2297</v>
      </c>
      <c r="H30" s="57">
        <v>285</v>
      </c>
      <c r="I30" s="57">
        <v>985</v>
      </c>
      <c r="J30" s="57">
        <v>1027</v>
      </c>
      <c r="L30" s="57">
        <f aca="true" t="shared" si="14" ref="L30:L35">SUM(M30:O30)</f>
        <v>1808</v>
      </c>
      <c r="M30" s="57">
        <v>185</v>
      </c>
      <c r="N30" s="57">
        <v>806</v>
      </c>
      <c r="O30" s="57">
        <v>817</v>
      </c>
      <c r="P30" s="58"/>
      <c r="Q30" s="57">
        <f aca="true" t="shared" si="15" ref="Q30:Q35">SUM(R30:T30)</f>
        <v>1637</v>
      </c>
      <c r="R30" s="57">
        <v>173</v>
      </c>
      <c r="S30" s="57">
        <v>773</v>
      </c>
      <c r="T30" s="57">
        <v>691</v>
      </c>
    </row>
    <row r="31" spans="1:20" ht="15.75">
      <c r="A31" s="32" t="s">
        <v>24</v>
      </c>
      <c r="B31" s="59">
        <f t="shared" si="12"/>
        <v>479628.05</v>
      </c>
      <c r="C31" s="59">
        <v>5542.59</v>
      </c>
      <c r="D31" s="59">
        <v>197973.54</v>
      </c>
      <c r="E31" s="59">
        <v>276111.92</v>
      </c>
      <c r="F31" s="21"/>
      <c r="G31" s="57">
        <f t="shared" si="13"/>
        <v>187</v>
      </c>
      <c r="H31" s="57">
        <v>4</v>
      </c>
      <c r="I31" s="57">
        <v>93</v>
      </c>
      <c r="J31" s="57">
        <v>90</v>
      </c>
      <c r="L31" s="57">
        <f t="shared" si="14"/>
        <v>170</v>
      </c>
      <c r="M31" s="57">
        <v>4</v>
      </c>
      <c r="N31" s="57">
        <v>83</v>
      </c>
      <c r="O31" s="57">
        <v>83</v>
      </c>
      <c r="P31" s="58"/>
      <c r="Q31" s="57">
        <f t="shared" si="15"/>
        <v>151</v>
      </c>
      <c r="R31" s="57">
        <v>5</v>
      </c>
      <c r="S31" s="57">
        <v>76</v>
      </c>
      <c r="T31" s="57">
        <v>70</v>
      </c>
    </row>
    <row r="32" spans="1:20" ht="15.75">
      <c r="A32" s="32" t="s">
        <v>25</v>
      </c>
      <c r="B32" s="59">
        <f t="shared" si="12"/>
        <v>6609458.54</v>
      </c>
      <c r="C32" s="59">
        <v>246273.09</v>
      </c>
      <c r="D32" s="59">
        <v>2867385.64</v>
      </c>
      <c r="E32" s="59">
        <v>3495799.81</v>
      </c>
      <c r="F32" s="21"/>
      <c r="G32" s="57">
        <f t="shared" si="13"/>
        <v>3966</v>
      </c>
      <c r="H32" s="57">
        <v>466</v>
      </c>
      <c r="I32" s="57">
        <v>1924</v>
      </c>
      <c r="J32" s="57">
        <v>1576</v>
      </c>
      <c r="L32" s="57">
        <f t="shared" si="14"/>
        <v>3525</v>
      </c>
      <c r="M32" s="57">
        <v>378</v>
      </c>
      <c r="N32" s="57">
        <v>1845</v>
      </c>
      <c r="O32" s="57">
        <v>1302</v>
      </c>
      <c r="P32" s="58"/>
      <c r="Q32" s="57">
        <f t="shared" si="15"/>
        <v>2996</v>
      </c>
      <c r="R32" s="57">
        <v>291</v>
      </c>
      <c r="S32" s="57">
        <v>1659</v>
      </c>
      <c r="T32" s="57">
        <v>1046</v>
      </c>
    </row>
    <row r="33" spans="1:20" ht="15.75">
      <c r="A33" s="32" t="s">
        <v>26</v>
      </c>
      <c r="B33" s="59">
        <f t="shared" si="12"/>
        <v>11921222.989999998</v>
      </c>
      <c r="C33" s="59">
        <v>647583.39</v>
      </c>
      <c r="D33" s="59">
        <v>4495720.5</v>
      </c>
      <c r="E33" s="59">
        <v>6777919.1</v>
      </c>
      <c r="F33" s="21"/>
      <c r="G33" s="57">
        <f t="shared" si="13"/>
        <v>7190</v>
      </c>
      <c r="H33" s="57">
        <v>916</v>
      </c>
      <c r="I33" s="57">
        <v>3743</v>
      </c>
      <c r="J33" s="57">
        <v>2531</v>
      </c>
      <c r="L33" s="57">
        <f t="shared" si="14"/>
        <v>5651</v>
      </c>
      <c r="M33" s="57">
        <v>646</v>
      </c>
      <c r="N33" s="57">
        <v>3096</v>
      </c>
      <c r="O33" s="57">
        <v>1909</v>
      </c>
      <c r="P33" s="58"/>
      <c r="Q33" s="57">
        <f t="shared" si="15"/>
        <v>4463</v>
      </c>
      <c r="R33" s="57">
        <v>401</v>
      </c>
      <c r="S33" s="57">
        <v>2409</v>
      </c>
      <c r="T33" s="57">
        <v>1653</v>
      </c>
    </row>
    <row r="34" spans="1:20" ht="15.75">
      <c r="A34" s="32" t="s">
        <v>27</v>
      </c>
      <c r="B34" s="59">
        <f t="shared" si="12"/>
        <v>2688383.6</v>
      </c>
      <c r="C34" s="59">
        <v>91366.64</v>
      </c>
      <c r="D34" s="59">
        <v>914957.95</v>
      </c>
      <c r="E34" s="59">
        <v>1682059.01</v>
      </c>
      <c r="F34" s="21"/>
      <c r="G34" s="57">
        <f t="shared" si="13"/>
        <v>1300</v>
      </c>
      <c r="H34" s="57">
        <v>94</v>
      </c>
      <c r="I34" s="57">
        <v>564</v>
      </c>
      <c r="J34" s="57">
        <v>642</v>
      </c>
      <c r="L34" s="57">
        <f t="shared" si="14"/>
        <v>1172</v>
      </c>
      <c r="M34" s="57">
        <v>81</v>
      </c>
      <c r="N34" s="57">
        <v>515</v>
      </c>
      <c r="O34" s="57">
        <v>576</v>
      </c>
      <c r="P34" s="58"/>
      <c r="Q34" s="57">
        <f t="shared" si="15"/>
        <v>1068</v>
      </c>
      <c r="R34" s="57">
        <v>68</v>
      </c>
      <c r="S34" s="57">
        <v>476</v>
      </c>
      <c r="T34" s="57">
        <v>524</v>
      </c>
    </row>
    <row r="35" spans="1:20" ht="15.75">
      <c r="A35" s="32" t="s">
        <v>28</v>
      </c>
      <c r="B35" s="59">
        <f t="shared" si="12"/>
        <v>6605795.9399999995</v>
      </c>
      <c r="C35" s="59">
        <v>310707.02</v>
      </c>
      <c r="D35" s="59">
        <v>2202552.51</v>
      </c>
      <c r="E35" s="59">
        <v>4092536.41</v>
      </c>
      <c r="F35" s="21"/>
      <c r="G35" s="57">
        <f t="shared" si="13"/>
        <v>2507</v>
      </c>
      <c r="H35" s="57">
        <v>339</v>
      </c>
      <c r="I35" s="57">
        <v>1096</v>
      </c>
      <c r="J35" s="57">
        <v>1072</v>
      </c>
      <c r="L35" s="57">
        <f t="shared" si="14"/>
        <v>2329</v>
      </c>
      <c r="M35" s="57">
        <v>269</v>
      </c>
      <c r="N35" s="57">
        <v>1067</v>
      </c>
      <c r="O35" s="57">
        <v>993</v>
      </c>
      <c r="P35" s="58"/>
      <c r="Q35" s="57">
        <f t="shared" si="15"/>
        <v>2151</v>
      </c>
      <c r="R35" s="57">
        <v>210</v>
      </c>
      <c r="S35" s="57">
        <v>1029</v>
      </c>
      <c r="T35" s="57">
        <v>912</v>
      </c>
    </row>
    <row r="36" spans="1:20" ht="15.75">
      <c r="A36" s="32" t="s">
        <v>29</v>
      </c>
      <c r="B36" s="59">
        <f aca="true" t="shared" si="16" ref="B36:B41">SUM(C36:E36)</f>
        <v>5528113.970000001</v>
      </c>
      <c r="C36" s="59">
        <v>197507.37</v>
      </c>
      <c r="D36" s="59">
        <v>2053797.06</v>
      </c>
      <c r="E36" s="59">
        <v>3276809.54</v>
      </c>
      <c r="F36" s="21"/>
      <c r="G36" s="57">
        <f aca="true" t="shared" si="17" ref="G36:G41">SUM(H36:J36)</f>
        <v>2489</v>
      </c>
      <c r="H36" s="57">
        <v>260</v>
      </c>
      <c r="I36" s="57">
        <v>1099</v>
      </c>
      <c r="J36" s="57">
        <v>1130</v>
      </c>
      <c r="L36" s="57">
        <f aca="true" t="shared" si="18" ref="L36:L41">SUM(M36:O36)</f>
        <v>2193</v>
      </c>
      <c r="M36" s="57">
        <v>208</v>
      </c>
      <c r="N36" s="57">
        <v>1025</v>
      </c>
      <c r="O36" s="57">
        <v>960</v>
      </c>
      <c r="P36" s="58"/>
      <c r="Q36" s="57">
        <f aca="true" t="shared" si="19" ref="Q36:Q41">SUM(R36:T36)</f>
        <v>2116</v>
      </c>
      <c r="R36" s="57">
        <v>182</v>
      </c>
      <c r="S36" s="57">
        <v>1038</v>
      </c>
      <c r="T36" s="57">
        <v>896</v>
      </c>
    </row>
    <row r="37" spans="1:20" ht="15.75">
      <c r="A37" s="32" t="s">
        <v>30</v>
      </c>
      <c r="B37" s="59">
        <f t="shared" si="16"/>
        <v>57702741.28</v>
      </c>
      <c r="C37" s="59">
        <v>4380067.33</v>
      </c>
      <c r="D37" s="59">
        <v>25851660.930000003</v>
      </c>
      <c r="E37" s="59">
        <v>27471013.02</v>
      </c>
      <c r="F37" s="21"/>
      <c r="G37" s="57">
        <f t="shared" si="17"/>
        <v>47686</v>
      </c>
      <c r="H37" s="57">
        <v>9448</v>
      </c>
      <c r="I37" s="57">
        <v>29084</v>
      </c>
      <c r="J37" s="57">
        <v>9154</v>
      </c>
      <c r="L37" s="57">
        <f t="shared" si="18"/>
        <v>36738</v>
      </c>
      <c r="M37" s="57">
        <v>6313</v>
      </c>
      <c r="N37" s="57">
        <v>23008</v>
      </c>
      <c r="O37" s="57">
        <v>7417</v>
      </c>
      <c r="P37" s="58"/>
      <c r="Q37" s="57">
        <f t="shared" si="19"/>
        <v>23340</v>
      </c>
      <c r="R37" s="57">
        <v>3264</v>
      </c>
      <c r="S37" s="57">
        <v>13930</v>
      </c>
      <c r="T37" s="57">
        <v>6146</v>
      </c>
    </row>
    <row r="38" spans="1:20" ht="15.75">
      <c r="A38" s="32" t="s">
        <v>31</v>
      </c>
      <c r="B38" s="59">
        <f t="shared" si="16"/>
        <v>5146059.4399999995</v>
      </c>
      <c r="C38" s="59">
        <v>288352.76</v>
      </c>
      <c r="D38" s="59">
        <v>2134856.28</v>
      </c>
      <c r="E38" s="59">
        <v>2722850.4</v>
      </c>
      <c r="F38" s="21"/>
      <c r="G38" s="57">
        <f t="shared" si="17"/>
        <v>3133</v>
      </c>
      <c r="H38" s="57">
        <v>503</v>
      </c>
      <c r="I38" s="57">
        <v>1463</v>
      </c>
      <c r="J38" s="57">
        <v>1167</v>
      </c>
      <c r="L38" s="57">
        <f t="shared" si="18"/>
        <v>2695</v>
      </c>
      <c r="M38" s="57">
        <v>383</v>
      </c>
      <c r="N38" s="57">
        <v>1292</v>
      </c>
      <c r="O38" s="57">
        <v>1020</v>
      </c>
      <c r="P38" s="58"/>
      <c r="Q38" s="57">
        <f t="shared" si="19"/>
        <v>2280</v>
      </c>
      <c r="R38" s="57">
        <v>234</v>
      </c>
      <c r="S38" s="57">
        <v>1174</v>
      </c>
      <c r="T38" s="57">
        <v>872</v>
      </c>
    </row>
    <row r="39" spans="1:20" ht="15.75">
      <c r="A39" s="32" t="s">
        <v>32</v>
      </c>
      <c r="B39" s="59">
        <f t="shared" si="16"/>
        <v>72859061.51</v>
      </c>
      <c r="C39" s="59">
        <v>2700980.87</v>
      </c>
      <c r="D39" s="59">
        <v>16260296.469999999</v>
      </c>
      <c r="E39" s="59">
        <v>53897784.17</v>
      </c>
      <c r="F39" s="21"/>
      <c r="G39" s="57">
        <f t="shared" si="17"/>
        <v>31572</v>
      </c>
      <c r="H39" s="57">
        <v>4142</v>
      </c>
      <c r="I39" s="57">
        <v>14221</v>
      </c>
      <c r="J39" s="57">
        <v>13209</v>
      </c>
      <c r="L39" s="57">
        <f t="shared" si="18"/>
        <v>24576</v>
      </c>
      <c r="M39" s="57">
        <v>2448</v>
      </c>
      <c r="N39" s="57">
        <v>12071</v>
      </c>
      <c r="O39" s="57">
        <v>10057</v>
      </c>
      <c r="P39" s="58"/>
      <c r="Q39" s="57">
        <f t="shared" si="19"/>
        <v>16111</v>
      </c>
      <c r="R39" s="57">
        <v>1346</v>
      </c>
      <c r="S39" s="57">
        <v>6436</v>
      </c>
      <c r="T39" s="57">
        <v>8329</v>
      </c>
    </row>
    <row r="40" spans="1:20" ht="15.75">
      <c r="A40" s="32" t="s">
        <v>33</v>
      </c>
      <c r="B40" s="59">
        <f t="shared" si="16"/>
        <v>18324971.85</v>
      </c>
      <c r="C40" s="59">
        <v>1181110</v>
      </c>
      <c r="D40" s="59">
        <v>9550682.27</v>
      </c>
      <c r="E40" s="59">
        <v>7593179.58</v>
      </c>
      <c r="F40" s="21"/>
      <c r="G40" s="57">
        <f t="shared" si="17"/>
        <v>14619</v>
      </c>
      <c r="H40" s="57">
        <v>2443</v>
      </c>
      <c r="I40" s="57">
        <v>9139</v>
      </c>
      <c r="J40" s="57">
        <v>3037</v>
      </c>
      <c r="L40" s="57">
        <f t="shared" si="18"/>
        <v>12358</v>
      </c>
      <c r="M40" s="57">
        <v>1692</v>
      </c>
      <c r="N40" s="57">
        <v>8187</v>
      </c>
      <c r="O40" s="57">
        <v>2479</v>
      </c>
      <c r="P40" s="58"/>
      <c r="Q40" s="57">
        <f t="shared" si="19"/>
        <v>9398</v>
      </c>
      <c r="R40" s="57">
        <v>1078</v>
      </c>
      <c r="S40" s="57">
        <v>6223</v>
      </c>
      <c r="T40" s="57">
        <v>2097</v>
      </c>
    </row>
    <row r="41" spans="1:20" ht="15.75">
      <c r="A41" s="32" t="s">
        <v>34</v>
      </c>
      <c r="B41" s="59">
        <f t="shared" si="16"/>
        <v>14774686.08</v>
      </c>
      <c r="C41" s="59">
        <v>975061.41</v>
      </c>
      <c r="D41" s="59">
        <v>6682153.63</v>
      </c>
      <c r="E41" s="59">
        <v>7117471.04</v>
      </c>
      <c r="F41" s="21"/>
      <c r="G41" s="57">
        <f t="shared" si="17"/>
        <v>11949</v>
      </c>
      <c r="H41" s="57">
        <v>2960</v>
      </c>
      <c r="I41" s="57">
        <v>6097</v>
      </c>
      <c r="J41" s="57">
        <v>2892</v>
      </c>
      <c r="L41" s="57">
        <f t="shared" si="18"/>
        <v>9735</v>
      </c>
      <c r="M41" s="57">
        <v>2099</v>
      </c>
      <c r="N41" s="57">
        <v>5450</v>
      </c>
      <c r="O41" s="57">
        <v>2186</v>
      </c>
      <c r="P41" s="58"/>
      <c r="Q41" s="57">
        <f t="shared" si="19"/>
        <v>7318</v>
      </c>
      <c r="R41" s="57">
        <v>1151</v>
      </c>
      <c r="S41" s="57">
        <v>4244</v>
      </c>
      <c r="T41" s="57">
        <v>1923</v>
      </c>
    </row>
    <row r="42" spans="1:20" ht="15.75">
      <c r="A42" s="32" t="s">
        <v>35</v>
      </c>
      <c r="B42" s="59">
        <f aca="true" t="shared" si="20" ref="B42:B47">SUM(C42:E42)</f>
        <v>40461001</v>
      </c>
      <c r="C42" s="59">
        <v>2256956.16</v>
      </c>
      <c r="D42" s="59">
        <v>18347498.289999995</v>
      </c>
      <c r="E42" s="59">
        <v>19856546.550000004</v>
      </c>
      <c r="F42" s="21"/>
      <c r="G42" s="57">
        <f aca="true" t="shared" si="21" ref="G42:G47">SUM(H42:J42)</f>
        <v>32161</v>
      </c>
      <c r="H42" s="57">
        <v>5133</v>
      </c>
      <c r="I42" s="57">
        <v>18866</v>
      </c>
      <c r="J42" s="57">
        <v>8162</v>
      </c>
      <c r="L42" s="57">
        <f aca="true" t="shared" si="22" ref="L42:L47">SUM(M42:O42)</f>
        <v>24776</v>
      </c>
      <c r="M42" s="57">
        <v>3500</v>
      </c>
      <c r="N42" s="57">
        <v>15582</v>
      </c>
      <c r="O42" s="57">
        <v>5694</v>
      </c>
      <c r="P42" s="58"/>
      <c r="Q42" s="57">
        <f aca="true" t="shared" si="23" ref="Q42:Q47">SUM(R42:T42)</f>
        <v>17321</v>
      </c>
      <c r="R42" s="57">
        <v>2002</v>
      </c>
      <c r="S42" s="57">
        <v>10632</v>
      </c>
      <c r="T42" s="57">
        <v>4687</v>
      </c>
    </row>
    <row r="43" spans="1:20" ht="15.75">
      <c r="A43" s="32" t="s">
        <v>36</v>
      </c>
      <c r="B43" s="59">
        <f t="shared" si="20"/>
        <v>10084991.280000001</v>
      </c>
      <c r="C43" s="59">
        <v>428640.34</v>
      </c>
      <c r="D43" s="59">
        <v>3164005.51</v>
      </c>
      <c r="E43" s="59">
        <v>6492345.430000001</v>
      </c>
      <c r="F43" s="21"/>
      <c r="G43" s="57">
        <f t="shared" si="21"/>
        <v>4258</v>
      </c>
      <c r="H43" s="57">
        <v>556</v>
      </c>
      <c r="I43" s="57">
        <v>1696</v>
      </c>
      <c r="J43" s="57">
        <v>2006</v>
      </c>
      <c r="L43" s="57">
        <f t="shared" si="22"/>
        <v>3699</v>
      </c>
      <c r="M43" s="57">
        <v>421</v>
      </c>
      <c r="N43" s="57">
        <v>1603</v>
      </c>
      <c r="O43" s="57">
        <v>1675</v>
      </c>
      <c r="P43" s="58"/>
      <c r="Q43" s="57">
        <f t="shared" si="23"/>
        <v>3210</v>
      </c>
      <c r="R43" s="57">
        <v>335</v>
      </c>
      <c r="S43" s="57">
        <v>1413</v>
      </c>
      <c r="T43" s="57">
        <v>1462</v>
      </c>
    </row>
    <row r="44" spans="1:20" ht="15.75">
      <c r="A44" s="32" t="s">
        <v>37</v>
      </c>
      <c r="B44" s="59">
        <f t="shared" si="20"/>
        <v>28308994.610000003</v>
      </c>
      <c r="C44" s="59">
        <v>1514513.07</v>
      </c>
      <c r="D44" s="59">
        <v>7718887.629999999</v>
      </c>
      <c r="E44" s="59">
        <v>19075593.910000004</v>
      </c>
      <c r="F44" s="21"/>
      <c r="G44" s="57">
        <f t="shared" si="21"/>
        <v>14559</v>
      </c>
      <c r="H44" s="57">
        <v>2790</v>
      </c>
      <c r="I44" s="57">
        <v>6721</v>
      </c>
      <c r="J44" s="57">
        <v>5048</v>
      </c>
      <c r="L44" s="57">
        <f t="shared" si="22"/>
        <v>12339</v>
      </c>
      <c r="M44" s="57">
        <v>1994</v>
      </c>
      <c r="N44" s="57">
        <v>6070</v>
      </c>
      <c r="O44" s="57">
        <v>4275</v>
      </c>
      <c r="P44" s="58"/>
      <c r="Q44" s="57">
        <f t="shared" si="23"/>
        <v>9018</v>
      </c>
      <c r="R44" s="57">
        <v>1106</v>
      </c>
      <c r="S44" s="57">
        <v>4269</v>
      </c>
      <c r="T44" s="57">
        <v>3643</v>
      </c>
    </row>
    <row r="45" spans="1:20" ht="15.75">
      <c r="A45" s="32" t="s">
        <v>38</v>
      </c>
      <c r="B45" s="59">
        <f t="shared" si="20"/>
        <v>3788854.38</v>
      </c>
      <c r="C45" s="59">
        <v>230529.56</v>
      </c>
      <c r="D45" s="59">
        <v>1803572.67</v>
      </c>
      <c r="E45" s="59">
        <v>1754752.15</v>
      </c>
      <c r="F45" s="21"/>
      <c r="G45" s="57">
        <f t="shared" si="21"/>
        <v>2164</v>
      </c>
      <c r="H45" s="57">
        <v>408</v>
      </c>
      <c r="I45" s="57">
        <v>1138</v>
      </c>
      <c r="J45" s="57">
        <v>618</v>
      </c>
      <c r="L45" s="57">
        <f t="shared" si="22"/>
        <v>1912</v>
      </c>
      <c r="M45" s="57">
        <v>319</v>
      </c>
      <c r="N45" s="57">
        <v>1041</v>
      </c>
      <c r="O45" s="57">
        <v>552</v>
      </c>
      <c r="P45" s="58"/>
      <c r="Q45" s="57">
        <f t="shared" si="23"/>
        <v>1667</v>
      </c>
      <c r="R45" s="57">
        <v>243</v>
      </c>
      <c r="S45" s="57">
        <v>960</v>
      </c>
      <c r="T45" s="57">
        <v>464</v>
      </c>
    </row>
    <row r="46" spans="1:20" ht="15.75">
      <c r="A46" s="32" t="s">
        <v>39</v>
      </c>
      <c r="B46" s="59">
        <f t="shared" si="20"/>
        <v>12867014.139999999</v>
      </c>
      <c r="C46" s="59">
        <v>477783.53</v>
      </c>
      <c r="D46" s="59">
        <v>6305819.129999999</v>
      </c>
      <c r="E46" s="59">
        <v>6083411.4799999995</v>
      </c>
      <c r="F46" s="21"/>
      <c r="G46" s="57">
        <f t="shared" si="21"/>
        <v>7660</v>
      </c>
      <c r="H46" s="57">
        <v>1331</v>
      </c>
      <c r="I46" s="57">
        <v>3866</v>
      </c>
      <c r="J46" s="57">
        <v>2463</v>
      </c>
      <c r="L46" s="57">
        <f t="shared" si="22"/>
        <v>6534</v>
      </c>
      <c r="M46" s="57">
        <v>1043</v>
      </c>
      <c r="N46" s="57">
        <v>3536</v>
      </c>
      <c r="O46" s="57">
        <v>1955</v>
      </c>
      <c r="P46" s="58"/>
      <c r="Q46" s="57">
        <f t="shared" si="23"/>
        <v>5221</v>
      </c>
      <c r="R46" s="57">
        <v>694</v>
      </c>
      <c r="S46" s="57">
        <v>3006</v>
      </c>
      <c r="T46" s="57">
        <v>1521</v>
      </c>
    </row>
    <row r="47" spans="1:20" ht="15.75">
      <c r="A47" s="32" t="s">
        <v>40</v>
      </c>
      <c r="B47" s="59">
        <f t="shared" si="20"/>
        <v>4932204.43</v>
      </c>
      <c r="C47" s="59">
        <v>113090.09</v>
      </c>
      <c r="D47" s="59">
        <v>1288191.14</v>
      </c>
      <c r="E47" s="59">
        <v>3530923.2</v>
      </c>
      <c r="F47" s="21"/>
      <c r="G47" s="57">
        <f t="shared" si="21"/>
        <v>2493</v>
      </c>
      <c r="H47" s="57">
        <v>185</v>
      </c>
      <c r="I47" s="57">
        <v>1021</v>
      </c>
      <c r="J47" s="57">
        <v>1287</v>
      </c>
      <c r="L47" s="57">
        <f t="shared" si="22"/>
        <v>2100</v>
      </c>
      <c r="M47" s="57">
        <v>150</v>
      </c>
      <c r="N47" s="57">
        <v>855</v>
      </c>
      <c r="O47" s="57">
        <v>1095</v>
      </c>
      <c r="P47" s="58"/>
      <c r="Q47" s="57">
        <f t="shared" si="23"/>
        <v>1778</v>
      </c>
      <c r="R47" s="57">
        <v>103</v>
      </c>
      <c r="S47" s="57">
        <v>762</v>
      </c>
      <c r="T47" s="57">
        <v>913</v>
      </c>
    </row>
    <row r="48" spans="1:20" ht="15.75">
      <c r="A48" s="32" t="s">
        <v>41</v>
      </c>
      <c r="B48" s="59">
        <f aca="true" t="shared" si="24" ref="B48:B53">SUM(C48:E48)</f>
        <v>6298604.42</v>
      </c>
      <c r="C48" s="59">
        <v>62626.23</v>
      </c>
      <c r="D48" s="59">
        <v>959475.63</v>
      </c>
      <c r="E48" s="59">
        <v>5276502.56</v>
      </c>
      <c r="F48" s="21"/>
      <c r="G48" s="57">
        <f aca="true" t="shared" si="25" ref="G48:G53">SUM(H48:J48)</f>
        <v>1413</v>
      </c>
      <c r="H48" s="57">
        <v>65</v>
      </c>
      <c r="I48" s="57">
        <v>385</v>
      </c>
      <c r="J48" s="57">
        <v>963</v>
      </c>
      <c r="L48" s="57">
        <f aca="true" t="shared" si="26" ref="L48:L53">SUM(M48:O48)</f>
        <v>1225</v>
      </c>
      <c r="M48" s="57">
        <v>38</v>
      </c>
      <c r="N48" s="57">
        <v>339</v>
      </c>
      <c r="O48" s="57">
        <v>848</v>
      </c>
      <c r="P48" s="58"/>
      <c r="Q48" s="57">
        <f aca="true" t="shared" si="27" ref="Q48:Q53">SUM(R48:T48)</f>
        <v>1112</v>
      </c>
      <c r="R48" s="57">
        <v>28</v>
      </c>
      <c r="S48" s="57">
        <v>296</v>
      </c>
      <c r="T48" s="57">
        <v>788</v>
      </c>
    </row>
    <row r="49" spans="1:20" ht="15.75">
      <c r="A49" s="32" t="s">
        <v>42</v>
      </c>
      <c r="B49" s="59">
        <f t="shared" si="24"/>
        <v>14832659.879999999</v>
      </c>
      <c r="C49" s="59">
        <v>671899.71</v>
      </c>
      <c r="D49" s="59">
        <v>4997402.21</v>
      </c>
      <c r="E49" s="59">
        <v>9163357.959999999</v>
      </c>
      <c r="F49" s="21"/>
      <c r="G49" s="57">
        <f t="shared" si="25"/>
        <v>9614</v>
      </c>
      <c r="H49" s="57">
        <v>1272</v>
      </c>
      <c r="I49" s="57">
        <v>5397</v>
      </c>
      <c r="J49" s="57">
        <v>2945</v>
      </c>
      <c r="L49" s="57">
        <f t="shared" si="26"/>
        <v>7101</v>
      </c>
      <c r="M49" s="57">
        <v>796</v>
      </c>
      <c r="N49" s="57">
        <v>3694</v>
      </c>
      <c r="O49" s="57">
        <v>2611</v>
      </c>
      <c r="P49" s="58"/>
      <c r="Q49" s="57">
        <f t="shared" si="27"/>
        <v>5160</v>
      </c>
      <c r="R49" s="57">
        <v>520</v>
      </c>
      <c r="S49" s="57">
        <v>2493</v>
      </c>
      <c r="T49" s="57">
        <v>2147</v>
      </c>
    </row>
    <row r="50" spans="1:20" ht="15.75">
      <c r="A50" s="32" t="s">
        <v>43</v>
      </c>
      <c r="B50" s="59">
        <f t="shared" si="24"/>
        <v>19263562.72</v>
      </c>
      <c r="C50" s="59">
        <v>688716.86</v>
      </c>
      <c r="D50" s="59">
        <v>4972221.93</v>
      </c>
      <c r="E50" s="59">
        <v>13602623.93</v>
      </c>
      <c r="F50" s="21"/>
      <c r="G50" s="57">
        <f t="shared" si="25"/>
        <v>6631</v>
      </c>
      <c r="H50" s="57">
        <v>933</v>
      </c>
      <c r="I50" s="57">
        <v>2844</v>
      </c>
      <c r="J50" s="57">
        <v>2854</v>
      </c>
      <c r="L50" s="57">
        <f t="shared" si="26"/>
        <v>5803</v>
      </c>
      <c r="M50" s="57">
        <v>762</v>
      </c>
      <c r="N50" s="57">
        <v>2610</v>
      </c>
      <c r="O50" s="57">
        <v>2431</v>
      </c>
      <c r="P50" s="58"/>
      <c r="Q50" s="57">
        <f t="shared" si="27"/>
        <v>4521</v>
      </c>
      <c r="R50" s="57">
        <v>480</v>
      </c>
      <c r="S50" s="57">
        <v>1915</v>
      </c>
      <c r="T50" s="57">
        <v>2126</v>
      </c>
    </row>
    <row r="51" spans="1:20" ht="15.75">
      <c r="A51" s="32" t="s">
        <v>44</v>
      </c>
      <c r="B51" s="59">
        <f t="shared" si="24"/>
        <v>10461803.35</v>
      </c>
      <c r="C51" s="59">
        <v>458367.07</v>
      </c>
      <c r="D51" s="59">
        <v>5216845.51</v>
      </c>
      <c r="E51" s="59">
        <v>4786590.77</v>
      </c>
      <c r="F51" s="21"/>
      <c r="G51" s="57">
        <f t="shared" si="25"/>
        <v>8571</v>
      </c>
      <c r="H51" s="57">
        <v>981</v>
      </c>
      <c r="I51" s="57">
        <v>5154</v>
      </c>
      <c r="J51" s="57">
        <v>2436</v>
      </c>
      <c r="L51" s="57">
        <f t="shared" si="26"/>
        <v>7229</v>
      </c>
      <c r="M51" s="57">
        <v>768</v>
      </c>
      <c r="N51" s="57">
        <v>4524</v>
      </c>
      <c r="O51" s="57">
        <v>1937</v>
      </c>
      <c r="P51" s="58"/>
      <c r="Q51" s="57">
        <f t="shared" si="27"/>
        <v>5190</v>
      </c>
      <c r="R51" s="57">
        <v>479</v>
      </c>
      <c r="S51" s="57">
        <v>3178</v>
      </c>
      <c r="T51" s="57">
        <v>1533</v>
      </c>
    </row>
    <row r="52" spans="1:20" ht="15.75">
      <c r="A52" s="32" t="s">
        <v>45</v>
      </c>
      <c r="B52" s="59">
        <f t="shared" si="24"/>
        <v>16135515.719999999</v>
      </c>
      <c r="C52" s="59">
        <v>239873.18</v>
      </c>
      <c r="D52" s="59">
        <v>3006154.76</v>
      </c>
      <c r="E52" s="59">
        <v>12889487.78</v>
      </c>
      <c r="F52" s="21"/>
      <c r="G52" s="57">
        <f t="shared" si="25"/>
        <v>5042</v>
      </c>
      <c r="H52" s="57">
        <v>226</v>
      </c>
      <c r="I52" s="57">
        <v>1485</v>
      </c>
      <c r="J52" s="57">
        <v>3331</v>
      </c>
      <c r="L52" s="57">
        <f t="shared" si="26"/>
        <v>4633</v>
      </c>
      <c r="M52" s="57">
        <v>175</v>
      </c>
      <c r="N52" s="57">
        <v>1384</v>
      </c>
      <c r="O52" s="57">
        <v>3074</v>
      </c>
      <c r="P52" s="58"/>
      <c r="Q52" s="57">
        <f t="shared" si="27"/>
        <v>4018</v>
      </c>
      <c r="R52" s="57">
        <v>153</v>
      </c>
      <c r="S52" s="57">
        <v>1210</v>
      </c>
      <c r="T52" s="57">
        <v>2655</v>
      </c>
    </row>
    <row r="53" spans="1:20" ht="15.75">
      <c r="A53" s="32" t="s">
        <v>46</v>
      </c>
      <c r="B53" s="59">
        <f t="shared" si="24"/>
        <v>13556951.190000001</v>
      </c>
      <c r="C53" s="59">
        <v>499846.27</v>
      </c>
      <c r="D53" s="59">
        <v>3739002.02</v>
      </c>
      <c r="E53" s="59">
        <v>9318102.9</v>
      </c>
      <c r="F53" s="21"/>
      <c r="G53" s="57">
        <f t="shared" si="25"/>
        <v>7984</v>
      </c>
      <c r="H53" s="57">
        <v>1143</v>
      </c>
      <c r="I53" s="57">
        <v>3764</v>
      </c>
      <c r="J53" s="57">
        <v>3077</v>
      </c>
      <c r="L53" s="57">
        <f t="shared" si="26"/>
        <v>6691</v>
      </c>
      <c r="M53" s="57">
        <v>559</v>
      </c>
      <c r="N53" s="57">
        <v>3306</v>
      </c>
      <c r="O53" s="57">
        <v>2826</v>
      </c>
      <c r="P53" s="58"/>
      <c r="Q53" s="57">
        <f t="shared" si="27"/>
        <v>4752</v>
      </c>
      <c r="R53" s="57">
        <v>350</v>
      </c>
      <c r="S53" s="57">
        <v>2223</v>
      </c>
      <c r="T53" s="57">
        <v>2179</v>
      </c>
    </row>
    <row r="54" spans="1:20" ht="15.75">
      <c r="A54" s="32" t="s">
        <v>47</v>
      </c>
      <c r="B54" s="59">
        <f aca="true" t="shared" si="28" ref="B54:B59">SUM(C54:E54)</f>
        <v>3277284.96</v>
      </c>
      <c r="C54" s="59">
        <v>138734.68</v>
      </c>
      <c r="D54" s="59">
        <v>1230043.83</v>
      </c>
      <c r="E54" s="59">
        <v>1908506.45</v>
      </c>
      <c r="F54" s="21"/>
      <c r="G54" s="57">
        <f aca="true" t="shared" si="29" ref="G54:G59">SUM(H54:J54)</f>
        <v>1325</v>
      </c>
      <c r="H54" s="57">
        <v>192</v>
      </c>
      <c r="I54" s="57">
        <v>548</v>
      </c>
      <c r="J54" s="57">
        <v>585</v>
      </c>
      <c r="L54" s="57">
        <f aca="true" t="shared" si="30" ref="L54:L59">SUM(M54:O54)</f>
        <v>1228</v>
      </c>
      <c r="M54" s="57">
        <v>182</v>
      </c>
      <c r="N54" s="57">
        <v>515</v>
      </c>
      <c r="O54" s="57">
        <v>531</v>
      </c>
      <c r="P54" s="58"/>
      <c r="Q54" s="57">
        <f aca="true" t="shared" si="31" ref="Q54:Q59">SUM(R54:T54)</f>
        <v>1159</v>
      </c>
      <c r="R54" s="57">
        <v>147</v>
      </c>
      <c r="S54" s="57">
        <v>530</v>
      </c>
      <c r="T54" s="57">
        <v>482</v>
      </c>
    </row>
    <row r="55" spans="1:20" ht="15.75">
      <c r="A55" s="32" t="s">
        <v>48</v>
      </c>
      <c r="B55" s="59">
        <f t="shared" si="28"/>
        <v>1681276.04</v>
      </c>
      <c r="C55" s="59">
        <v>63758.4</v>
      </c>
      <c r="D55" s="59">
        <v>501897.09</v>
      </c>
      <c r="E55" s="59">
        <v>1115620.55</v>
      </c>
      <c r="F55" s="21"/>
      <c r="G55" s="57">
        <f t="shared" si="29"/>
        <v>924</v>
      </c>
      <c r="H55" s="57">
        <v>83</v>
      </c>
      <c r="I55" s="57">
        <v>338</v>
      </c>
      <c r="J55" s="57">
        <v>503</v>
      </c>
      <c r="L55" s="57">
        <f t="shared" si="30"/>
        <v>858</v>
      </c>
      <c r="M55" s="57">
        <v>81</v>
      </c>
      <c r="N55" s="57">
        <v>332</v>
      </c>
      <c r="O55" s="57">
        <v>445</v>
      </c>
      <c r="P55" s="58"/>
      <c r="Q55" s="57">
        <f t="shared" si="31"/>
        <v>764</v>
      </c>
      <c r="R55" s="57">
        <v>70</v>
      </c>
      <c r="S55" s="57">
        <v>313</v>
      </c>
      <c r="T55" s="57">
        <v>381</v>
      </c>
    </row>
    <row r="56" spans="1:20" ht="15.75">
      <c r="A56" s="32" t="s">
        <v>49</v>
      </c>
      <c r="B56" s="59">
        <f t="shared" si="28"/>
        <v>3620413.22</v>
      </c>
      <c r="C56" s="59">
        <v>91548.72</v>
      </c>
      <c r="D56" s="59">
        <v>1097039.82</v>
      </c>
      <c r="E56" s="59">
        <v>2431824.68</v>
      </c>
      <c r="F56" s="21"/>
      <c r="G56" s="57">
        <f t="shared" si="29"/>
        <v>1736</v>
      </c>
      <c r="H56" s="57">
        <v>140</v>
      </c>
      <c r="I56" s="57">
        <v>756</v>
      </c>
      <c r="J56" s="57">
        <v>840</v>
      </c>
      <c r="L56" s="57">
        <f t="shared" si="30"/>
        <v>1517</v>
      </c>
      <c r="M56" s="57">
        <v>94</v>
      </c>
      <c r="N56" s="57">
        <v>670</v>
      </c>
      <c r="O56" s="57">
        <v>753</v>
      </c>
      <c r="P56" s="58"/>
      <c r="Q56" s="57">
        <f t="shared" si="31"/>
        <v>1397</v>
      </c>
      <c r="R56" s="57">
        <v>73</v>
      </c>
      <c r="S56" s="57">
        <v>638</v>
      </c>
      <c r="T56" s="57">
        <v>686</v>
      </c>
    </row>
    <row r="57" spans="1:20" ht="15.75">
      <c r="A57" s="32" t="s">
        <v>50</v>
      </c>
      <c r="B57" s="59">
        <f t="shared" si="28"/>
        <v>9251027.51</v>
      </c>
      <c r="C57" s="59">
        <v>481765.22</v>
      </c>
      <c r="D57" s="59">
        <v>4264998.97</v>
      </c>
      <c r="E57" s="59">
        <v>4504263.32</v>
      </c>
      <c r="F57" s="21"/>
      <c r="G57" s="57">
        <f t="shared" si="29"/>
        <v>6966</v>
      </c>
      <c r="H57" s="57">
        <v>950</v>
      </c>
      <c r="I57" s="57">
        <v>3659</v>
      </c>
      <c r="J57" s="57">
        <v>2357</v>
      </c>
      <c r="L57" s="57">
        <f t="shared" si="30"/>
        <v>5650</v>
      </c>
      <c r="M57" s="57">
        <v>816</v>
      </c>
      <c r="N57" s="57">
        <v>3129</v>
      </c>
      <c r="O57" s="57">
        <v>1705</v>
      </c>
      <c r="P57" s="58"/>
      <c r="Q57" s="57">
        <f t="shared" si="31"/>
        <v>4339</v>
      </c>
      <c r="R57" s="57">
        <v>541</v>
      </c>
      <c r="S57" s="57">
        <v>2454</v>
      </c>
      <c r="T57" s="57">
        <v>1344</v>
      </c>
    </row>
    <row r="58" spans="1:20" ht="15.75">
      <c r="A58" s="32" t="s">
        <v>51</v>
      </c>
      <c r="B58" s="59">
        <f t="shared" si="28"/>
        <v>106840326.01</v>
      </c>
      <c r="C58" s="59">
        <v>5363142.79</v>
      </c>
      <c r="D58" s="59">
        <v>28432870.330000002</v>
      </c>
      <c r="E58" s="59">
        <v>73044312.89</v>
      </c>
      <c r="F58" s="21"/>
      <c r="G58" s="57">
        <f t="shared" si="29"/>
        <v>52227</v>
      </c>
      <c r="H58" s="57">
        <v>6450</v>
      </c>
      <c r="I58" s="57">
        <v>23721</v>
      </c>
      <c r="J58" s="57">
        <v>22056</v>
      </c>
      <c r="L58" s="57">
        <f t="shared" si="30"/>
        <v>45272</v>
      </c>
      <c r="M58" s="57">
        <v>4620</v>
      </c>
      <c r="N58" s="57">
        <v>21639</v>
      </c>
      <c r="O58" s="57">
        <v>19013</v>
      </c>
      <c r="P58" s="58"/>
      <c r="Q58" s="57">
        <f t="shared" si="31"/>
        <v>27050</v>
      </c>
      <c r="R58" s="57">
        <v>2490</v>
      </c>
      <c r="S58" s="57">
        <v>10778</v>
      </c>
      <c r="T58" s="57">
        <v>13782</v>
      </c>
    </row>
    <row r="59" spans="1:20" ht="15.75">
      <c r="A59" s="32" t="s">
        <v>52</v>
      </c>
      <c r="B59" s="59">
        <f t="shared" si="28"/>
        <v>6010744.35</v>
      </c>
      <c r="C59" s="59">
        <v>414930.36</v>
      </c>
      <c r="D59" s="59">
        <v>2326400.95</v>
      </c>
      <c r="E59" s="59">
        <v>3269413.04</v>
      </c>
      <c r="F59" s="21"/>
      <c r="G59" s="57">
        <f t="shared" si="29"/>
        <v>4448</v>
      </c>
      <c r="H59" s="57">
        <v>837</v>
      </c>
      <c r="I59" s="57">
        <v>2192</v>
      </c>
      <c r="J59" s="57">
        <v>1419</v>
      </c>
      <c r="L59" s="57">
        <f t="shared" si="30"/>
        <v>3710</v>
      </c>
      <c r="M59" s="57">
        <v>653</v>
      </c>
      <c r="N59" s="57">
        <v>2037</v>
      </c>
      <c r="O59" s="57">
        <v>1020</v>
      </c>
      <c r="P59" s="58"/>
      <c r="Q59" s="57">
        <f t="shared" si="31"/>
        <v>2640</v>
      </c>
      <c r="R59" s="57">
        <v>363</v>
      </c>
      <c r="S59" s="57">
        <v>1412</v>
      </c>
      <c r="T59" s="57">
        <v>865</v>
      </c>
    </row>
    <row r="60" spans="1:20" ht="15.75">
      <c r="A60" s="32" t="s">
        <v>53</v>
      </c>
      <c r="B60" s="59">
        <f aca="true" t="shared" si="32" ref="B60:B65">SUM(C60:E60)</f>
        <v>4598591.48</v>
      </c>
      <c r="C60" s="59">
        <v>239333.21</v>
      </c>
      <c r="D60" s="59">
        <v>1881905.27</v>
      </c>
      <c r="E60" s="59">
        <v>2477353</v>
      </c>
      <c r="F60" s="21"/>
      <c r="G60" s="57">
        <f aca="true" t="shared" si="33" ref="G60:G65">SUM(H60:J60)</f>
        <v>3464</v>
      </c>
      <c r="H60" s="57">
        <v>386</v>
      </c>
      <c r="I60" s="57">
        <v>1834</v>
      </c>
      <c r="J60" s="57">
        <v>1244</v>
      </c>
      <c r="L60" s="57">
        <f aca="true" t="shared" si="34" ref="L60:L65">SUM(M60:O60)</f>
        <v>2551</v>
      </c>
      <c r="M60" s="57">
        <v>276</v>
      </c>
      <c r="N60" s="57">
        <v>1405</v>
      </c>
      <c r="O60" s="57">
        <v>870</v>
      </c>
      <c r="P60" s="58"/>
      <c r="Q60" s="57">
        <f aca="true" t="shared" si="35" ref="Q60:Q65">SUM(R60:T60)</f>
        <v>2129</v>
      </c>
      <c r="R60" s="57">
        <v>201</v>
      </c>
      <c r="S60" s="57">
        <v>1198</v>
      </c>
      <c r="T60" s="57">
        <v>730</v>
      </c>
    </row>
    <row r="61" spans="1:20" ht="15.75">
      <c r="A61" s="32" t="s">
        <v>54</v>
      </c>
      <c r="B61" s="59">
        <f t="shared" si="32"/>
        <v>6590801.74</v>
      </c>
      <c r="C61" s="59">
        <v>347370.61</v>
      </c>
      <c r="D61" s="59">
        <v>2694632.61</v>
      </c>
      <c r="E61" s="59">
        <v>3548798.52</v>
      </c>
      <c r="F61" s="21"/>
      <c r="G61" s="57">
        <f t="shared" si="33"/>
        <v>4075</v>
      </c>
      <c r="H61" s="57">
        <v>722</v>
      </c>
      <c r="I61" s="57">
        <v>1999</v>
      </c>
      <c r="J61" s="57">
        <v>1354</v>
      </c>
      <c r="L61" s="57">
        <f t="shared" si="34"/>
        <v>3533</v>
      </c>
      <c r="M61" s="57">
        <v>555</v>
      </c>
      <c r="N61" s="57">
        <v>1855</v>
      </c>
      <c r="O61" s="57">
        <v>1123</v>
      </c>
      <c r="P61" s="58"/>
      <c r="Q61" s="57">
        <f t="shared" si="35"/>
        <v>2689</v>
      </c>
      <c r="R61" s="57">
        <v>336</v>
      </c>
      <c r="S61" s="57">
        <v>1477</v>
      </c>
      <c r="T61" s="57">
        <v>876</v>
      </c>
    </row>
    <row r="62" spans="1:20" ht="15.75">
      <c r="A62" s="32" t="s">
        <v>55</v>
      </c>
      <c r="B62" s="59">
        <f t="shared" si="32"/>
        <v>13952226.899999999</v>
      </c>
      <c r="C62" s="59">
        <v>596477.11</v>
      </c>
      <c r="D62" s="59">
        <v>4004721.84</v>
      </c>
      <c r="E62" s="59">
        <v>9351027.95</v>
      </c>
      <c r="F62" s="21"/>
      <c r="G62" s="57">
        <f t="shared" si="33"/>
        <v>6341</v>
      </c>
      <c r="H62" s="57">
        <v>965</v>
      </c>
      <c r="I62" s="57">
        <v>2723</v>
      </c>
      <c r="J62" s="57">
        <v>2653</v>
      </c>
      <c r="L62" s="57">
        <f t="shared" si="34"/>
        <v>5216</v>
      </c>
      <c r="M62" s="57">
        <v>517</v>
      </c>
      <c r="N62" s="57">
        <v>2378</v>
      </c>
      <c r="O62" s="57">
        <v>2321</v>
      </c>
      <c r="P62" s="58"/>
      <c r="Q62" s="57">
        <f t="shared" si="35"/>
        <v>4376</v>
      </c>
      <c r="R62" s="57">
        <v>416</v>
      </c>
      <c r="S62" s="57">
        <v>2037</v>
      </c>
      <c r="T62" s="57">
        <v>1923</v>
      </c>
    </row>
    <row r="63" spans="1:20" ht="15.75">
      <c r="A63" s="32" t="s">
        <v>56</v>
      </c>
      <c r="B63" s="59">
        <f t="shared" si="32"/>
        <v>7970838.84</v>
      </c>
      <c r="C63" s="59">
        <v>226818.8</v>
      </c>
      <c r="D63" s="59">
        <v>2479074.83</v>
      </c>
      <c r="E63" s="59">
        <v>5264945.21</v>
      </c>
      <c r="F63" s="21"/>
      <c r="G63" s="57">
        <f t="shared" si="33"/>
        <v>3617</v>
      </c>
      <c r="H63" s="57">
        <v>369</v>
      </c>
      <c r="I63" s="57">
        <v>1750</v>
      </c>
      <c r="J63" s="57">
        <v>1498</v>
      </c>
      <c r="L63" s="57">
        <f t="shared" si="34"/>
        <v>3105</v>
      </c>
      <c r="M63" s="57">
        <v>307</v>
      </c>
      <c r="N63" s="57">
        <v>1458</v>
      </c>
      <c r="O63" s="57">
        <v>1340</v>
      </c>
      <c r="P63" s="58"/>
      <c r="Q63" s="57">
        <f t="shared" si="35"/>
        <v>2544</v>
      </c>
      <c r="R63" s="57">
        <v>174</v>
      </c>
      <c r="S63" s="57">
        <v>1214</v>
      </c>
      <c r="T63" s="57">
        <v>1156</v>
      </c>
    </row>
    <row r="64" spans="1:20" ht="15.75">
      <c r="A64" s="32" t="s">
        <v>57</v>
      </c>
      <c r="B64" s="59">
        <f t="shared" si="32"/>
        <v>6861235.4</v>
      </c>
      <c r="C64" s="59">
        <v>289004.58</v>
      </c>
      <c r="D64" s="59">
        <v>2147934.65</v>
      </c>
      <c r="E64" s="59">
        <v>4424296.17</v>
      </c>
      <c r="F64" s="21"/>
      <c r="G64" s="57">
        <f t="shared" si="33"/>
        <v>2820</v>
      </c>
      <c r="H64" s="57">
        <v>341</v>
      </c>
      <c r="I64" s="57">
        <v>1241</v>
      </c>
      <c r="J64" s="57">
        <v>1238</v>
      </c>
      <c r="L64" s="57">
        <f t="shared" si="34"/>
        <v>2636</v>
      </c>
      <c r="M64" s="57">
        <v>310</v>
      </c>
      <c r="N64" s="57">
        <v>1176</v>
      </c>
      <c r="O64" s="57">
        <v>1150</v>
      </c>
      <c r="P64" s="58"/>
      <c r="Q64" s="57">
        <f t="shared" si="35"/>
        <v>2409</v>
      </c>
      <c r="R64" s="57">
        <v>220</v>
      </c>
      <c r="S64" s="57">
        <v>1129</v>
      </c>
      <c r="T64" s="57">
        <v>1060</v>
      </c>
    </row>
    <row r="65" spans="1:20" ht="15.75">
      <c r="A65" s="32" t="s">
        <v>58</v>
      </c>
      <c r="B65" s="59">
        <f t="shared" si="32"/>
        <v>9757891.639999999</v>
      </c>
      <c r="C65" s="59">
        <v>279040.88</v>
      </c>
      <c r="D65" s="59">
        <v>2723383.65</v>
      </c>
      <c r="E65" s="59">
        <v>6755467.109999999</v>
      </c>
      <c r="F65" s="21"/>
      <c r="G65" s="57">
        <f t="shared" si="33"/>
        <v>5030</v>
      </c>
      <c r="H65" s="57">
        <v>416</v>
      </c>
      <c r="I65" s="57">
        <v>2217</v>
      </c>
      <c r="J65" s="57">
        <v>2397</v>
      </c>
      <c r="L65" s="57">
        <f t="shared" si="34"/>
        <v>4350</v>
      </c>
      <c r="M65" s="57">
        <v>347</v>
      </c>
      <c r="N65" s="57">
        <v>1921</v>
      </c>
      <c r="O65" s="57">
        <v>2082</v>
      </c>
      <c r="P65" s="58"/>
      <c r="Q65" s="57">
        <f t="shared" si="35"/>
        <v>3423</v>
      </c>
      <c r="R65" s="57">
        <v>253</v>
      </c>
      <c r="S65" s="57">
        <v>1387</v>
      </c>
      <c r="T65" s="57">
        <v>1783</v>
      </c>
    </row>
    <row r="66" spans="1:20" ht="15.75">
      <c r="A66" s="32" t="s">
        <v>59</v>
      </c>
      <c r="B66" s="59">
        <f>SUM(C66:E66)</f>
        <v>50546071.72</v>
      </c>
      <c r="C66" s="59">
        <v>3779435.27</v>
      </c>
      <c r="D66" s="59">
        <v>16175479.720000003</v>
      </c>
      <c r="E66" s="59">
        <v>30591156.729999993</v>
      </c>
      <c r="F66" s="21"/>
      <c r="G66" s="57">
        <f>SUM(H66:J66)</f>
        <v>21073</v>
      </c>
      <c r="H66" s="57">
        <v>4177</v>
      </c>
      <c r="I66" s="57">
        <v>9751</v>
      </c>
      <c r="J66" s="57">
        <v>7145</v>
      </c>
      <c r="L66" s="57">
        <f>SUM(M66:O66)</f>
        <v>16628</v>
      </c>
      <c r="M66" s="57">
        <v>2381</v>
      </c>
      <c r="N66" s="57">
        <v>8285</v>
      </c>
      <c r="O66" s="57">
        <v>5962</v>
      </c>
      <c r="P66" s="58"/>
      <c r="Q66" s="57">
        <f>SUM(R66:T66)</f>
        <v>12837</v>
      </c>
      <c r="R66" s="57">
        <v>1542</v>
      </c>
      <c r="S66" s="57">
        <v>6038</v>
      </c>
      <c r="T66" s="57">
        <v>5257</v>
      </c>
    </row>
    <row r="67" spans="1:20" ht="15.75">
      <c r="A67" s="32" t="s">
        <v>60</v>
      </c>
      <c r="B67" s="59">
        <f>SUM(C67:E67)</f>
        <v>3939622.5599999996</v>
      </c>
      <c r="C67" s="59">
        <v>146189.46</v>
      </c>
      <c r="D67" s="59">
        <v>1447557.99</v>
      </c>
      <c r="E67" s="59">
        <v>2345875.11</v>
      </c>
      <c r="F67" s="21"/>
      <c r="G67" s="57">
        <f>SUM(H67:J67)</f>
        <v>1589</v>
      </c>
      <c r="H67" s="57">
        <v>241</v>
      </c>
      <c r="I67" s="57">
        <v>682</v>
      </c>
      <c r="J67" s="57">
        <v>666</v>
      </c>
      <c r="L67" s="57">
        <f>SUM(M67:O67)</f>
        <v>1391</v>
      </c>
      <c r="M67" s="57">
        <v>203</v>
      </c>
      <c r="N67" s="57">
        <v>607</v>
      </c>
      <c r="O67" s="57">
        <v>581</v>
      </c>
      <c r="P67" s="58"/>
      <c r="Q67" s="57">
        <f>SUM(R67:T67)</f>
        <v>1305</v>
      </c>
      <c r="R67" s="57">
        <v>144</v>
      </c>
      <c r="S67" s="57">
        <v>613</v>
      </c>
      <c r="T67" s="57">
        <v>548</v>
      </c>
    </row>
    <row r="68" spans="1:20" ht="15.75">
      <c r="A68" s="32" t="s">
        <v>61</v>
      </c>
      <c r="B68" s="59">
        <f>SUM(C68:E68)</f>
        <v>2142641.12</v>
      </c>
      <c r="C68" s="59">
        <v>57502.93</v>
      </c>
      <c r="D68" s="59">
        <v>810186.01</v>
      </c>
      <c r="E68" s="59">
        <v>1274952.18</v>
      </c>
      <c r="F68" s="21"/>
      <c r="G68" s="57">
        <f>SUM(H68:J68)</f>
        <v>951</v>
      </c>
      <c r="H68" s="57">
        <v>92</v>
      </c>
      <c r="I68" s="57">
        <v>427</v>
      </c>
      <c r="J68" s="57">
        <v>432</v>
      </c>
      <c r="L68" s="57">
        <f>SUM(M68:O68)</f>
        <v>908</v>
      </c>
      <c r="M68" s="57">
        <v>81</v>
      </c>
      <c r="N68" s="57">
        <v>422</v>
      </c>
      <c r="O68" s="57">
        <v>405</v>
      </c>
      <c r="P68" s="58"/>
      <c r="Q68" s="57">
        <f>SUM(R68:T68)</f>
        <v>792</v>
      </c>
      <c r="R68" s="57">
        <v>80</v>
      </c>
      <c r="S68" s="57">
        <v>376</v>
      </c>
      <c r="T68" s="57">
        <v>336</v>
      </c>
    </row>
    <row r="69" spans="1:20" ht="15.75">
      <c r="A69" s="43"/>
      <c r="B69" s="45"/>
      <c r="C69" s="45"/>
      <c r="D69" s="45"/>
      <c r="E69" s="45"/>
      <c r="F69" s="43"/>
      <c r="G69" s="43"/>
      <c r="H69" s="43"/>
      <c r="I69" s="43"/>
      <c r="J69" s="43"/>
      <c r="K69" s="43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5.75">
      <c r="A70" s="7" t="s">
        <v>65</v>
      </c>
      <c r="B70" s="55"/>
      <c r="C70" s="55"/>
      <c r="D70" s="55"/>
      <c r="E70" s="55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5.75">
      <c r="A71" s="7" t="s">
        <v>66</v>
      </c>
      <c r="B71" s="55"/>
      <c r="C71" s="55"/>
      <c r="D71" s="55"/>
      <c r="E71" s="55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5.75">
      <c r="A72" s="8"/>
      <c r="B72" s="55"/>
      <c r="C72" s="55"/>
      <c r="D72" s="55"/>
      <c r="E72" s="55"/>
      <c r="L72" s="21"/>
      <c r="M72" s="21"/>
      <c r="N72" s="21"/>
      <c r="O72" s="21"/>
      <c r="P72" s="21"/>
      <c r="Q72" s="21"/>
      <c r="R72" s="21"/>
      <c r="S72" s="21"/>
      <c r="T72" s="21"/>
    </row>
    <row r="73" spans="1:5" ht="15.75">
      <c r="A73" s="8" t="s">
        <v>70</v>
      </c>
      <c r="B73" s="55"/>
      <c r="C73" s="55"/>
      <c r="D73" s="55"/>
      <c r="E73" s="55"/>
    </row>
    <row r="74" spans="2:5" ht="15.75">
      <c r="B74" s="55"/>
      <c r="C74" s="55"/>
      <c r="D74" s="55"/>
      <c r="E74" s="55"/>
    </row>
    <row r="75" spans="2:5" ht="15.75">
      <c r="B75" s="55"/>
      <c r="C75" s="55"/>
      <c r="D75" s="55"/>
      <c r="E75" s="55"/>
    </row>
    <row r="76" spans="2:5" ht="15.75">
      <c r="B76" s="55"/>
      <c r="C76" s="55"/>
      <c r="D76" s="55"/>
      <c r="E76" s="55"/>
    </row>
    <row r="77" spans="2:5" ht="15.75">
      <c r="B77" s="55"/>
      <c r="C77" s="55"/>
      <c r="D77" s="55"/>
      <c r="E77" s="55"/>
    </row>
    <row r="78" spans="2:5" ht="15.75">
      <c r="B78" s="55"/>
      <c r="C78" s="55"/>
      <c r="D78" s="55"/>
      <c r="E78" s="55"/>
    </row>
    <row r="79" spans="2:5" ht="15.75">
      <c r="B79" s="55"/>
      <c r="C79" s="55"/>
      <c r="D79" s="55"/>
      <c r="E79" s="55"/>
    </row>
    <row r="80" spans="2:5" ht="15.75">
      <c r="B80" s="55"/>
      <c r="C80" s="55"/>
      <c r="D80" s="55"/>
      <c r="E80" s="55"/>
    </row>
    <row r="81" spans="2:5" ht="15.75">
      <c r="B81" s="55"/>
      <c r="C81" s="55"/>
      <c r="D81" s="55"/>
      <c r="E81" s="55"/>
    </row>
    <row r="82" spans="2:5" ht="15.75">
      <c r="B82" s="55"/>
      <c r="C82" s="55"/>
      <c r="D82" s="55"/>
      <c r="E82" s="55"/>
    </row>
    <row r="83" spans="2:5" ht="15.75">
      <c r="B83" s="55"/>
      <c r="C83" s="55"/>
      <c r="D83" s="55"/>
      <c r="E83" s="55"/>
    </row>
    <row r="84" spans="2:5" ht="15.75">
      <c r="B84" s="55"/>
      <c r="C84" s="55"/>
      <c r="D84" s="55"/>
      <c r="E84" s="55"/>
    </row>
    <row r="85" spans="2:5" ht="15.75">
      <c r="B85" s="55"/>
      <c r="C85" s="55"/>
      <c r="D85" s="55"/>
      <c r="E85" s="55"/>
    </row>
    <row r="86" spans="2:5" ht="15.75">
      <c r="B86" s="55"/>
      <c r="C86" s="55"/>
      <c r="D86" s="55"/>
      <c r="E86" s="55"/>
    </row>
    <row r="87" spans="2:5" ht="15.75">
      <c r="B87" s="55"/>
      <c r="C87" s="55"/>
      <c r="D87" s="55"/>
      <c r="E87" s="55"/>
    </row>
    <row r="88" spans="2:5" ht="15.75">
      <c r="B88" s="55"/>
      <c r="C88" s="55"/>
      <c r="D88" s="55"/>
      <c r="E88" s="55"/>
    </row>
    <row r="89" spans="2:5" ht="15.75">
      <c r="B89" s="55"/>
      <c r="C89" s="55"/>
      <c r="D89" s="55"/>
      <c r="E89" s="55"/>
    </row>
    <row r="90" spans="2:5" ht="15.75">
      <c r="B90" s="55"/>
      <c r="C90" s="55"/>
      <c r="D90" s="55"/>
      <c r="E90" s="55"/>
    </row>
    <row r="91" spans="2:5" ht="15.75">
      <c r="B91" s="55"/>
      <c r="C91" s="55"/>
      <c r="D91" s="55"/>
      <c r="E91" s="55"/>
    </row>
    <row r="92" spans="2:5" ht="15.75">
      <c r="B92" s="55"/>
      <c r="C92" s="55"/>
      <c r="D92" s="55"/>
      <c r="E92" s="55"/>
    </row>
    <row r="93" spans="2:5" ht="15.75">
      <c r="B93" s="55"/>
      <c r="C93" s="55"/>
      <c r="D93" s="55"/>
      <c r="E93" s="55"/>
    </row>
  </sheetData>
  <sheetProtection/>
  <mergeCells count="4">
    <mergeCell ref="B4:E4"/>
    <mergeCell ref="G4:J4"/>
    <mergeCell ref="L4:O4"/>
    <mergeCell ref="Q4:T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5" width="15.77734375" style="0" customWidth="1"/>
    <col min="6" max="6" width="2.77734375" style="0" customWidth="1"/>
    <col min="7" max="10" width="10.77734375" style="0" customWidth="1"/>
    <col min="11" max="11" width="2.77734375" style="0" customWidth="1"/>
    <col min="12" max="15" width="10.77734375" style="0" customWidth="1"/>
    <col min="16" max="16" width="2.77734375" style="0" customWidth="1"/>
    <col min="17" max="16384" width="10.77734375" style="0" customWidth="1"/>
  </cols>
  <sheetData>
    <row r="1" spans="1:20" ht="20.25">
      <c r="A1" s="38" t="s">
        <v>67</v>
      </c>
      <c r="B1" s="8"/>
      <c r="C1" s="8"/>
      <c r="D1" s="8"/>
      <c r="E1" s="8"/>
      <c r="F1" s="8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0.25">
      <c r="A2" s="39" t="s">
        <v>90</v>
      </c>
      <c r="B2" s="8"/>
      <c r="C2" s="8"/>
      <c r="D2" s="8"/>
      <c r="E2" s="8"/>
      <c r="F2" s="8"/>
      <c r="G2" s="1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7.25">
      <c r="A4" s="13"/>
      <c r="B4" s="14" t="s">
        <v>74</v>
      </c>
      <c r="C4" s="14"/>
      <c r="D4" s="14"/>
      <c r="E4" s="14"/>
      <c r="F4" s="13"/>
      <c r="G4" s="14" t="s">
        <v>75</v>
      </c>
      <c r="H4" s="15"/>
      <c r="I4" s="15"/>
      <c r="J4" s="15"/>
      <c r="K4" s="13"/>
      <c r="L4" s="14" t="s">
        <v>76</v>
      </c>
      <c r="M4" s="14"/>
      <c r="N4" s="14"/>
      <c r="O4" s="14"/>
      <c r="P4" s="13"/>
      <c r="Q4" s="14" t="s">
        <v>77</v>
      </c>
      <c r="R4" s="15"/>
      <c r="S4" s="15"/>
      <c r="T4" s="15"/>
    </row>
    <row r="5" spans="1:20" ht="15.75">
      <c r="A5" s="16" t="s">
        <v>68</v>
      </c>
      <c r="B5" s="17" t="s">
        <v>0</v>
      </c>
      <c r="C5" s="17" t="s">
        <v>64</v>
      </c>
      <c r="D5" s="17" t="s">
        <v>63</v>
      </c>
      <c r="E5" s="17" t="s">
        <v>62</v>
      </c>
      <c r="F5" s="18"/>
      <c r="G5" s="17" t="s">
        <v>1</v>
      </c>
      <c r="H5" s="17" t="s">
        <v>64</v>
      </c>
      <c r="I5" s="17" t="s">
        <v>63</v>
      </c>
      <c r="J5" s="17" t="s">
        <v>62</v>
      </c>
      <c r="K5" s="19"/>
      <c r="L5" s="17" t="s">
        <v>0</v>
      </c>
      <c r="M5" s="17" t="s">
        <v>64</v>
      </c>
      <c r="N5" s="17" t="s">
        <v>63</v>
      </c>
      <c r="O5" s="17" t="s">
        <v>62</v>
      </c>
      <c r="P5" s="18"/>
      <c r="Q5" s="17" t="s">
        <v>1</v>
      </c>
      <c r="R5" s="17" t="s">
        <v>64</v>
      </c>
      <c r="S5" s="17" t="s">
        <v>63</v>
      </c>
      <c r="T5" s="17" t="s">
        <v>62</v>
      </c>
    </row>
    <row r="6" spans="1:20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>
      <c r="A7" s="8" t="s">
        <v>2</v>
      </c>
      <c r="B7" s="20">
        <v>1288332079</v>
      </c>
      <c r="C7" s="20">
        <v>134191329</v>
      </c>
      <c r="D7" s="20">
        <v>493423643</v>
      </c>
      <c r="E7" s="20">
        <v>660717106</v>
      </c>
      <c r="F7" s="21"/>
      <c r="G7" s="21">
        <f>SUM(G9:G11)</f>
        <v>978099</v>
      </c>
      <c r="H7" s="21">
        <f>SUM(H9:H11)</f>
        <v>216255</v>
      </c>
      <c r="I7" s="21">
        <f>SUM(I9:I11)</f>
        <v>518866</v>
      </c>
      <c r="J7" s="21">
        <f>SUM(J9:J11)</f>
        <v>242978</v>
      </c>
      <c r="L7" s="21">
        <f>L9+L11</f>
        <v>665170</v>
      </c>
      <c r="M7" s="21">
        <f>M9+M11</f>
        <v>100359</v>
      </c>
      <c r="N7" s="21">
        <f>N9+N11</f>
        <v>383052</v>
      </c>
      <c r="O7" s="21">
        <f>O9+O11</f>
        <v>181759</v>
      </c>
      <c r="P7" s="21"/>
      <c r="Q7" s="23">
        <f>Q9+Q11</f>
        <v>442034</v>
      </c>
      <c r="R7" s="23">
        <f>R9+R11</f>
        <v>73447</v>
      </c>
      <c r="S7" s="23">
        <f>S9+S11</f>
        <v>224506</v>
      </c>
      <c r="T7" s="23">
        <f>T9+T11</f>
        <v>144081</v>
      </c>
    </row>
    <row r="8" spans="1:20" ht="15.75">
      <c r="A8" s="8"/>
      <c r="B8" s="24"/>
      <c r="C8" s="24"/>
      <c r="D8" s="24"/>
      <c r="E8" s="24"/>
      <c r="F8" s="21"/>
      <c r="G8" s="21"/>
      <c r="H8" s="21"/>
      <c r="I8" s="21"/>
      <c r="J8" s="21"/>
      <c r="L8" s="21"/>
      <c r="M8" s="21"/>
      <c r="N8" s="21"/>
      <c r="O8" s="21"/>
      <c r="P8" s="21"/>
      <c r="Q8" s="25"/>
      <c r="R8" s="25"/>
      <c r="S8" s="25"/>
      <c r="T8" s="25"/>
    </row>
    <row r="9" spans="1:20" ht="15.75">
      <c r="A9" s="8" t="s">
        <v>3</v>
      </c>
      <c r="B9" s="59">
        <v>477137106.21000004</v>
      </c>
      <c r="C9" s="59">
        <v>83133426.08</v>
      </c>
      <c r="D9" s="59">
        <v>194514867.01000002</v>
      </c>
      <c r="E9" s="59">
        <v>199488813.12</v>
      </c>
      <c r="F9" s="21"/>
      <c r="G9" s="57">
        <v>473271</v>
      </c>
      <c r="H9" s="57">
        <v>132674</v>
      </c>
      <c r="I9" s="57">
        <v>253357</v>
      </c>
      <c r="J9" s="57">
        <v>87240</v>
      </c>
      <c r="L9" s="57">
        <v>263948</v>
      </c>
      <c r="M9" s="57">
        <v>45415</v>
      </c>
      <c r="N9" s="57">
        <v>162535</v>
      </c>
      <c r="O9" s="57">
        <v>55998</v>
      </c>
      <c r="P9" s="21"/>
      <c r="Q9" s="57">
        <v>148829</v>
      </c>
      <c r="R9" s="57">
        <v>35801</v>
      </c>
      <c r="S9" s="57">
        <v>72161</v>
      </c>
      <c r="T9" s="57">
        <v>40867</v>
      </c>
    </row>
    <row r="10" spans="1:20" ht="15.75">
      <c r="A10" s="8"/>
      <c r="B10" s="24"/>
      <c r="C10" s="24"/>
      <c r="D10" s="24"/>
      <c r="E10" s="24"/>
      <c r="F10" s="21"/>
      <c r="G10" s="21"/>
      <c r="H10" s="21"/>
      <c r="I10" s="21"/>
      <c r="J10" s="21"/>
      <c r="L10" s="21"/>
      <c r="M10" s="21"/>
      <c r="N10" s="21"/>
      <c r="O10" s="21"/>
      <c r="P10" s="21"/>
      <c r="Q10" s="23"/>
      <c r="R10" s="23"/>
      <c r="S10" s="23"/>
      <c r="T10" s="23"/>
    </row>
    <row r="11" spans="1:20" ht="15.75">
      <c r="A11" s="8" t="s">
        <v>4</v>
      </c>
      <c r="B11" s="24">
        <f>SUM(B12:B68)</f>
        <v>811194972.7899998</v>
      </c>
      <c r="C11" s="24">
        <f>SUM(C12:C68)</f>
        <v>51057903.12000001</v>
      </c>
      <c r="D11" s="24">
        <f>SUM(D12:D68)</f>
        <v>298908776.4200001</v>
      </c>
      <c r="E11" s="24">
        <f>SUM(E12:E68)</f>
        <v>461228293.2499999</v>
      </c>
      <c r="F11" s="21"/>
      <c r="G11" s="21">
        <f>SUM(G12:G68)</f>
        <v>504828</v>
      </c>
      <c r="H11" s="21">
        <f>SUM(H12:H68)</f>
        <v>83581</v>
      </c>
      <c r="I11" s="21">
        <f>SUM(I12:I68)</f>
        <v>265509</v>
      </c>
      <c r="J11" s="21">
        <f>SUM(J12:J68)</f>
        <v>155738</v>
      </c>
      <c r="L11" s="21">
        <f>SUM(L12:L68)</f>
        <v>401222</v>
      </c>
      <c r="M11" s="21">
        <f>SUM(M12:M68)</f>
        <v>54944</v>
      </c>
      <c r="N11" s="21">
        <f>SUM(N12:N68)</f>
        <v>220517</v>
      </c>
      <c r="O11" s="21">
        <f>SUM(O12:O68)</f>
        <v>125761</v>
      </c>
      <c r="P11" s="21" t="s">
        <v>83</v>
      </c>
      <c r="Q11" s="21">
        <f>SUM(Q12:Q68)</f>
        <v>293205</v>
      </c>
      <c r="R11" s="21">
        <f>SUM(R12:R68)</f>
        <v>37646</v>
      </c>
      <c r="S11" s="21">
        <f>SUM(S12:S68)</f>
        <v>152345</v>
      </c>
      <c r="T11" s="21">
        <f>SUM(T12:T68)</f>
        <v>103214</v>
      </c>
    </row>
    <row r="12" spans="1:20" ht="15.75">
      <c r="A12" s="32" t="s">
        <v>5</v>
      </c>
      <c r="B12" s="59">
        <v>23303210.77</v>
      </c>
      <c r="C12" s="59">
        <v>1216814.15</v>
      </c>
      <c r="D12" s="59">
        <v>7273018.71</v>
      </c>
      <c r="E12" s="59">
        <v>14813377.909999998</v>
      </c>
      <c r="F12" s="21"/>
      <c r="G12" s="57">
        <v>14424</v>
      </c>
      <c r="H12" s="57">
        <v>2045</v>
      </c>
      <c r="I12" s="57">
        <v>7040</v>
      </c>
      <c r="J12" s="57">
        <v>5339</v>
      </c>
      <c r="L12" s="57">
        <v>11250</v>
      </c>
      <c r="M12" s="57">
        <v>1168</v>
      </c>
      <c r="N12" s="57">
        <v>5605</v>
      </c>
      <c r="O12" s="57">
        <v>4477</v>
      </c>
      <c r="P12" s="58"/>
      <c r="Q12" s="57">
        <v>8163</v>
      </c>
      <c r="R12" s="57">
        <v>956</v>
      </c>
      <c r="S12" s="57">
        <v>3770</v>
      </c>
      <c r="T12" s="57">
        <v>3437</v>
      </c>
    </row>
    <row r="13" spans="1:20" ht="15.75">
      <c r="A13" s="32" t="s">
        <v>6</v>
      </c>
      <c r="B13" s="59">
        <v>5123223.99</v>
      </c>
      <c r="C13" s="59">
        <v>457761.7</v>
      </c>
      <c r="D13" s="59">
        <v>2834710.31</v>
      </c>
      <c r="E13" s="59">
        <v>1830751.98</v>
      </c>
      <c r="F13" s="21"/>
      <c r="G13" s="57">
        <v>3625</v>
      </c>
      <c r="H13" s="57">
        <v>658</v>
      </c>
      <c r="I13" s="57">
        <v>2096</v>
      </c>
      <c r="J13" s="57">
        <v>871</v>
      </c>
      <c r="L13" s="57">
        <v>3041</v>
      </c>
      <c r="M13" s="57">
        <v>569</v>
      </c>
      <c r="N13" s="57">
        <v>1823</v>
      </c>
      <c r="O13" s="57">
        <v>649</v>
      </c>
      <c r="P13" s="58"/>
      <c r="Q13" s="57">
        <v>2536</v>
      </c>
      <c r="R13" s="57">
        <v>450</v>
      </c>
      <c r="S13" s="57">
        <v>1534</v>
      </c>
      <c r="T13" s="57">
        <v>552</v>
      </c>
    </row>
    <row r="14" spans="1:20" ht="15.75">
      <c r="A14" s="32" t="s">
        <v>7</v>
      </c>
      <c r="B14" s="59">
        <v>15021193.169999998</v>
      </c>
      <c r="C14" s="59">
        <v>815672.8</v>
      </c>
      <c r="D14" s="59">
        <v>6003402.92</v>
      </c>
      <c r="E14" s="59">
        <v>8202117.450000001</v>
      </c>
      <c r="F14" s="21"/>
      <c r="G14" s="57">
        <v>12741</v>
      </c>
      <c r="H14" s="57">
        <v>1876</v>
      </c>
      <c r="I14" s="57">
        <v>6803</v>
      </c>
      <c r="J14" s="57">
        <v>4062</v>
      </c>
      <c r="L14" s="57">
        <v>8661</v>
      </c>
      <c r="M14" s="57">
        <v>1229</v>
      </c>
      <c r="N14" s="57">
        <v>4696</v>
      </c>
      <c r="O14" s="57">
        <v>2736</v>
      </c>
      <c r="P14" s="58"/>
      <c r="Q14" s="57">
        <v>6466</v>
      </c>
      <c r="R14" s="57">
        <v>838</v>
      </c>
      <c r="S14" s="57">
        <v>3475</v>
      </c>
      <c r="T14" s="57">
        <v>2153</v>
      </c>
    </row>
    <row r="15" spans="1:20" ht="15.75">
      <c r="A15" s="32" t="s">
        <v>8</v>
      </c>
      <c r="B15" s="59">
        <v>8819358.310000002</v>
      </c>
      <c r="C15" s="59">
        <v>683680.05</v>
      </c>
      <c r="D15" s="59">
        <v>4434953.47</v>
      </c>
      <c r="E15" s="59">
        <v>3700724.79</v>
      </c>
      <c r="F15" s="21"/>
      <c r="G15" s="57">
        <v>5929</v>
      </c>
      <c r="H15" s="57">
        <v>1189</v>
      </c>
      <c r="I15" s="57">
        <v>3082</v>
      </c>
      <c r="J15" s="57">
        <v>1658</v>
      </c>
      <c r="L15" s="57">
        <v>4588</v>
      </c>
      <c r="M15" s="57">
        <v>993</v>
      </c>
      <c r="N15" s="57">
        <v>2357</v>
      </c>
      <c r="O15" s="57">
        <v>1238</v>
      </c>
      <c r="P15" s="58"/>
      <c r="Q15" s="57">
        <v>4026</v>
      </c>
      <c r="R15" s="57">
        <v>683</v>
      </c>
      <c r="S15" s="57">
        <v>2222</v>
      </c>
      <c r="T15" s="57">
        <v>1121</v>
      </c>
    </row>
    <row r="16" spans="1:20" ht="15.75">
      <c r="A16" s="32" t="s">
        <v>9</v>
      </c>
      <c r="B16" s="59">
        <v>7726397.29</v>
      </c>
      <c r="C16" s="59">
        <v>258841.66</v>
      </c>
      <c r="D16" s="59">
        <v>2831590.91</v>
      </c>
      <c r="E16" s="59">
        <v>4635964.72</v>
      </c>
      <c r="F16" s="21"/>
      <c r="G16" s="57">
        <v>5233</v>
      </c>
      <c r="H16" s="57">
        <v>610</v>
      </c>
      <c r="I16" s="57">
        <v>2537</v>
      </c>
      <c r="J16" s="57">
        <v>2086</v>
      </c>
      <c r="L16" s="57">
        <v>4188</v>
      </c>
      <c r="M16" s="57">
        <v>473</v>
      </c>
      <c r="N16" s="57">
        <v>2031</v>
      </c>
      <c r="O16" s="57">
        <v>1684</v>
      </c>
      <c r="P16" s="58"/>
      <c r="Q16" s="57">
        <v>3427</v>
      </c>
      <c r="R16" s="57">
        <v>333</v>
      </c>
      <c r="S16" s="57">
        <v>1674</v>
      </c>
      <c r="T16" s="57">
        <v>1420</v>
      </c>
    </row>
    <row r="17" spans="1:20" ht="15.75">
      <c r="A17" s="32" t="s">
        <v>10</v>
      </c>
      <c r="B17" s="59">
        <v>14290855.8</v>
      </c>
      <c r="C17" s="59">
        <v>1204983.03</v>
      </c>
      <c r="D17" s="59">
        <v>8370851.819999999</v>
      </c>
      <c r="E17" s="59">
        <v>4715020.95</v>
      </c>
      <c r="F17" s="21"/>
      <c r="G17" s="57">
        <v>11350</v>
      </c>
      <c r="H17" s="57">
        <v>1769</v>
      </c>
      <c r="I17" s="57">
        <v>7159</v>
      </c>
      <c r="J17" s="57">
        <v>2422</v>
      </c>
      <c r="L17" s="57">
        <v>8960</v>
      </c>
      <c r="M17" s="57">
        <v>1396</v>
      </c>
      <c r="N17" s="57">
        <v>5821</v>
      </c>
      <c r="O17" s="57">
        <v>1743</v>
      </c>
      <c r="P17" s="58"/>
      <c r="Q17" s="57">
        <v>7042</v>
      </c>
      <c r="R17" s="57">
        <v>1068</v>
      </c>
      <c r="S17" s="57">
        <v>4546</v>
      </c>
      <c r="T17" s="57">
        <v>1428</v>
      </c>
    </row>
    <row r="18" spans="1:20" ht="15.75">
      <c r="A18" s="32" t="s">
        <v>11</v>
      </c>
      <c r="B18" s="59">
        <v>9876218.21</v>
      </c>
      <c r="C18" s="59">
        <v>563554.51</v>
      </c>
      <c r="D18" s="59">
        <v>3972780.21</v>
      </c>
      <c r="E18" s="59">
        <v>5339883.49</v>
      </c>
      <c r="F18" s="21"/>
      <c r="G18" s="57">
        <v>7726</v>
      </c>
      <c r="H18" s="57">
        <v>1296</v>
      </c>
      <c r="I18" s="57">
        <v>4420</v>
      </c>
      <c r="J18" s="57">
        <v>2010</v>
      </c>
      <c r="L18" s="57">
        <v>6767</v>
      </c>
      <c r="M18" s="57">
        <v>1009</v>
      </c>
      <c r="N18" s="57">
        <v>4030</v>
      </c>
      <c r="O18" s="57">
        <v>1728</v>
      </c>
      <c r="P18" s="58"/>
      <c r="Q18" s="57">
        <v>4340</v>
      </c>
      <c r="R18" s="57">
        <v>511</v>
      </c>
      <c r="S18" s="57">
        <v>2456</v>
      </c>
      <c r="T18" s="57">
        <v>1373</v>
      </c>
    </row>
    <row r="19" spans="1:20" ht="15.75">
      <c r="A19" s="32" t="s">
        <v>12</v>
      </c>
      <c r="B19" s="59">
        <v>5265095.42</v>
      </c>
      <c r="C19" s="59">
        <v>238654.18</v>
      </c>
      <c r="D19" s="59">
        <v>1738225.54</v>
      </c>
      <c r="E19" s="59">
        <v>3288215.7</v>
      </c>
      <c r="F19" s="21"/>
      <c r="G19" s="57">
        <v>2539</v>
      </c>
      <c r="H19" s="57">
        <v>279</v>
      </c>
      <c r="I19" s="57">
        <v>1086</v>
      </c>
      <c r="J19" s="57">
        <v>1174</v>
      </c>
      <c r="L19" s="57">
        <v>2209</v>
      </c>
      <c r="M19" s="57">
        <v>191</v>
      </c>
      <c r="N19" s="57">
        <v>988</v>
      </c>
      <c r="O19" s="57">
        <v>1030</v>
      </c>
      <c r="P19" s="58"/>
      <c r="Q19" s="57">
        <v>2116</v>
      </c>
      <c r="R19" s="57">
        <v>158</v>
      </c>
      <c r="S19" s="57">
        <v>998</v>
      </c>
      <c r="T19" s="57">
        <v>960</v>
      </c>
    </row>
    <row r="20" spans="1:20" ht="15.75">
      <c r="A20" s="32" t="s">
        <v>13</v>
      </c>
      <c r="B20" s="59">
        <v>7608088.919999999</v>
      </c>
      <c r="C20" s="59">
        <v>320817.46</v>
      </c>
      <c r="D20" s="59">
        <v>3395807.65</v>
      </c>
      <c r="E20" s="59">
        <v>3891463.81</v>
      </c>
      <c r="F20" s="21"/>
      <c r="G20" s="57">
        <v>3443</v>
      </c>
      <c r="H20" s="57">
        <v>502</v>
      </c>
      <c r="I20" s="57">
        <v>1681</v>
      </c>
      <c r="J20" s="57">
        <v>1260</v>
      </c>
      <c r="L20" s="57">
        <v>2921</v>
      </c>
      <c r="M20" s="57">
        <v>390</v>
      </c>
      <c r="N20" s="57">
        <v>1502</v>
      </c>
      <c r="O20" s="57">
        <v>1029</v>
      </c>
      <c r="P20" s="58"/>
      <c r="Q20" s="57">
        <v>2760</v>
      </c>
      <c r="R20" s="57">
        <v>331</v>
      </c>
      <c r="S20" s="57">
        <v>1471</v>
      </c>
      <c r="T20" s="57">
        <v>958</v>
      </c>
    </row>
    <row r="21" spans="1:20" ht="15.75">
      <c r="A21" s="32" t="s">
        <v>14</v>
      </c>
      <c r="B21" s="59">
        <v>4848610.69</v>
      </c>
      <c r="C21" s="59">
        <v>186748.54</v>
      </c>
      <c r="D21" s="59">
        <v>1858520.34</v>
      </c>
      <c r="E21" s="59">
        <v>2803341.81</v>
      </c>
      <c r="F21" s="21"/>
      <c r="G21" s="57">
        <v>2536</v>
      </c>
      <c r="H21" s="57">
        <v>289</v>
      </c>
      <c r="I21" s="57">
        <v>1210</v>
      </c>
      <c r="J21" s="57">
        <v>1037</v>
      </c>
      <c r="L21" s="57">
        <v>2275</v>
      </c>
      <c r="M21" s="57">
        <v>200</v>
      </c>
      <c r="N21" s="57">
        <v>1125</v>
      </c>
      <c r="O21" s="57">
        <v>950</v>
      </c>
      <c r="P21" s="58"/>
      <c r="Q21" s="57">
        <v>1951</v>
      </c>
      <c r="R21" s="57">
        <v>161</v>
      </c>
      <c r="S21" s="57">
        <v>1040</v>
      </c>
      <c r="T21" s="57">
        <v>750</v>
      </c>
    </row>
    <row r="22" spans="1:20" ht="15.75">
      <c r="A22" s="32" t="s">
        <v>15</v>
      </c>
      <c r="B22" s="59">
        <v>4805053.89</v>
      </c>
      <c r="C22" s="59">
        <v>225041.28</v>
      </c>
      <c r="D22" s="59">
        <v>1884563.42</v>
      </c>
      <c r="E22" s="59">
        <v>2695449.19</v>
      </c>
      <c r="F22" s="21"/>
      <c r="G22" s="57">
        <v>3152</v>
      </c>
      <c r="H22" s="57">
        <v>357</v>
      </c>
      <c r="I22" s="57">
        <v>1607</v>
      </c>
      <c r="J22" s="57">
        <v>1188</v>
      </c>
      <c r="L22" s="57">
        <v>2541</v>
      </c>
      <c r="M22" s="57">
        <v>247</v>
      </c>
      <c r="N22" s="57">
        <v>1374</v>
      </c>
      <c r="O22" s="57">
        <v>920</v>
      </c>
      <c r="P22" s="58"/>
      <c r="Q22" s="57">
        <v>2056</v>
      </c>
      <c r="R22" s="57">
        <v>195</v>
      </c>
      <c r="S22" s="57">
        <v>1102</v>
      </c>
      <c r="T22" s="57">
        <v>759</v>
      </c>
    </row>
    <row r="23" spans="1:20" ht="15.75">
      <c r="A23" s="32" t="s">
        <v>16</v>
      </c>
      <c r="B23" s="59">
        <v>4395826.66</v>
      </c>
      <c r="C23" s="59">
        <v>148080.16</v>
      </c>
      <c r="D23" s="59">
        <v>1603194.42</v>
      </c>
      <c r="E23" s="59">
        <v>2644552.08</v>
      </c>
      <c r="F23" s="21"/>
      <c r="G23" s="57">
        <v>2497</v>
      </c>
      <c r="H23" s="57">
        <v>232</v>
      </c>
      <c r="I23" s="57">
        <v>959</v>
      </c>
      <c r="J23" s="57">
        <v>1306</v>
      </c>
      <c r="L23" s="57">
        <v>1954</v>
      </c>
      <c r="M23" s="57">
        <v>199</v>
      </c>
      <c r="N23" s="57">
        <v>873</v>
      </c>
      <c r="O23" s="57">
        <v>882</v>
      </c>
      <c r="P23" s="58"/>
      <c r="Q23" s="57">
        <v>1753</v>
      </c>
      <c r="R23" s="57">
        <v>112</v>
      </c>
      <c r="S23" s="57">
        <v>749</v>
      </c>
      <c r="T23" s="57">
        <v>892</v>
      </c>
    </row>
    <row r="24" spans="1:20" ht="15.75">
      <c r="A24" s="32" t="s">
        <v>17</v>
      </c>
      <c r="B24" s="59">
        <v>22789005.08</v>
      </c>
      <c r="C24" s="59">
        <v>998228.61</v>
      </c>
      <c r="D24" s="59">
        <v>6364340.640000001</v>
      </c>
      <c r="E24" s="59">
        <v>15426435.83</v>
      </c>
      <c r="F24" s="21"/>
      <c r="G24" s="57">
        <v>10508</v>
      </c>
      <c r="H24" s="57">
        <v>1991</v>
      </c>
      <c r="I24" s="57">
        <v>4473</v>
      </c>
      <c r="J24" s="57">
        <v>4044</v>
      </c>
      <c r="L24" s="57">
        <v>8383</v>
      </c>
      <c r="M24" s="57">
        <v>1393</v>
      </c>
      <c r="N24" s="57">
        <v>3655</v>
      </c>
      <c r="O24" s="57">
        <v>3335</v>
      </c>
      <c r="P24" s="58"/>
      <c r="Q24" s="57">
        <v>6544</v>
      </c>
      <c r="R24" s="57">
        <v>811</v>
      </c>
      <c r="S24" s="57">
        <v>2825</v>
      </c>
      <c r="T24" s="57">
        <v>2908</v>
      </c>
    </row>
    <row r="25" spans="1:20" ht="15.75">
      <c r="A25" s="32" t="s">
        <v>18</v>
      </c>
      <c r="B25" s="59">
        <v>57275641.53000001</v>
      </c>
      <c r="C25" s="59">
        <v>4979369.75</v>
      </c>
      <c r="D25" s="59">
        <v>29822768.88</v>
      </c>
      <c r="E25" s="59">
        <v>22473502.900000002</v>
      </c>
      <c r="F25" s="21"/>
      <c r="G25" s="57">
        <v>53095</v>
      </c>
      <c r="H25" s="57">
        <v>10669</v>
      </c>
      <c r="I25" s="57">
        <v>32032</v>
      </c>
      <c r="J25" s="57">
        <v>10394</v>
      </c>
      <c r="L25" s="57">
        <v>39392</v>
      </c>
      <c r="M25" s="57">
        <v>5514</v>
      </c>
      <c r="N25" s="57">
        <v>26102</v>
      </c>
      <c r="O25" s="57">
        <v>7776</v>
      </c>
      <c r="P25" s="58"/>
      <c r="Q25" s="57">
        <v>26519</v>
      </c>
      <c r="R25" s="57">
        <v>4226</v>
      </c>
      <c r="S25" s="57">
        <v>16142</v>
      </c>
      <c r="T25" s="57">
        <v>6151</v>
      </c>
    </row>
    <row r="26" spans="1:20" ht="15.75">
      <c r="A26" s="32" t="s">
        <v>19</v>
      </c>
      <c r="B26" s="59">
        <v>3599520.72</v>
      </c>
      <c r="C26" s="59">
        <v>151883.85</v>
      </c>
      <c r="D26" s="59">
        <v>2025488.07</v>
      </c>
      <c r="E26" s="59">
        <v>1422148.8</v>
      </c>
      <c r="F26" s="21"/>
      <c r="G26" s="57">
        <v>1928</v>
      </c>
      <c r="H26" s="57">
        <v>244</v>
      </c>
      <c r="I26" s="57">
        <v>1069</v>
      </c>
      <c r="J26" s="57">
        <v>615</v>
      </c>
      <c r="L26" s="57">
        <v>1673</v>
      </c>
      <c r="M26" s="57">
        <v>210</v>
      </c>
      <c r="N26" s="57">
        <v>1003</v>
      </c>
      <c r="O26" s="57">
        <v>460</v>
      </c>
      <c r="P26" s="58"/>
      <c r="Q26" s="57">
        <v>1427</v>
      </c>
      <c r="R26" s="57">
        <v>165</v>
      </c>
      <c r="S26" s="57">
        <v>892</v>
      </c>
      <c r="T26" s="57">
        <v>370</v>
      </c>
    </row>
    <row r="27" spans="1:20" ht="15.75">
      <c r="A27" s="32" t="s">
        <v>20</v>
      </c>
      <c r="B27" s="59">
        <v>5622459.63</v>
      </c>
      <c r="C27" s="59">
        <v>179466.34</v>
      </c>
      <c r="D27" s="59">
        <v>2571744.83</v>
      </c>
      <c r="E27" s="59">
        <v>2871248.46</v>
      </c>
      <c r="F27" s="21"/>
      <c r="G27" s="57">
        <v>3685</v>
      </c>
      <c r="H27" s="57">
        <v>369</v>
      </c>
      <c r="I27" s="57">
        <v>2125</v>
      </c>
      <c r="J27" s="57">
        <v>1191</v>
      </c>
      <c r="L27" s="57">
        <v>3112</v>
      </c>
      <c r="M27" s="57">
        <v>288</v>
      </c>
      <c r="N27" s="57">
        <v>1813</v>
      </c>
      <c r="O27" s="57">
        <v>1011</v>
      </c>
      <c r="P27" s="58"/>
      <c r="Q27" s="57">
        <v>2409</v>
      </c>
      <c r="R27" s="57">
        <v>185</v>
      </c>
      <c r="S27" s="57">
        <v>1446</v>
      </c>
      <c r="T27" s="57">
        <v>778</v>
      </c>
    </row>
    <row r="28" spans="1:20" ht="15.75">
      <c r="A28" s="32" t="s">
        <v>21</v>
      </c>
      <c r="B28" s="59">
        <v>5857905.2</v>
      </c>
      <c r="C28" s="59">
        <v>209140.59</v>
      </c>
      <c r="D28" s="59">
        <v>2311536.64</v>
      </c>
      <c r="E28" s="59">
        <v>3337227.97</v>
      </c>
      <c r="F28" s="21"/>
      <c r="G28" s="57">
        <v>3742</v>
      </c>
      <c r="H28" s="57">
        <v>326</v>
      </c>
      <c r="I28" s="57">
        <v>1933</v>
      </c>
      <c r="J28" s="57">
        <v>1483</v>
      </c>
      <c r="L28" s="57">
        <v>3234</v>
      </c>
      <c r="M28" s="57">
        <v>246</v>
      </c>
      <c r="N28" s="57">
        <v>1742</v>
      </c>
      <c r="O28" s="57">
        <v>1246</v>
      </c>
      <c r="P28" s="58"/>
      <c r="Q28" s="57">
        <v>2744</v>
      </c>
      <c r="R28" s="57">
        <v>147</v>
      </c>
      <c r="S28" s="57">
        <v>1522</v>
      </c>
      <c r="T28" s="57">
        <v>1075</v>
      </c>
    </row>
    <row r="29" spans="1:20" ht="15.75">
      <c r="A29" s="32" t="s">
        <v>22</v>
      </c>
      <c r="B29" s="59">
        <v>5184703.59</v>
      </c>
      <c r="C29" s="59">
        <v>224491.21</v>
      </c>
      <c r="D29" s="59">
        <v>1895400.24</v>
      </c>
      <c r="E29" s="59">
        <v>3064812.14</v>
      </c>
      <c r="F29" s="21"/>
      <c r="G29" s="57">
        <v>3016</v>
      </c>
      <c r="H29" s="57">
        <v>384</v>
      </c>
      <c r="I29" s="57">
        <v>1449</v>
      </c>
      <c r="J29" s="57">
        <v>1183</v>
      </c>
      <c r="L29" s="57">
        <v>2688</v>
      </c>
      <c r="M29" s="57">
        <v>333</v>
      </c>
      <c r="N29" s="57">
        <v>1330</v>
      </c>
      <c r="O29" s="57">
        <v>1025</v>
      </c>
      <c r="P29" s="58"/>
      <c r="Q29" s="57">
        <v>2374</v>
      </c>
      <c r="R29" s="57">
        <v>203</v>
      </c>
      <c r="S29" s="57">
        <v>1242</v>
      </c>
      <c r="T29" s="57">
        <v>929</v>
      </c>
    </row>
    <row r="30" spans="1:20" ht="15.75">
      <c r="A30" s="32" t="s">
        <v>23</v>
      </c>
      <c r="B30" s="59">
        <v>4496070.49</v>
      </c>
      <c r="C30" s="59">
        <v>214327.98</v>
      </c>
      <c r="D30" s="59">
        <v>1690444.17</v>
      </c>
      <c r="E30" s="59">
        <v>2591298.34</v>
      </c>
      <c r="F30" s="21"/>
      <c r="G30" s="57">
        <v>2186</v>
      </c>
      <c r="H30" s="57">
        <v>246</v>
      </c>
      <c r="I30" s="57">
        <v>981</v>
      </c>
      <c r="J30" s="57">
        <v>959</v>
      </c>
      <c r="L30" s="57">
        <v>1713</v>
      </c>
      <c r="M30" s="57">
        <v>170</v>
      </c>
      <c r="N30" s="57">
        <v>779</v>
      </c>
      <c r="O30" s="57">
        <v>764</v>
      </c>
      <c r="P30" s="58"/>
      <c r="Q30" s="57">
        <v>1544</v>
      </c>
      <c r="R30" s="57">
        <v>165</v>
      </c>
      <c r="S30" s="57">
        <v>737</v>
      </c>
      <c r="T30" s="57">
        <v>642</v>
      </c>
    </row>
    <row r="31" spans="1:20" ht="15.75">
      <c r="A31" s="32" t="s">
        <v>24</v>
      </c>
      <c r="B31" s="59">
        <v>430356.1</v>
      </c>
      <c r="C31" s="59">
        <v>5430.81</v>
      </c>
      <c r="D31" s="59">
        <v>183018.52</v>
      </c>
      <c r="E31" s="59">
        <v>241906.77</v>
      </c>
      <c r="F31" s="21"/>
      <c r="G31" s="57">
        <v>186</v>
      </c>
      <c r="H31" s="57">
        <v>8</v>
      </c>
      <c r="I31" s="57">
        <v>97</v>
      </c>
      <c r="J31" s="57">
        <v>81</v>
      </c>
      <c r="L31" s="57">
        <v>171</v>
      </c>
      <c r="M31" s="57">
        <v>6</v>
      </c>
      <c r="N31" s="57">
        <v>87</v>
      </c>
      <c r="O31" s="57">
        <v>78</v>
      </c>
      <c r="P31" s="58"/>
      <c r="Q31" s="57">
        <v>154</v>
      </c>
      <c r="R31" s="57">
        <v>9</v>
      </c>
      <c r="S31" s="57">
        <v>78</v>
      </c>
      <c r="T31" s="57">
        <v>67</v>
      </c>
    </row>
    <row r="32" spans="1:20" ht="15.75">
      <c r="A32" s="32" t="s">
        <v>25</v>
      </c>
      <c r="B32" s="59">
        <v>6449035.49</v>
      </c>
      <c r="C32" s="59">
        <v>258818.67</v>
      </c>
      <c r="D32" s="59">
        <v>2922488.64</v>
      </c>
      <c r="E32" s="59">
        <v>3267728.18</v>
      </c>
      <c r="F32" s="21"/>
      <c r="G32" s="57">
        <v>3898</v>
      </c>
      <c r="H32" s="57">
        <v>461</v>
      </c>
      <c r="I32" s="57">
        <v>1992</v>
      </c>
      <c r="J32" s="57">
        <v>1445</v>
      </c>
      <c r="L32" s="57">
        <v>3487</v>
      </c>
      <c r="M32" s="57">
        <v>371</v>
      </c>
      <c r="N32" s="57">
        <v>1891</v>
      </c>
      <c r="O32" s="57">
        <v>1225</v>
      </c>
      <c r="P32" s="58"/>
      <c r="Q32" s="57">
        <v>2977</v>
      </c>
      <c r="R32" s="57">
        <v>258</v>
      </c>
      <c r="S32" s="57">
        <v>1757</v>
      </c>
      <c r="T32" s="57">
        <v>962</v>
      </c>
    </row>
    <row r="33" spans="1:20" ht="15.75">
      <c r="A33" s="32" t="s">
        <v>26</v>
      </c>
      <c r="B33" s="59">
        <v>11520121</v>
      </c>
      <c r="C33" s="59">
        <v>679446.61</v>
      </c>
      <c r="D33" s="59">
        <v>4566997.41</v>
      </c>
      <c r="E33" s="59">
        <v>6273676.9799999995</v>
      </c>
      <c r="F33" s="21"/>
      <c r="G33" s="57">
        <v>7267</v>
      </c>
      <c r="H33" s="57">
        <v>1012</v>
      </c>
      <c r="I33" s="57">
        <v>3966</v>
      </c>
      <c r="J33" s="57">
        <v>2289</v>
      </c>
      <c r="L33" s="57">
        <v>5588</v>
      </c>
      <c r="M33" s="57">
        <v>677</v>
      </c>
      <c r="N33" s="57">
        <v>3129</v>
      </c>
      <c r="O33" s="57">
        <v>1782</v>
      </c>
      <c r="P33" s="58"/>
      <c r="Q33" s="57">
        <v>4540</v>
      </c>
      <c r="R33" s="57">
        <v>489</v>
      </c>
      <c r="S33" s="57">
        <v>2515</v>
      </c>
      <c r="T33" s="57">
        <v>1536</v>
      </c>
    </row>
    <row r="34" spans="1:20" ht="15.75">
      <c r="A34" s="32" t="s">
        <v>27</v>
      </c>
      <c r="B34" s="59">
        <v>2620072.06</v>
      </c>
      <c r="C34" s="59">
        <v>71914.53</v>
      </c>
      <c r="D34" s="59">
        <v>964125.32</v>
      </c>
      <c r="E34" s="59">
        <v>1584032.21</v>
      </c>
      <c r="F34" s="21"/>
      <c r="G34" s="57">
        <v>1329</v>
      </c>
      <c r="H34" s="57">
        <v>96</v>
      </c>
      <c r="I34" s="57">
        <v>585</v>
      </c>
      <c r="J34" s="57">
        <v>648</v>
      </c>
      <c r="L34" s="57">
        <v>1162</v>
      </c>
      <c r="M34" s="57">
        <v>84</v>
      </c>
      <c r="N34" s="57">
        <v>512</v>
      </c>
      <c r="O34" s="57">
        <v>566</v>
      </c>
      <c r="P34" s="58"/>
      <c r="Q34" s="57">
        <v>1075</v>
      </c>
      <c r="R34" s="57">
        <v>57</v>
      </c>
      <c r="S34" s="57">
        <v>490</v>
      </c>
      <c r="T34" s="57">
        <v>528</v>
      </c>
    </row>
    <row r="35" spans="1:20" ht="15.75">
      <c r="A35" s="32" t="s">
        <v>28</v>
      </c>
      <c r="B35" s="59">
        <v>6507462.400000001</v>
      </c>
      <c r="C35" s="59">
        <v>328082.48</v>
      </c>
      <c r="D35" s="59">
        <v>2285486.59</v>
      </c>
      <c r="E35" s="59">
        <v>3893893.33</v>
      </c>
      <c r="F35" s="21"/>
      <c r="G35" s="57">
        <v>2597</v>
      </c>
      <c r="H35" s="57">
        <v>379</v>
      </c>
      <c r="I35" s="57">
        <v>1180</v>
      </c>
      <c r="J35" s="57">
        <v>1038</v>
      </c>
      <c r="L35" s="57">
        <v>2375</v>
      </c>
      <c r="M35" s="57">
        <v>307</v>
      </c>
      <c r="N35" s="57">
        <v>1117</v>
      </c>
      <c r="O35" s="57">
        <v>951</v>
      </c>
      <c r="P35" s="58"/>
      <c r="Q35" s="57">
        <v>2185</v>
      </c>
      <c r="R35" s="57">
        <v>230</v>
      </c>
      <c r="S35" s="57">
        <v>1073</v>
      </c>
      <c r="T35" s="57">
        <v>882</v>
      </c>
    </row>
    <row r="36" spans="1:20" ht="15.75">
      <c r="A36" s="32" t="s">
        <v>29</v>
      </c>
      <c r="B36" s="59">
        <v>5394433.67</v>
      </c>
      <c r="C36" s="59">
        <v>181915.38</v>
      </c>
      <c r="D36" s="59">
        <v>2150040.3</v>
      </c>
      <c r="E36" s="59">
        <v>3062477.99</v>
      </c>
      <c r="F36" s="21"/>
      <c r="G36" s="57">
        <v>2422</v>
      </c>
      <c r="H36" s="57">
        <v>298</v>
      </c>
      <c r="I36" s="57">
        <v>1113</v>
      </c>
      <c r="J36" s="57">
        <v>1011</v>
      </c>
      <c r="L36" s="57">
        <v>2165</v>
      </c>
      <c r="M36" s="57">
        <v>231</v>
      </c>
      <c r="N36" s="57">
        <v>1036</v>
      </c>
      <c r="O36" s="57">
        <v>898</v>
      </c>
      <c r="P36" s="58"/>
      <c r="Q36" s="57">
        <v>2114</v>
      </c>
      <c r="R36" s="57">
        <v>206</v>
      </c>
      <c r="S36" s="57">
        <v>1105</v>
      </c>
      <c r="T36" s="57">
        <v>803</v>
      </c>
    </row>
    <row r="37" spans="1:20" ht="15.75">
      <c r="A37" s="32" t="s">
        <v>30</v>
      </c>
      <c r="B37" s="59">
        <v>55454265.22</v>
      </c>
      <c r="C37" s="59">
        <v>6232822.469999999</v>
      </c>
      <c r="D37" s="59">
        <v>24281292.880000003</v>
      </c>
      <c r="E37" s="59">
        <v>24940149.87</v>
      </c>
      <c r="F37" s="21"/>
      <c r="G37" s="57">
        <v>49876</v>
      </c>
      <c r="H37" s="57">
        <v>11175</v>
      </c>
      <c r="I37" s="57">
        <v>30455</v>
      </c>
      <c r="J37" s="57">
        <v>8246</v>
      </c>
      <c r="L37" s="57">
        <v>36886</v>
      </c>
      <c r="M37" s="57">
        <v>6957</v>
      </c>
      <c r="N37" s="57">
        <v>23089</v>
      </c>
      <c r="O37" s="57">
        <v>6840</v>
      </c>
      <c r="P37" s="58"/>
      <c r="Q37" s="57">
        <v>23319</v>
      </c>
      <c r="R37" s="57">
        <v>4572</v>
      </c>
      <c r="S37" s="57">
        <v>13072</v>
      </c>
      <c r="T37" s="57">
        <v>5675</v>
      </c>
    </row>
    <row r="38" spans="1:20" ht="15.75">
      <c r="A38" s="32" t="s">
        <v>31</v>
      </c>
      <c r="B38" s="59">
        <v>5004262.08</v>
      </c>
      <c r="C38" s="59">
        <v>247142.08</v>
      </c>
      <c r="D38" s="59">
        <v>2113822.58</v>
      </c>
      <c r="E38" s="59">
        <v>2643297.42</v>
      </c>
      <c r="F38" s="21"/>
      <c r="G38" s="57">
        <v>3280</v>
      </c>
      <c r="H38" s="57">
        <v>549</v>
      </c>
      <c r="I38" s="57">
        <v>1630</v>
      </c>
      <c r="J38" s="57">
        <v>1101</v>
      </c>
      <c r="L38" s="57">
        <v>2716</v>
      </c>
      <c r="M38" s="57">
        <v>399</v>
      </c>
      <c r="N38" s="57">
        <v>1359</v>
      </c>
      <c r="O38" s="57">
        <v>958</v>
      </c>
      <c r="P38" s="58"/>
      <c r="Q38" s="57">
        <v>2229</v>
      </c>
      <c r="R38" s="57">
        <v>240</v>
      </c>
      <c r="S38" s="57">
        <v>1181</v>
      </c>
      <c r="T38" s="57">
        <v>808</v>
      </c>
    </row>
    <row r="39" spans="1:20" ht="15.75">
      <c r="A39" s="32" t="s">
        <v>32</v>
      </c>
      <c r="B39" s="59">
        <v>68880789.49000001</v>
      </c>
      <c r="C39" s="59">
        <v>3166894.96</v>
      </c>
      <c r="D39" s="59">
        <v>16223874.219999999</v>
      </c>
      <c r="E39" s="59">
        <v>49490020.31</v>
      </c>
      <c r="F39" s="21"/>
      <c r="G39" s="57">
        <v>32546</v>
      </c>
      <c r="H39" s="57">
        <v>4678</v>
      </c>
      <c r="I39" s="57">
        <v>14494</v>
      </c>
      <c r="J39" s="57">
        <v>13374</v>
      </c>
      <c r="L39" s="57">
        <v>24162</v>
      </c>
      <c r="M39" s="57">
        <v>2716</v>
      </c>
      <c r="N39" s="57">
        <v>11921</v>
      </c>
      <c r="O39" s="57">
        <v>9525</v>
      </c>
      <c r="P39" s="58"/>
      <c r="Q39" s="57">
        <v>16363</v>
      </c>
      <c r="R39" s="57">
        <v>1723</v>
      </c>
      <c r="S39" s="57">
        <v>6613</v>
      </c>
      <c r="T39" s="57">
        <v>8027</v>
      </c>
    </row>
    <row r="40" spans="1:20" ht="15.75">
      <c r="A40" s="32" t="s">
        <v>33</v>
      </c>
      <c r="B40" s="59">
        <v>17992746.029999997</v>
      </c>
      <c r="C40" s="59">
        <v>1534040.81</v>
      </c>
      <c r="D40" s="59">
        <v>9473553.080000002</v>
      </c>
      <c r="E40" s="59">
        <v>6985152.14</v>
      </c>
      <c r="F40" s="21"/>
      <c r="G40" s="57">
        <v>14346</v>
      </c>
      <c r="H40" s="57">
        <v>2744</v>
      </c>
      <c r="I40" s="57">
        <v>8870</v>
      </c>
      <c r="J40" s="57">
        <v>2732</v>
      </c>
      <c r="L40" s="57">
        <v>12333</v>
      </c>
      <c r="M40" s="57">
        <v>2012</v>
      </c>
      <c r="N40" s="57">
        <v>7979</v>
      </c>
      <c r="O40" s="57">
        <v>2342</v>
      </c>
      <c r="P40" s="58"/>
      <c r="Q40" s="57">
        <v>9464</v>
      </c>
      <c r="R40" s="57">
        <v>1412</v>
      </c>
      <c r="S40" s="57">
        <v>6078</v>
      </c>
      <c r="T40" s="57">
        <v>1974</v>
      </c>
    </row>
    <row r="41" spans="1:20" ht="15.75">
      <c r="A41" s="32" t="s">
        <v>34</v>
      </c>
      <c r="B41" s="59">
        <v>14729462.95</v>
      </c>
      <c r="C41" s="59">
        <v>1180663.3</v>
      </c>
      <c r="D41" s="59">
        <v>7045268.050000001</v>
      </c>
      <c r="E41" s="59">
        <v>6503531.6000000015</v>
      </c>
      <c r="F41" s="21"/>
      <c r="G41" s="57">
        <v>12356</v>
      </c>
      <c r="H41" s="57">
        <v>2981</v>
      </c>
      <c r="I41" s="57">
        <v>6730</v>
      </c>
      <c r="J41" s="57">
        <v>2645</v>
      </c>
      <c r="L41" s="57">
        <v>10058</v>
      </c>
      <c r="M41" s="57">
        <v>2126</v>
      </c>
      <c r="N41" s="57">
        <v>5817</v>
      </c>
      <c r="O41" s="57">
        <v>2115</v>
      </c>
      <c r="P41" s="58"/>
      <c r="Q41" s="57">
        <v>7600</v>
      </c>
      <c r="R41" s="57">
        <v>1252</v>
      </c>
      <c r="S41" s="57">
        <v>4534</v>
      </c>
      <c r="T41" s="57">
        <v>1814</v>
      </c>
    </row>
    <row r="42" spans="1:20" ht="15.75">
      <c r="A42" s="32" t="s">
        <v>35</v>
      </c>
      <c r="B42" s="59">
        <v>39357400.769999996</v>
      </c>
      <c r="C42" s="59">
        <v>2553908.34</v>
      </c>
      <c r="D42" s="59">
        <v>18088550.559999995</v>
      </c>
      <c r="E42" s="59">
        <v>18714941.869999997</v>
      </c>
      <c r="F42" s="21"/>
      <c r="G42" s="57">
        <v>32148</v>
      </c>
      <c r="H42" s="57">
        <v>5611</v>
      </c>
      <c r="I42" s="57">
        <v>19130</v>
      </c>
      <c r="J42" s="57">
        <v>7407</v>
      </c>
      <c r="L42" s="57">
        <v>24283</v>
      </c>
      <c r="M42" s="57">
        <v>3710</v>
      </c>
      <c r="N42" s="57">
        <v>15323</v>
      </c>
      <c r="O42" s="57">
        <v>5250</v>
      </c>
      <c r="P42" s="58"/>
      <c r="Q42" s="57">
        <v>17299</v>
      </c>
      <c r="R42" s="57">
        <v>2459</v>
      </c>
      <c r="S42" s="57">
        <v>10442</v>
      </c>
      <c r="T42" s="57">
        <v>4398</v>
      </c>
    </row>
    <row r="43" spans="1:20" ht="15.75">
      <c r="A43" s="32" t="s">
        <v>36</v>
      </c>
      <c r="B43" s="59">
        <v>10056220.459999999</v>
      </c>
      <c r="C43" s="59">
        <v>427495.83</v>
      </c>
      <c r="D43" s="59">
        <v>3402269.31</v>
      </c>
      <c r="E43" s="59">
        <v>6226455.32</v>
      </c>
      <c r="F43" s="21"/>
      <c r="G43" s="57">
        <v>4259</v>
      </c>
      <c r="H43" s="57">
        <v>598</v>
      </c>
      <c r="I43" s="57">
        <v>1817</v>
      </c>
      <c r="J43" s="57">
        <v>1844</v>
      </c>
      <c r="L43" s="57">
        <v>3661</v>
      </c>
      <c r="M43" s="57">
        <v>451</v>
      </c>
      <c r="N43" s="57">
        <v>1653</v>
      </c>
      <c r="O43" s="57">
        <v>1557</v>
      </c>
      <c r="P43" s="58"/>
      <c r="Q43" s="57">
        <v>3167</v>
      </c>
      <c r="R43" s="57">
        <v>336</v>
      </c>
      <c r="S43" s="57">
        <v>1480</v>
      </c>
      <c r="T43" s="57">
        <v>1351</v>
      </c>
    </row>
    <row r="44" spans="1:20" ht="15.75">
      <c r="A44" s="32" t="s">
        <v>37</v>
      </c>
      <c r="B44" s="59">
        <v>27079841.680000003</v>
      </c>
      <c r="C44" s="59">
        <v>1794809.19</v>
      </c>
      <c r="D44" s="59">
        <v>7570082.000000001</v>
      </c>
      <c r="E44" s="59">
        <v>17714950.490000002</v>
      </c>
      <c r="F44" s="21"/>
      <c r="G44" s="57">
        <v>15666</v>
      </c>
      <c r="H44" s="57">
        <v>3333</v>
      </c>
      <c r="I44" s="57">
        <v>7358</v>
      </c>
      <c r="J44" s="57">
        <v>4975</v>
      </c>
      <c r="L44" s="57">
        <v>12323</v>
      </c>
      <c r="M44" s="57">
        <v>2167</v>
      </c>
      <c r="N44" s="57">
        <v>6126</v>
      </c>
      <c r="O44" s="57">
        <v>4030</v>
      </c>
      <c r="P44" s="58"/>
      <c r="Q44" s="57">
        <v>8944</v>
      </c>
      <c r="R44" s="57">
        <v>1279</v>
      </c>
      <c r="S44" s="57">
        <v>4175</v>
      </c>
      <c r="T44" s="57">
        <v>3490</v>
      </c>
    </row>
    <row r="45" spans="1:20" ht="15.75">
      <c r="A45" s="32" t="s">
        <v>38</v>
      </c>
      <c r="B45" s="59">
        <v>3597478.52</v>
      </c>
      <c r="C45" s="59">
        <v>228575.09</v>
      </c>
      <c r="D45" s="59">
        <v>1797547.64</v>
      </c>
      <c r="E45" s="59">
        <v>1571355.79</v>
      </c>
      <c r="F45" s="21"/>
      <c r="G45" s="57">
        <v>2198</v>
      </c>
      <c r="H45" s="57">
        <v>405</v>
      </c>
      <c r="I45" s="57">
        <v>1197</v>
      </c>
      <c r="J45" s="57">
        <v>596</v>
      </c>
      <c r="L45" s="57">
        <v>1887</v>
      </c>
      <c r="M45" s="57">
        <v>287</v>
      </c>
      <c r="N45" s="57">
        <v>1094</v>
      </c>
      <c r="O45" s="57">
        <v>506</v>
      </c>
      <c r="P45" s="58"/>
      <c r="Q45" s="57">
        <v>1662</v>
      </c>
      <c r="R45" s="57">
        <v>231</v>
      </c>
      <c r="S45" s="57">
        <v>1007</v>
      </c>
      <c r="T45" s="57">
        <v>424</v>
      </c>
    </row>
    <row r="46" spans="1:20" ht="15.75">
      <c r="A46" s="32" t="s">
        <v>39</v>
      </c>
      <c r="B46" s="59">
        <v>12692308.530000001</v>
      </c>
      <c r="C46" s="59">
        <v>534554.07</v>
      </c>
      <c r="D46" s="59">
        <v>6373825.53</v>
      </c>
      <c r="E46" s="59">
        <v>5783928.93</v>
      </c>
      <c r="F46" s="21"/>
      <c r="G46" s="57">
        <v>8096</v>
      </c>
      <c r="H46" s="57">
        <v>1390</v>
      </c>
      <c r="I46" s="57">
        <v>4521</v>
      </c>
      <c r="J46" s="57">
        <v>2185</v>
      </c>
      <c r="L46" s="57">
        <v>6462</v>
      </c>
      <c r="M46" s="57">
        <v>1064</v>
      </c>
      <c r="N46" s="57">
        <v>3635</v>
      </c>
      <c r="O46" s="57">
        <v>1763</v>
      </c>
      <c r="P46" s="58"/>
      <c r="Q46" s="57">
        <v>5342</v>
      </c>
      <c r="R46" s="57">
        <v>747</v>
      </c>
      <c r="S46" s="57">
        <v>3140</v>
      </c>
      <c r="T46" s="57">
        <v>1455</v>
      </c>
    </row>
    <row r="47" spans="1:20" ht="15.75">
      <c r="A47" s="32" t="s">
        <v>40</v>
      </c>
      <c r="B47" s="59">
        <v>4654210.27</v>
      </c>
      <c r="C47" s="59">
        <v>113820.68</v>
      </c>
      <c r="D47" s="59">
        <v>1333939.98</v>
      </c>
      <c r="E47" s="59">
        <v>3206449.61</v>
      </c>
      <c r="F47" s="21"/>
      <c r="G47" s="57">
        <v>2363</v>
      </c>
      <c r="H47" s="57">
        <v>165</v>
      </c>
      <c r="I47" s="57">
        <v>988</v>
      </c>
      <c r="J47" s="57">
        <v>1210</v>
      </c>
      <c r="L47" s="57">
        <v>2004</v>
      </c>
      <c r="M47" s="57">
        <v>127</v>
      </c>
      <c r="N47" s="57">
        <v>850</v>
      </c>
      <c r="O47" s="57">
        <v>1027</v>
      </c>
      <c r="P47" s="58"/>
      <c r="Q47" s="57">
        <v>1755</v>
      </c>
      <c r="R47" s="57">
        <v>105</v>
      </c>
      <c r="S47" s="57">
        <v>771</v>
      </c>
      <c r="T47" s="57">
        <v>879</v>
      </c>
    </row>
    <row r="48" spans="1:20" ht="15.75">
      <c r="A48" s="32" t="s">
        <v>41</v>
      </c>
      <c r="B48" s="59">
        <v>5824910.92</v>
      </c>
      <c r="C48" s="59">
        <v>58365.23</v>
      </c>
      <c r="D48" s="59">
        <v>1030992.78</v>
      </c>
      <c r="E48" s="59">
        <v>4735552.91</v>
      </c>
      <c r="F48" s="21"/>
      <c r="G48" s="57">
        <v>1358</v>
      </c>
      <c r="H48" s="57">
        <v>73</v>
      </c>
      <c r="I48" s="57">
        <v>401</v>
      </c>
      <c r="J48" s="57">
        <v>884</v>
      </c>
      <c r="L48" s="57">
        <v>1173</v>
      </c>
      <c r="M48" s="57">
        <v>41</v>
      </c>
      <c r="N48" s="57">
        <v>354</v>
      </c>
      <c r="O48" s="57">
        <v>778</v>
      </c>
      <c r="P48" s="58"/>
      <c r="Q48" s="57">
        <v>1058</v>
      </c>
      <c r="R48" s="57">
        <v>33</v>
      </c>
      <c r="S48" s="57">
        <v>311</v>
      </c>
      <c r="T48" s="57">
        <v>714</v>
      </c>
    </row>
    <row r="49" spans="1:20" ht="15.75">
      <c r="A49" s="32" t="s">
        <v>42</v>
      </c>
      <c r="B49" s="59">
        <v>14392178.88</v>
      </c>
      <c r="C49" s="59">
        <v>652244.77</v>
      </c>
      <c r="D49" s="59">
        <v>5170032.08</v>
      </c>
      <c r="E49" s="59">
        <v>8569902.03</v>
      </c>
      <c r="F49" s="21"/>
      <c r="G49" s="57">
        <v>9613</v>
      </c>
      <c r="H49" s="57">
        <v>1387</v>
      </c>
      <c r="I49" s="57">
        <v>5368</v>
      </c>
      <c r="J49" s="57">
        <v>2858</v>
      </c>
      <c r="L49" s="57">
        <v>6916</v>
      </c>
      <c r="M49" s="57">
        <v>759</v>
      </c>
      <c r="N49" s="57">
        <v>3639</v>
      </c>
      <c r="O49" s="57">
        <v>2518</v>
      </c>
      <c r="P49" s="58"/>
      <c r="Q49" s="57">
        <v>5111</v>
      </c>
      <c r="R49" s="57">
        <v>465</v>
      </c>
      <c r="S49" s="57">
        <v>2589</v>
      </c>
      <c r="T49" s="57">
        <v>2057</v>
      </c>
    </row>
    <row r="50" spans="1:20" ht="15.75">
      <c r="A50" s="32" t="s">
        <v>43</v>
      </c>
      <c r="B50" s="59">
        <v>18414620.95</v>
      </c>
      <c r="C50" s="59">
        <v>852273.41</v>
      </c>
      <c r="D50" s="59">
        <v>5022502.33</v>
      </c>
      <c r="E50" s="59">
        <v>12539845.21</v>
      </c>
      <c r="F50" s="21"/>
      <c r="G50" s="57">
        <v>6653</v>
      </c>
      <c r="H50" s="57">
        <v>1001</v>
      </c>
      <c r="I50" s="57">
        <v>2980</v>
      </c>
      <c r="J50" s="57">
        <v>2672</v>
      </c>
      <c r="L50" s="57">
        <v>5802</v>
      </c>
      <c r="M50" s="57">
        <v>819</v>
      </c>
      <c r="N50" s="57">
        <v>2722</v>
      </c>
      <c r="O50" s="57">
        <v>2261</v>
      </c>
      <c r="P50" s="58"/>
      <c r="Q50" s="57">
        <v>4430</v>
      </c>
      <c r="R50" s="57">
        <v>583</v>
      </c>
      <c r="S50" s="57">
        <v>1897</v>
      </c>
      <c r="T50" s="57">
        <v>1950</v>
      </c>
    </row>
    <row r="51" spans="1:20" ht="15.75">
      <c r="A51" s="32" t="s">
        <v>44</v>
      </c>
      <c r="B51" s="59">
        <v>10091185.820000002</v>
      </c>
      <c r="C51" s="59">
        <v>539369.77</v>
      </c>
      <c r="D51" s="59">
        <v>5145392.74</v>
      </c>
      <c r="E51" s="59">
        <v>4406423.31</v>
      </c>
      <c r="F51" s="21"/>
      <c r="G51" s="57">
        <v>8701</v>
      </c>
      <c r="H51" s="57">
        <v>1074</v>
      </c>
      <c r="I51" s="57">
        <v>5321</v>
      </c>
      <c r="J51" s="57">
        <v>2306</v>
      </c>
      <c r="L51" s="57">
        <v>7183</v>
      </c>
      <c r="M51" s="57">
        <v>802</v>
      </c>
      <c r="N51" s="57">
        <v>4564</v>
      </c>
      <c r="O51" s="57">
        <v>1817</v>
      </c>
      <c r="P51" s="58"/>
      <c r="Q51" s="57">
        <v>5180</v>
      </c>
      <c r="R51" s="57">
        <v>549</v>
      </c>
      <c r="S51" s="57">
        <v>3229</v>
      </c>
      <c r="T51" s="57">
        <v>1402</v>
      </c>
    </row>
    <row r="52" spans="1:20" ht="15.75">
      <c r="A52" s="32" t="s">
        <v>45</v>
      </c>
      <c r="B52" s="59">
        <v>15268367.75</v>
      </c>
      <c r="C52" s="59">
        <v>256957.3</v>
      </c>
      <c r="D52" s="59">
        <v>3091534.02</v>
      </c>
      <c r="E52" s="59">
        <v>11919876.430000002</v>
      </c>
      <c r="F52" s="21"/>
      <c r="G52" s="57">
        <v>4988</v>
      </c>
      <c r="H52" s="57">
        <v>225</v>
      </c>
      <c r="I52" s="57">
        <v>1628</v>
      </c>
      <c r="J52" s="57">
        <v>3135</v>
      </c>
      <c r="L52" s="57">
        <v>4464</v>
      </c>
      <c r="M52" s="57">
        <v>168</v>
      </c>
      <c r="N52" s="57">
        <v>1460</v>
      </c>
      <c r="O52" s="57">
        <v>2836</v>
      </c>
      <c r="P52" s="58"/>
      <c r="Q52" s="57">
        <v>3836</v>
      </c>
      <c r="R52" s="57">
        <v>149</v>
      </c>
      <c r="S52" s="57">
        <v>1234</v>
      </c>
      <c r="T52" s="57">
        <v>2453</v>
      </c>
    </row>
    <row r="53" spans="1:20" ht="15.75">
      <c r="A53" s="32" t="s">
        <v>46</v>
      </c>
      <c r="B53" s="59">
        <v>13228090.139999999</v>
      </c>
      <c r="C53" s="59">
        <v>613754.25</v>
      </c>
      <c r="D53" s="59">
        <v>3882776.83</v>
      </c>
      <c r="E53" s="59">
        <v>8731559.06</v>
      </c>
      <c r="F53" s="21"/>
      <c r="G53" s="57">
        <v>7974</v>
      </c>
      <c r="H53" s="57">
        <v>1180</v>
      </c>
      <c r="I53" s="57">
        <v>3960</v>
      </c>
      <c r="J53" s="57">
        <v>2834</v>
      </c>
      <c r="L53" s="57">
        <v>6496</v>
      </c>
      <c r="M53" s="57">
        <v>589</v>
      </c>
      <c r="N53" s="57">
        <v>3331</v>
      </c>
      <c r="O53" s="57">
        <v>2576</v>
      </c>
      <c r="P53" s="58"/>
      <c r="Q53" s="57">
        <v>4692</v>
      </c>
      <c r="R53" s="57">
        <v>431</v>
      </c>
      <c r="S53" s="57">
        <v>2245</v>
      </c>
      <c r="T53" s="57">
        <v>2016</v>
      </c>
    </row>
    <row r="54" spans="1:20" ht="15.75">
      <c r="A54" s="32" t="s">
        <v>47</v>
      </c>
      <c r="B54" s="59">
        <v>3146231.09</v>
      </c>
      <c r="C54" s="59">
        <v>156119.06</v>
      </c>
      <c r="D54" s="59">
        <v>1202702.5</v>
      </c>
      <c r="E54" s="59">
        <v>1787409.53</v>
      </c>
      <c r="F54" s="21"/>
      <c r="G54" s="57">
        <v>1326</v>
      </c>
      <c r="H54" s="57">
        <v>200</v>
      </c>
      <c r="I54" s="57">
        <v>577</v>
      </c>
      <c r="J54" s="57">
        <v>549</v>
      </c>
      <c r="L54" s="57">
        <v>1223</v>
      </c>
      <c r="M54" s="57">
        <v>178</v>
      </c>
      <c r="N54" s="57">
        <v>544</v>
      </c>
      <c r="O54" s="57">
        <v>501</v>
      </c>
      <c r="P54" s="58"/>
      <c r="Q54" s="57">
        <v>1145</v>
      </c>
      <c r="R54" s="57">
        <v>121</v>
      </c>
      <c r="S54" s="57">
        <v>580</v>
      </c>
      <c r="T54" s="57">
        <v>444</v>
      </c>
    </row>
    <row r="55" spans="1:20" ht="15.75">
      <c r="A55" s="32" t="s">
        <v>48</v>
      </c>
      <c r="B55" s="59">
        <v>1573740.18</v>
      </c>
      <c r="C55" s="59">
        <v>57302.34</v>
      </c>
      <c r="D55" s="59">
        <v>524437.15</v>
      </c>
      <c r="E55" s="59">
        <v>992000.69</v>
      </c>
      <c r="F55" s="21"/>
      <c r="G55" s="57">
        <v>917</v>
      </c>
      <c r="H55" s="57">
        <v>79</v>
      </c>
      <c r="I55" s="57">
        <v>374</v>
      </c>
      <c r="J55" s="57">
        <v>464</v>
      </c>
      <c r="L55" s="57">
        <v>860</v>
      </c>
      <c r="M55" s="57">
        <v>74</v>
      </c>
      <c r="N55" s="57">
        <v>359</v>
      </c>
      <c r="O55" s="57">
        <v>427</v>
      </c>
      <c r="P55" s="58"/>
      <c r="Q55" s="57">
        <v>758</v>
      </c>
      <c r="R55" s="57">
        <v>76</v>
      </c>
      <c r="S55" s="57">
        <v>326</v>
      </c>
      <c r="T55" s="57">
        <v>356</v>
      </c>
    </row>
    <row r="56" spans="1:20" ht="15.75">
      <c r="A56" s="32" t="s">
        <v>49</v>
      </c>
      <c r="B56" s="59">
        <v>3527627.87</v>
      </c>
      <c r="C56" s="59">
        <v>115914.18</v>
      </c>
      <c r="D56" s="59">
        <v>1126771.56</v>
      </c>
      <c r="E56" s="59">
        <v>2284942.13</v>
      </c>
      <c r="F56" s="21"/>
      <c r="G56" s="57">
        <v>1695</v>
      </c>
      <c r="H56" s="57">
        <v>140</v>
      </c>
      <c r="I56" s="57">
        <v>770</v>
      </c>
      <c r="J56" s="57">
        <v>785</v>
      </c>
      <c r="L56" s="57">
        <v>1484</v>
      </c>
      <c r="M56" s="57">
        <v>112</v>
      </c>
      <c r="N56" s="57">
        <v>672</v>
      </c>
      <c r="O56" s="57">
        <v>700</v>
      </c>
      <c r="P56" s="58"/>
      <c r="Q56" s="57">
        <v>1364</v>
      </c>
      <c r="R56" s="57">
        <v>102</v>
      </c>
      <c r="S56" s="57">
        <v>635</v>
      </c>
      <c r="T56" s="57">
        <v>627</v>
      </c>
    </row>
    <row r="57" spans="1:20" ht="15.75">
      <c r="A57" s="32" t="s">
        <v>50</v>
      </c>
      <c r="B57" s="59">
        <v>8836814.440000001</v>
      </c>
      <c r="C57" s="59">
        <v>493437.45</v>
      </c>
      <c r="D57" s="59">
        <v>4292676.4</v>
      </c>
      <c r="E57" s="59">
        <v>4050700.59</v>
      </c>
      <c r="F57" s="21"/>
      <c r="G57" s="57">
        <v>6896</v>
      </c>
      <c r="H57" s="57">
        <v>944</v>
      </c>
      <c r="I57" s="57">
        <v>3739</v>
      </c>
      <c r="J57" s="57">
        <v>2213</v>
      </c>
      <c r="L57" s="57">
        <v>5476</v>
      </c>
      <c r="M57" s="57">
        <v>810</v>
      </c>
      <c r="N57" s="57">
        <v>3084</v>
      </c>
      <c r="O57" s="57">
        <v>1582</v>
      </c>
      <c r="P57" s="58"/>
      <c r="Q57" s="57">
        <v>4130</v>
      </c>
      <c r="R57" s="57">
        <v>562</v>
      </c>
      <c r="S57" s="57">
        <v>2359</v>
      </c>
      <c r="T57" s="57">
        <v>1209</v>
      </c>
    </row>
    <row r="58" spans="1:20" ht="15.75">
      <c r="A58" s="32" t="s">
        <v>51</v>
      </c>
      <c r="B58" s="59">
        <v>100520289.84</v>
      </c>
      <c r="C58" s="59">
        <v>6297692.520000001</v>
      </c>
      <c r="D58" s="59">
        <v>28870363.79</v>
      </c>
      <c r="E58" s="59">
        <v>65352233.53000001</v>
      </c>
      <c r="F58" s="21"/>
      <c r="G58" s="57">
        <v>52208</v>
      </c>
      <c r="H58" s="57">
        <v>6785</v>
      </c>
      <c r="I58" s="57">
        <v>24573</v>
      </c>
      <c r="J58" s="57">
        <v>20850</v>
      </c>
      <c r="L58" s="57">
        <v>45165</v>
      </c>
      <c r="M58" s="57">
        <v>4782</v>
      </c>
      <c r="N58" s="57">
        <v>22412</v>
      </c>
      <c r="O58" s="57">
        <v>17971</v>
      </c>
      <c r="P58" s="58"/>
      <c r="Q58" s="57">
        <v>26250</v>
      </c>
      <c r="R58" s="57">
        <v>2922</v>
      </c>
      <c r="S58" s="57">
        <v>10632</v>
      </c>
      <c r="T58" s="57">
        <v>12696</v>
      </c>
    </row>
    <row r="59" spans="1:20" ht="15.75">
      <c r="A59" s="32" t="s">
        <v>52</v>
      </c>
      <c r="B59" s="59">
        <v>5723360.27</v>
      </c>
      <c r="C59" s="59">
        <v>426132.07</v>
      </c>
      <c r="D59" s="59">
        <v>2253529</v>
      </c>
      <c r="E59" s="59">
        <v>3043699.2</v>
      </c>
      <c r="F59" s="21"/>
      <c r="G59" s="57">
        <v>4477</v>
      </c>
      <c r="H59" s="57">
        <v>775</v>
      </c>
      <c r="I59" s="57">
        <v>2397</v>
      </c>
      <c r="J59" s="57">
        <v>1305</v>
      </c>
      <c r="L59" s="57">
        <v>3772</v>
      </c>
      <c r="M59" s="57">
        <v>613</v>
      </c>
      <c r="N59" s="57">
        <v>2193</v>
      </c>
      <c r="O59" s="57">
        <v>966</v>
      </c>
      <c r="P59" s="58"/>
      <c r="Q59" s="57">
        <v>2608</v>
      </c>
      <c r="R59" s="57">
        <v>316</v>
      </c>
      <c r="S59" s="57">
        <v>1471</v>
      </c>
      <c r="T59" s="57">
        <v>821</v>
      </c>
    </row>
    <row r="60" spans="1:20" ht="15.75">
      <c r="A60" s="32" t="s">
        <v>53</v>
      </c>
      <c r="B60" s="59">
        <v>4664131.9</v>
      </c>
      <c r="C60" s="59">
        <v>291257</v>
      </c>
      <c r="D60" s="59">
        <v>2085232.14</v>
      </c>
      <c r="E60" s="59">
        <v>2287642.76</v>
      </c>
      <c r="F60" s="21"/>
      <c r="G60" s="57">
        <v>3416</v>
      </c>
      <c r="H60" s="57">
        <v>372</v>
      </c>
      <c r="I60" s="57">
        <v>1903</v>
      </c>
      <c r="J60" s="57">
        <v>1141</v>
      </c>
      <c r="L60" s="57">
        <v>2622</v>
      </c>
      <c r="M60" s="57">
        <v>285</v>
      </c>
      <c r="N60" s="57">
        <v>1511</v>
      </c>
      <c r="O60" s="57">
        <v>826</v>
      </c>
      <c r="P60" s="58"/>
      <c r="Q60" s="57">
        <v>2255</v>
      </c>
      <c r="R60" s="57">
        <v>218</v>
      </c>
      <c r="S60" s="57">
        <v>1354</v>
      </c>
      <c r="T60" s="57">
        <v>683</v>
      </c>
    </row>
    <row r="61" spans="1:20" ht="15.75">
      <c r="A61" s="32" t="s">
        <v>54</v>
      </c>
      <c r="B61" s="59">
        <v>6363323.739999999</v>
      </c>
      <c r="C61" s="59">
        <v>312044.86</v>
      </c>
      <c r="D61" s="59">
        <v>2733510.29</v>
      </c>
      <c r="E61" s="59">
        <v>3317768.59</v>
      </c>
      <c r="F61" s="21"/>
      <c r="G61" s="57">
        <v>4338</v>
      </c>
      <c r="H61" s="57">
        <v>686</v>
      </c>
      <c r="I61" s="57">
        <v>2346</v>
      </c>
      <c r="J61" s="57">
        <v>1306</v>
      </c>
      <c r="L61" s="57">
        <v>3354</v>
      </c>
      <c r="M61" s="57">
        <v>439</v>
      </c>
      <c r="N61" s="57">
        <v>1897</v>
      </c>
      <c r="O61" s="57">
        <v>1018</v>
      </c>
      <c r="P61" s="58"/>
      <c r="Q61" s="57">
        <v>2657</v>
      </c>
      <c r="R61" s="57">
        <v>310</v>
      </c>
      <c r="S61" s="57">
        <v>1541</v>
      </c>
      <c r="T61" s="57">
        <v>806</v>
      </c>
    </row>
    <row r="62" spans="1:20" ht="15.75">
      <c r="A62" s="32" t="s">
        <v>55</v>
      </c>
      <c r="B62" s="59">
        <v>13410183.809999999</v>
      </c>
      <c r="C62" s="59">
        <v>668080.06</v>
      </c>
      <c r="D62" s="59">
        <v>4122319.57</v>
      </c>
      <c r="E62" s="59">
        <v>8619784.18</v>
      </c>
      <c r="F62" s="21"/>
      <c r="G62" s="57">
        <v>6252</v>
      </c>
      <c r="H62" s="57">
        <v>866</v>
      </c>
      <c r="I62" s="57">
        <v>2918</v>
      </c>
      <c r="J62" s="57">
        <v>2468</v>
      </c>
      <c r="L62" s="57">
        <v>5177</v>
      </c>
      <c r="M62" s="57">
        <v>499</v>
      </c>
      <c r="N62" s="57">
        <v>2477</v>
      </c>
      <c r="O62" s="57">
        <v>2201</v>
      </c>
      <c r="P62" s="58"/>
      <c r="Q62" s="57">
        <v>4270</v>
      </c>
      <c r="R62" s="57">
        <v>433</v>
      </c>
      <c r="S62" s="57">
        <v>2023</v>
      </c>
      <c r="T62" s="57">
        <v>1814</v>
      </c>
    </row>
    <row r="63" spans="1:20" ht="15.75">
      <c r="A63" s="32" t="s">
        <v>56</v>
      </c>
      <c r="B63" s="59">
        <v>7636336.219999999</v>
      </c>
      <c r="C63" s="59">
        <v>244359.61</v>
      </c>
      <c r="D63" s="59">
        <v>2438244.29</v>
      </c>
      <c r="E63" s="59">
        <v>4953732.32</v>
      </c>
      <c r="F63" s="21"/>
      <c r="G63" s="57">
        <v>3661</v>
      </c>
      <c r="H63" s="57">
        <v>387</v>
      </c>
      <c r="I63" s="57">
        <v>1835</v>
      </c>
      <c r="J63" s="57">
        <v>1439</v>
      </c>
      <c r="L63" s="57">
        <v>3178</v>
      </c>
      <c r="M63" s="57">
        <v>329</v>
      </c>
      <c r="N63" s="57">
        <v>1550</v>
      </c>
      <c r="O63" s="57">
        <v>1299</v>
      </c>
      <c r="P63" s="58"/>
      <c r="Q63" s="57">
        <v>2552</v>
      </c>
      <c r="R63" s="57">
        <v>160</v>
      </c>
      <c r="S63" s="57">
        <v>1276</v>
      </c>
      <c r="T63" s="57">
        <v>1116</v>
      </c>
    </row>
    <row r="64" spans="1:20" ht="15.75">
      <c r="A64" s="32" t="s">
        <v>57</v>
      </c>
      <c r="B64" s="59">
        <v>6604262.81</v>
      </c>
      <c r="C64" s="59">
        <v>285598.01</v>
      </c>
      <c r="D64" s="59">
        <v>2241535.66</v>
      </c>
      <c r="E64" s="59">
        <v>4077129.14</v>
      </c>
      <c r="F64" s="21"/>
      <c r="G64" s="57">
        <v>2787</v>
      </c>
      <c r="H64" s="57">
        <v>339</v>
      </c>
      <c r="I64" s="57">
        <v>1288</v>
      </c>
      <c r="J64" s="57">
        <v>1160</v>
      </c>
      <c r="L64" s="57">
        <v>2560</v>
      </c>
      <c r="M64" s="57">
        <v>300</v>
      </c>
      <c r="N64" s="57">
        <v>1195</v>
      </c>
      <c r="O64" s="57">
        <v>1065</v>
      </c>
      <c r="P64" s="58"/>
      <c r="Q64" s="57">
        <v>2383</v>
      </c>
      <c r="R64" s="57">
        <v>194</v>
      </c>
      <c r="S64" s="57">
        <v>1188</v>
      </c>
      <c r="T64" s="57">
        <v>1001</v>
      </c>
    </row>
    <row r="65" spans="1:20" ht="15.75">
      <c r="A65" s="32" t="s">
        <v>58</v>
      </c>
      <c r="B65" s="59">
        <v>9143880.849999998</v>
      </c>
      <c r="C65" s="59">
        <v>274759.14</v>
      </c>
      <c r="D65" s="59">
        <v>2823976.52</v>
      </c>
      <c r="E65" s="59">
        <v>6045145.190000001</v>
      </c>
      <c r="F65" s="21"/>
      <c r="G65" s="57">
        <v>4888</v>
      </c>
      <c r="H65" s="57">
        <v>412</v>
      </c>
      <c r="I65" s="57">
        <v>2303</v>
      </c>
      <c r="J65" s="57">
        <v>2173</v>
      </c>
      <c r="L65" s="57">
        <v>4199</v>
      </c>
      <c r="M65" s="57">
        <v>335</v>
      </c>
      <c r="N65" s="57">
        <v>1965</v>
      </c>
      <c r="O65" s="57">
        <v>1899</v>
      </c>
      <c r="P65" s="58"/>
      <c r="Q65" s="57">
        <v>3406</v>
      </c>
      <c r="R65" s="57">
        <v>245</v>
      </c>
      <c r="S65" s="57">
        <v>1500</v>
      </c>
      <c r="T65" s="57">
        <v>1661</v>
      </c>
    </row>
    <row r="66" spans="1:20" ht="15.75">
      <c r="A66" s="32" t="s">
        <v>59</v>
      </c>
      <c r="B66" s="59">
        <v>48571682.74</v>
      </c>
      <c r="C66" s="59">
        <v>5412613.5</v>
      </c>
      <c r="D66" s="59">
        <v>14831957.100000001</v>
      </c>
      <c r="E66" s="59">
        <v>28327112.14</v>
      </c>
      <c r="F66" s="21"/>
      <c r="G66" s="57">
        <v>21988</v>
      </c>
      <c r="H66" s="57">
        <v>5104</v>
      </c>
      <c r="I66" s="57">
        <v>9801</v>
      </c>
      <c r="J66" s="57">
        <v>7083</v>
      </c>
      <c r="L66" s="57">
        <v>16578</v>
      </c>
      <c r="M66" s="57">
        <v>2805</v>
      </c>
      <c r="N66" s="57">
        <v>8261</v>
      </c>
      <c r="O66" s="57">
        <v>5512</v>
      </c>
      <c r="P66" s="58"/>
      <c r="Q66" s="57">
        <v>12613</v>
      </c>
      <c r="R66" s="57">
        <v>2231</v>
      </c>
      <c r="S66" s="57">
        <v>5552</v>
      </c>
      <c r="T66" s="57">
        <v>4830</v>
      </c>
    </row>
    <row r="67" spans="1:20" ht="15.75">
      <c r="A67" s="32" t="s">
        <v>60</v>
      </c>
      <c r="B67" s="59">
        <v>3750512.66</v>
      </c>
      <c r="C67" s="59">
        <v>167286.84</v>
      </c>
      <c r="D67" s="59">
        <v>1474217.65</v>
      </c>
      <c r="E67" s="59">
        <v>2109008.17</v>
      </c>
      <c r="F67" s="21"/>
      <c r="G67" s="57">
        <v>1553</v>
      </c>
      <c r="H67" s="57">
        <v>264</v>
      </c>
      <c r="I67" s="57">
        <v>691</v>
      </c>
      <c r="J67" s="57">
        <v>598</v>
      </c>
      <c r="L67" s="57">
        <v>1389</v>
      </c>
      <c r="M67" s="57">
        <v>226</v>
      </c>
      <c r="N67" s="57">
        <v>622</v>
      </c>
      <c r="O67" s="57">
        <v>541</v>
      </c>
      <c r="P67" s="58"/>
      <c r="Q67" s="57">
        <v>1342</v>
      </c>
      <c r="R67" s="57">
        <v>173</v>
      </c>
      <c r="S67" s="57">
        <v>665</v>
      </c>
      <c r="T67" s="57">
        <v>504</v>
      </c>
    </row>
    <row r="68" spans="1:20" ht="15.75">
      <c r="A68" s="32" t="s">
        <v>61</v>
      </c>
      <c r="B68" s="59">
        <v>2174333.83</v>
      </c>
      <c r="C68" s="59">
        <v>64448.6</v>
      </c>
      <c r="D68" s="59">
        <v>884546.22</v>
      </c>
      <c r="E68" s="59">
        <v>1225339.01</v>
      </c>
      <c r="F68" s="21"/>
      <c r="G68" s="57">
        <v>951</v>
      </c>
      <c r="H68" s="57">
        <v>74</v>
      </c>
      <c r="I68" s="57">
        <v>471</v>
      </c>
      <c r="J68" s="57">
        <v>406</v>
      </c>
      <c r="L68" s="57">
        <v>878</v>
      </c>
      <c r="M68" s="57">
        <v>69</v>
      </c>
      <c r="N68" s="57">
        <v>438</v>
      </c>
      <c r="O68" s="57">
        <v>371</v>
      </c>
      <c r="P68" s="58"/>
      <c r="Q68" s="57">
        <v>779</v>
      </c>
      <c r="R68" s="57">
        <v>70</v>
      </c>
      <c r="S68" s="57">
        <v>384</v>
      </c>
      <c r="T68" s="57">
        <v>325</v>
      </c>
    </row>
    <row r="69" spans="1:20" ht="15.75">
      <c r="A69" s="43"/>
      <c r="B69" s="45"/>
      <c r="C69" s="45"/>
      <c r="D69" s="45"/>
      <c r="E69" s="45"/>
      <c r="F69" s="43"/>
      <c r="G69" s="43"/>
      <c r="H69" s="43"/>
      <c r="I69" s="43"/>
      <c r="J69" s="43"/>
      <c r="K69" s="43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5.75">
      <c r="A70" s="7" t="s">
        <v>65</v>
      </c>
      <c r="B70" s="55"/>
      <c r="C70" s="55"/>
      <c r="D70" s="55"/>
      <c r="E70" s="55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5.75">
      <c r="A71" s="7" t="s">
        <v>66</v>
      </c>
      <c r="B71" s="55"/>
      <c r="C71" s="55"/>
      <c r="D71" s="55"/>
      <c r="E71" s="55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5.75">
      <c r="A72" s="8"/>
      <c r="B72" s="55"/>
      <c r="C72" s="55"/>
      <c r="D72" s="55"/>
      <c r="E72" s="55"/>
      <c r="L72" s="21"/>
      <c r="M72" s="21"/>
      <c r="N72" s="21"/>
      <c r="O72" s="21"/>
      <c r="P72" s="21"/>
      <c r="Q72" s="21"/>
      <c r="R72" s="21"/>
      <c r="S72" s="21"/>
      <c r="T72" s="21"/>
    </row>
    <row r="73" spans="1:5" ht="15.75">
      <c r="A73" s="8" t="s">
        <v>70</v>
      </c>
      <c r="B73" s="55"/>
      <c r="C73" s="55"/>
      <c r="D73" s="55"/>
      <c r="E73" s="55"/>
    </row>
    <row r="74" spans="2:5" ht="15.75">
      <c r="B74" s="55"/>
      <c r="C74" s="55"/>
      <c r="D74" s="55"/>
      <c r="E74" s="55"/>
    </row>
    <row r="75" spans="2:5" ht="15.75">
      <c r="B75" s="55"/>
      <c r="C75" s="55"/>
      <c r="D75" s="55"/>
      <c r="E75" s="55"/>
    </row>
    <row r="76" spans="2:5" ht="15.75">
      <c r="B76" s="55"/>
      <c r="C76" s="55"/>
      <c r="D76" s="55"/>
      <c r="E76" s="55"/>
    </row>
    <row r="77" spans="2:5" ht="15.75">
      <c r="B77" s="55"/>
      <c r="C77" s="55"/>
      <c r="D77" s="55"/>
      <c r="E77" s="55"/>
    </row>
    <row r="78" spans="2:5" ht="15.75">
      <c r="B78" s="55"/>
      <c r="C78" s="55"/>
      <c r="D78" s="55"/>
      <c r="E78" s="55"/>
    </row>
    <row r="79" spans="2:5" ht="15.75">
      <c r="B79" s="55"/>
      <c r="C79" s="55"/>
      <c r="D79" s="55"/>
      <c r="E79" s="55"/>
    </row>
    <row r="80" spans="2:5" ht="15.75">
      <c r="B80" s="55"/>
      <c r="C80" s="55"/>
      <c r="D80" s="55"/>
      <c r="E80" s="55"/>
    </row>
    <row r="81" spans="2:5" ht="15.75">
      <c r="B81" s="55"/>
      <c r="C81" s="55"/>
      <c r="D81" s="55"/>
      <c r="E81" s="55"/>
    </row>
    <row r="82" spans="2:5" ht="15.75">
      <c r="B82" s="55"/>
      <c r="C82" s="55"/>
      <c r="D82" s="55"/>
      <c r="E82" s="55"/>
    </row>
    <row r="83" spans="2:5" ht="15.75">
      <c r="B83" s="55"/>
      <c r="C83" s="55"/>
      <c r="D83" s="55"/>
      <c r="E83" s="55"/>
    </row>
    <row r="84" spans="2:5" ht="15.75">
      <c r="B84" s="55"/>
      <c r="C84" s="55"/>
      <c r="D84" s="55"/>
      <c r="E84" s="55"/>
    </row>
    <row r="85" spans="2:5" ht="15.75">
      <c r="B85" s="55"/>
      <c r="C85" s="55"/>
      <c r="D85" s="55"/>
      <c r="E85" s="55"/>
    </row>
    <row r="86" spans="2:5" ht="15.75">
      <c r="B86" s="55"/>
      <c r="C86" s="55"/>
      <c r="D86" s="55"/>
      <c r="E86" s="55"/>
    </row>
    <row r="87" spans="2:5" ht="15.75">
      <c r="B87" s="55"/>
      <c r="C87" s="55"/>
      <c r="D87" s="55"/>
      <c r="E87" s="55"/>
    </row>
    <row r="88" spans="2:5" ht="15.75">
      <c r="B88" s="55"/>
      <c r="C88" s="55"/>
      <c r="D88" s="55"/>
      <c r="E88" s="55"/>
    </row>
    <row r="89" spans="2:5" ht="15.75">
      <c r="B89" s="55"/>
      <c r="C89" s="55"/>
      <c r="D89" s="55"/>
      <c r="E89" s="55"/>
    </row>
    <row r="90" spans="2:5" ht="15.75">
      <c r="B90" s="55"/>
      <c r="C90" s="55"/>
      <c r="D90" s="55"/>
      <c r="E90" s="55"/>
    </row>
    <row r="91" spans="2:5" ht="15.75">
      <c r="B91" s="55"/>
      <c r="C91" s="55"/>
      <c r="D91" s="55"/>
      <c r="E91" s="55"/>
    </row>
    <row r="92" spans="2:5" ht="15.75">
      <c r="B92" s="55"/>
      <c r="C92" s="55"/>
      <c r="D92" s="55"/>
      <c r="E92" s="55"/>
    </row>
  </sheetData>
  <sheetProtection/>
  <mergeCells count="4">
    <mergeCell ref="B4:E4"/>
    <mergeCell ref="G4:J4"/>
    <mergeCell ref="L4:O4"/>
    <mergeCell ref="Q4:T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20.77734375" style="1" customWidth="1"/>
    <col min="2" max="5" width="15.77734375" style="1" customWidth="1"/>
    <col min="6" max="6" width="2.77734375" style="1" customWidth="1"/>
    <col min="7" max="10" width="10.77734375" style="1" customWidth="1"/>
    <col min="11" max="11" width="2.77734375" style="1" customWidth="1"/>
    <col min="12" max="15" width="10.77734375" style="1" customWidth="1"/>
    <col min="16" max="16" width="2.77734375" style="1" customWidth="1"/>
    <col min="17" max="31" width="10.77734375" style="1" customWidth="1"/>
    <col min="32" max="16384" width="15.77734375" style="1" customWidth="1"/>
  </cols>
  <sheetData>
    <row r="1" spans="1:20" ht="20.25">
      <c r="A1" s="38" t="s">
        <v>67</v>
      </c>
      <c r="B1" s="8"/>
      <c r="C1" s="8"/>
      <c r="D1" s="8"/>
      <c r="E1" s="8"/>
      <c r="F1" s="8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0.25">
      <c r="A2" s="39" t="s">
        <v>78</v>
      </c>
      <c r="B2" s="8"/>
      <c r="C2" s="8"/>
      <c r="D2" s="8"/>
      <c r="E2" s="8"/>
      <c r="F2" s="8"/>
      <c r="G2" s="1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.75" customHeight="1">
      <c r="A4" s="13"/>
      <c r="B4" s="14" t="s">
        <v>74</v>
      </c>
      <c r="C4" s="14"/>
      <c r="D4" s="14"/>
      <c r="E4" s="14"/>
      <c r="F4" s="13"/>
      <c r="G4" s="14" t="s">
        <v>75</v>
      </c>
      <c r="H4" s="15"/>
      <c r="I4" s="15"/>
      <c r="J4" s="15"/>
      <c r="K4" s="13"/>
      <c r="L4" s="14" t="s">
        <v>76</v>
      </c>
      <c r="M4" s="14"/>
      <c r="N4" s="14"/>
      <c r="O4" s="14"/>
      <c r="P4" s="13"/>
      <c r="Q4" s="14" t="s">
        <v>77</v>
      </c>
      <c r="R4" s="15"/>
      <c r="S4" s="15"/>
      <c r="T4" s="15"/>
    </row>
    <row r="5" spans="1:20" ht="15.75" customHeight="1">
      <c r="A5" s="16" t="s">
        <v>68</v>
      </c>
      <c r="B5" s="17" t="s">
        <v>0</v>
      </c>
      <c r="C5" s="17" t="s">
        <v>64</v>
      </c>
      <c r="D5" s="17" t="s">
        <v>63</v>
      </c>
      <c r="E5" s="17" t="s">
        <v>62</v>
      </c>
      <c r="F5" s="18"/>
      <c r="G5" s="17" t="s">
        <v>1</v>
      </c>
      <c r="H5" s="17" t="s">
        <v>64</v>
      </c>
      <c r="I5" s="17" t="s">
        <v>63</v>
      </c>
      <c r="J5" s="17" t="s">
        <v>62</v>
      </c>
      <c r="K5" s="19"/>
      <c r="L5" s="17" t="s">
        <v>0</v>
      </c>
      <c r="M5" s="17" t="s">
        <v>64</v>
      </c>
      <c r="N5" s="17" t="s">
        <v>63</v>
      </c>
      <c r="O5" s="17" t="s">
        <v>62</v>
      </c>
      <c r="P5" s="18"/>
      <c r="Q5" s="17" t="s">
        <v>1</v>
      </c>
      <c r="R5" s="17" t="s">
        <v>64</v>
      </c>
      <c r="S5" s="17" t="s">
        <v>63</v>
      </c>
      <c r="T5" s="17" t="s">
        <v>62</v>
      </c>
    </row>
    <row r="6" spans="1:20" ht="15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 customHeight="1">
      <c r="A7" s="8" t="s">
        <v>2</v>
      </c>
      <c r="B7" s="20">
        <v>1807932270</v>
      </c>
      <c r="C7" s="20">
        <v>70500049</v>
      </c>
      <c r="D7" s="20">
        <v>871256864</v>
      </c>
      <c r="E7" s="20">
        <v>866175357</v>
      </c>
      <c r="F7" s="21"/>
      <c r="G7" s="22">
        <f>SUM(G9:G11)</f>
        <v>933656</v>
      </c>
      <c r="H7" s="22">
        <f>SUM(H9:H11)</f>
        <v>147559</v>
      </c>
      <c r="I7" s="22">
        <f>SUM(I9:I11)</f>
        <v>379027</v>
      </c>
      <c r="J7" s="22">
        <f>SUM(J9:J11)</f>
        <v>407070</v>
      </c>
      <c r="K7" s="4"/>
      <c r="L7" s="22">
        <f>L9+L11</f>
        <v>769145</v>
      </c>
      <c r="M7" s="22">
        <f>M9+M11</f>
        <v>105589</v>
      </c>
      <c r="N7" s="22">
        <f>N9+N11</f>
        <v>321761</v>
      </c>
      <c r="O7" s="22">
        <f>O9+O11</f>
        <v>341795</v>
      </c>
      <c r="P7" s="21"/>
      <c r="Q7" s="23">
        <f>Q9+Q11</f>
        <v>461172</v>
      </c>
      <c r="R7" s="23">
        <f>R9+R11</f>
        <v>54037</v>
      </c>
      <c r="S7" s="23">
        <f>S9+S11</f>
        <v>169902</v>
      </c>
      <c r="T7" s="23">
        <f>T9+T11</f>
        <v>237233</v>
      </c>
    </row>
    <row r="8" spans="1:20" ht="15.75" customHeight="1">
      <c r="A8" s="8"/>
      <c r="B8" s="24"/>
      <c r="C8" s="24"/>
      <c r="D8" s="24"/>
      <c r="E8" s="24"/>
      <c r="F8" s="21"/>
      <c r="G8" s="21"/>
      <c r="H8" s="21"/>
      <c r="I8" s="21"/>
      <c r="J8" s="21"/>
      <c r="K8" s="4"/>
      <c r="L8" s="21"/>
      <c r="M8" s="21"/>
      <c r="N8" s="21"/>
      <c r="O8" s="21"/>
      <c r="P8" s="21"/>
      <c r="Q8" s="25"/>
      <c r="R8" s="25"/>
      <c r="S8" s="25"/>
      <c r="T8" s="25"/>
    </row>
    <row r="9" spans="1:20" ht="15.75" customHeight="1">
      <c r="A9" s="8" t="s">
        <v>3</v>
      </c>
      <c r="B9" s="26">
        <v>742026900.83</v>
      </c>
      <c r="C9" s="26">
        <v>31888623.65</v>
      </c>
      <c r="D9" s="26">
        <v>376948017.43</v>
      </c>
      <c r="E9" s="26">
        <v>333190259.75</v>
      </c>
      <c r="F9" s="28"/>
      <c r="G9" s="29">
        <f>SUM(H9:J9)</f>
        <v>390033</v>
      </c>
      <c r="H9" s="29">
        <v>56768</v>
      </c>
      <c r="I9" s="29">
        <v>172096</v>
      </c>
      <c r="J9" s="29">
        <v>161169</v>
      </c>
      <c r="K9" s="4"/>
      <c r="L9" s="29">
        <f>SUM(M9:O9)</f>
        <v>284624</v>
      </c>
      <c r="M9" s="29">
        <v>32658</v>
      </c>
      <c r="N9" s="29">
        <v>129660</v>
      </c>
      <c r="O9" s="29">
        <v>122306</v>
      </c>
      <c r="P9" s="28"/>
      <c r="Q9" s="29">
        <f>SUM(R9:T9)</f>
        <v>170059</v>
      </c>
      <c r="R9" s="29">
        <v>17772</v>
      </c>
      <c r="S9" s="29">
        <v>64447</v>
      </c>
      <c r="T9" s="29">
        <v>87840</v>
      </c>
    </row>
    <row r="10" spans="1:20" ht="15.75" customHeight="1">
      <c r="A10" s="8"/>
      <c r="B10" s="27"/>
      <c r="C10" s="27"/>
      <c r="D10" s="27"/>
      <c r="E10" s="27"/>
      <c r="F10" s="31"/>
      <c r="G10" s="30"/>
      <c r="H10" s="30"/>
      <c r="I10" s="30"/>
      <c r="J10" s="30"/>
      <c r="K10" s="4"/>
      <c r="L10" s="30"/>
      <c r="M10" s="30"/>
      <c r="N10" s="30"/>
      <c r="O10" s="30"/>
      <c r="P10" s="31"/>
      <c r="Q10" s="30"/>
      <c r="R10" s="30"/>
      <c r="S10" s="30"/>
      <c r="T10" s="30"/>
    </row>
    <row r="11" spans="1:20" ht="15.75" customHeight="1">
      <c r="A11" s="8" t="s">
        <v>4</v>
      </c>
      <c r="B11" s="27">
        <f>SUM(B12:B68)</f>
        <v>1065905368.7699999</v>
      </c>
      <c r="C11" s="27">
        <f>SUM(C12:C68)</f>
        <v>38611425.36</v>
      </c>
      <c r="D11" s="27">
        <f>SUM(D12:D68)</f>
        <v>494308846.62999994</v>
      </c>
      <c r="E11" s="27">
        <f>SUM(E12:E68)</f>
        <v>532985096.78000003</v>
      </c>
      <c r="F11" s="31"/>
      <c r="G11" s="30">
        <f>SUM(G12:G68)</f>
        <v>543623</v>
      </c>
      <c r="H11" s="30">
        <f>SUM(H12:H68)</f>
        <v>90791</v>
      </c>
      <c r="I11" s="30">
        <f>SUM(I12:I68)</f>
        <v>206931</v>
      </c>
      <c r="J11" s="30">
        <f>SUM(J12:J68)</f>
        <v>245901</v>
      </c>
      <c r="K11" s="4"/>
      <c r="L11" s="30">
        <f>SUM(L12:L68)</f>
        <v>484521</v>
      </c>
      <c r="M11" s="30">
        <f>SUM(M12:M68)</f>
        <v>72931</v>
      </c>
      <c r="N11" s="30">
        <f>SUM(N12:N68)</f>
        <v>192101</v>
      </c>
      <c r="O11" s="30">
        <f>SUM(O12:O68)</f>
        <v>219489</v>
      </c>
      <c r="P11" s="31"/>
      <c r="Q11" s="30">
        <f>SUM(Q12:Q68)</f>
        <v>291113</v>
      </c>
      <c r="R11" s="30">
        <f>SUM(R12:R68)</f>
        <v>36265</v>
      </c>
      <c r="S11" s="30">
        <f>SUM(S12:S68)</f>
        <v>105455</v>
      </c>
      <c r="T11" s="30">
        <f>SUM(T12:T68)</f>
        <v>149393</v>
      </c>
    </row>
    <row r="12" spans="1:20" ht="15.75" customHeight="1">
      <c r="A12" s="32" t="s">
        <v>5</v>
      </c>
      <c r="B12" s="26">
        <v>28820905.23</v>
      </c>
      <c r="C12" s="26">
        <v>906677.8200000001</v>
      </c>
      <c r="D12" s="26">
        <v>11607355.229999999</v>
      </c>
      <c r="E12" s="26">
        <v>16306872.180000002</v>
      </c>
      <c r="F12" s="28"/>
      <c r="G12" s="29">
        <f aca="true" t="shared" si="0" ref="G12:G68">SUM(H12:J12)</f>
        <v>18590</v>
      </c>
      <c r="H12" s="29">
        <v>2861</v>
      </c>
      <c r="I12" s="29">
        <v>6548</v>
      </c>
      <c r="J12" s="29">
        <v>9181</v>
      </c>
      <c r="K12" s="4"/>
      <c r="L12" s="29">
        <f aca="true" t="shared" si="1" ref="L12:L68">SUM(M12:O12)</f>
        <v>17008</v>
      </c>
      <c r="M12" s="29">
        <v>2555</v>
      </c>
      <c r="N12" s="29">
        <v>6096</v>
      </c>
      <c r="O12" s="29">
        <v>8357</v>
      </c>
      <c r="P12" s="28"/>
      <c r="Q12" s="29">
        <f aca="true" t="shared" si="2" ref="Q12:Q68">SUM(R12:T12)</f>
        <v>8603</v>
      </c>
      <c r="R12" s="29">
        <v>1022</v>
      </c>
      <c r="S12" s="29">
        <v>3213</v>
      </c>
      <c r="T12" s="29">
        <v>4368</v>
      </c>
    </row>
    <row r="13" spans="1:20" s="3" customFormat="1" ht="15.75" customHeight="1">
      <c r="A13" s="32" t="s">
        <v>6</v>
      </c>
      <c r="B13" s="26">
        <v>6037253.91</v>
      </c>
      <c r="C13" s="26">
        <v>334539.17</v>
      </c>
      <c r="D13" s="26">
        <v>3807221.7499999995</v>
      </c>
      <c r="E13" s="26">
        <v>1895492.9899999995</v>
      </c>
      <c r="F13" s="28"/>
      <c r="G13" s="29">
        <f t="shared" si="0"/>
        <v>4556</v>
      </c>
      <c r="H13" s="29">
        <v>865</v>
      </c>
      <c r="I13" s="29">
        <v>2067</v>
      </c>
      <c r="J13" s="29">
        <v>1624</v>
      </c>
      <c r="K13" s="5"/>
      <c r="L13" s="29">
        <f t="shared" si="1"/>
        <v>3996</v>
      </c>
      <c r="M13" s="29">
        <v>746</v>
      </c>
      <c r="N13" s="29">
        <v>1916</v>
      </c>
      <c r="O13" s="29">
        <v>1334</v>
      </c>
      <c r="P13" s="28"/>
      <c r="Q13" s="29">
        <f t="shared" si="2"/>
        <v>2385</v>
      </c>
      <c r="R13" s="29">
        <v>409</v>
      </c>
      <c r="S13" s="29">
        <v>1128</v>
      </c>
      <c r="T13" s="29">
        <v>848</v>
      </c>
    </row>
    <row r="14" spans="1:20" s="3" customFormat="1" ht="15.75" customHeight="1">
      <c r="A14" s="32" t="s">
        <v>7</v>
      </c>
      <c r="B14" s="26">
        <v>17176301.17</v>
      </c>
      <c r="C14" s="26">
        <v>1094690.72</v>
      </c>
      <c r="D14" s="26">
        <v>9049234.699999997</v>
      </c>
      <c r="E14" s="26">
        <v>7032375.750000001</v>
      </c>
      <c r="F14" s="28"/>
      <c r="G14" s="29">
        <f t="shared" si="0"/>
        <v>16348</v>
      </c>
      <c r="H14" s="29">
        <v>3774</v>
      </c>
      <c r="I14" s="29">
        <v>7026</v>
      </c>
      <c r="J14" s="29">
        <v>5548</v>
      </c>
      <c r="K14" s="5"/>
      <c r="L14" s="29">
        <f t="shared" si="1"/>
        <v>14791</v>
      </c>
      <c r="M14" s="29">
        <v>3250</v>
      </c>
      <c r="N14" s="29">
        <v>6633</v>
      </c>
      <c r="O14" s="29">
        <v>4908</v>
      </c>
      <c r="P14" s="28"/>
      <c r="Q14" s="29">
        <f t="shared" si="2"/>
        <v>7488</v>
      </c>
      <c r="R14" s="29">
        <v>1514</v>
      </c>
      <c r="S14" s="29">
        <v>3258</v>
      </c>
      <c r="T14" s="29">
        <v>2716</v>
      </c>
    </row>
    <row r="15" spans="1:20" s="3" customFormat="1" ht="15.75" customHeight="1">
      <c r="A15" s="32" t="s">
        <v>8</v>
      </c>
      <c r="B15" s="26">
        <v>10635009.280000003</v>
      </c>
      <c r="C15" s="26">
        <v>389027.6500000001</v>
      </c>
      <c r="D15" s="26">
        <v>6111850.35</v>
      </c>
      <c r="E15" s="26">
        <v>4134131.28</v>
      </c>
      <c r="F15" s="28"/>
      <c r="G15" s="29">
        <f t="shared" si="0"/>
        <v>5902</v>
      </c>
      <c r="H15" s="29">
        <v>967</v>
      </c>
      <c r="I15" s="29">
        <v>2072</v>
      </c>
      <c r="J15" s="29">
        <v>2863</v>
      </c>
      <c r="K15" s="5"/>
      <c r="L15" s="29">
        <f t="shared" si="1"/>
        <v>5482</v>
      </c>
      <c r="M15" s="29">
        <v>855</v>
      </c>
      <c r="N15" s="29">
        <v>2025</v>
      </c>
      <c r="O15" s="29">
        <v>2602</v>
      </c>
      <c r="P15" s="28"/>
      <c r="Q15" s="29">
        <f t="shared" si="2"/>
        <v>3575</v>
      </c>
      <c r="R15" s="29">
        <v>457</v>
      </c>
      <c r="S15" s="29">
        <v>1297</v>
      </c>
      <c r="T15" s="29">
        <v>1821</v>
      </c>
    </row>
    <row r="16" spans="1:20" s="3" customFormat="1" ht="15.75" customHeight="1">
      <c r="A16" s="32" t="s">
        <v>9</v>
      </c>
      <c r="B16" s="26">
        <v>8805336.29</v>
      </c>
      <c r="C16" s="26">
        <v>381062.63999999996</v>
      </c>
      <c r="D16" s="26">
        <v>5106965.279999999</v>
      </c>
      <c r="E16" s="26">
        <v>3317308.3699999996</v>
      </c>
      <c r="F16" s="28"/>
      <c r="G16" s="29">
        <f t="shared" si="0"/>
        <v>4441</v>
      </c>
      <c r="H16" s="29">
        <v>778</v>
      </c>
      <c r="I16" s="29">
        <v>1310</v>
      </c>
      <c r="J16" s="29">
        <v>2353</v>
      </c>
      <c r="K16" s="5"/>
      <c r="L16" s="29">
        <f t="shared" si="1"/>
        <v>4211</v>
      </c>
      <c r="M16" s="29">
        <v>714</v>
      </c>
      <c r="N16" s="29">
        <v>1285</v>
      </c>
      <c r="O16" s="29">
        <v>2212</v>
      </c>
      <c r="P16" s="28"/>
      <c r="Q16" s="29">
        <f t="shared" si="2"/>
        <v>2767</v>
      </c>
      <c r="R16" s="29">
        <v>392</v>
      </c>
      <c r="S16" s="29">
        <v>872</v>
      </c>
      <c r="T16" s="29">
        <v>1503</v>
      </c>
    </row>
    <row r="17" spans="1:20" s="3" customFormat="1" ht="15.75" customHeight="1">
      <c r="A17" s="32" t="s">
        <v>10</v>
      </c>
      <c r="B17" s="26">
        <v>13765613.580000002</v>
      </c>
      <c r="C17" s="26">
        <v>987323.6300000001</v>
      </c>
      <c r="D17" s="26">
        <v>8319395.16</v>
      </c>
      <c r="E17" s="26">
        <v>4458894.79</v>
      </c>
      <c r="F17" s="28"/>
      <c r="G17" s="29">
        <f t="shared" si="0"/>
        <v>12918</v>
      </c>
      <c r="H17" s="29">
        <v>2570</v>
      </c>
      <c r="I17" s="29">
        <v>6032</v>
      </c>
      <c r="J17" s="29">
        <v>4316</v>
      </c>
      <c r="K17" s="5"/>
      <c r="L17" s="29">
        <f t="shared" si="1"/>
        <v>11798</v>
      </c>
      <c r="M17" s="29">
        <v>2242</v>
      </c>
      <c r="N17" s="29">
        <v>5752</v>
      </c>
      <c r="O17" s="29">
        <v>3804</v>
      </c>
      <c r="P17" s="28"/>
      <c r="Q17" s="29">
        <f t="shared" si="2"/>
        <v>6784</v>
      </c>
      <c r="R17" s="29">
        <v>1207</v>
      </c>
      <c r="S17" s="29">
        <v>3365</v>
      </c>
      <c r="T17" s="29">
        <v>2212</v>
      </c>
    </row>
    <row r="18" spans="1:20" s="3" customFormat="1" ht="15.75" customHeight="1">
      <c r="A18" s="32" t="s">
        <v>11</v>
      </c>
      <c r="B18" s="26">
        <v>9184167.459999999</v>
      </c>
      <c r="C18" s="26">
        <v>365733.04</v>
      </c>
      <c r="D18" s="26">
        <v>5730759.17</v>
      </c>
      <c r="E18" s="26">
        <v>3087675.2499999995</v>
      </c>
      <c r="F18" s="28"/>
      <c r="G18" s="29">
        <f t="shared" si="0"/>
        <v>7379</v>
      </c>
      <c r="H18" s="29">
        <v>1176</v>
      </c>
      <c r="I18" s="29">
        <v>2724</v>
      </c>
      <c r="J18" s="29">
        <v>3479</v>
      </c>
      <c r="K18" s="5"/>
      <c r="L18" s="29">
        <f t="shared" si="1"/>
        <v>6652</v>
      </c>
      <c r="M18" s="29">
        <v>984</v>
      </c>
      <c r="N18" s="29">
        <v>2613</v>
      </c>
      <c r="O18" s="29">
        <v>3055</v>
      </c>
      <c r="P18" s="28"/>
      <c r="Q18" s="29">
        <f t="shared" si="2"/>
        <v>3799</v>
      </c>
      <c r="R18" s="29">
        <v>447</v>
      </c>
      <c r="S18" s="29">
        <v>1470</v>
      </c>
      <c r="T18" s="29">
        <v>1882</v>
      </c>
    </row>
    <row r="19" spans="1:20" s="3" customFormat="1" ht="15.75" customHeight="1">
      <c r="A19" s="32" t="s">
        <v>12</v>
      </c>
      <c r="B19" s="26">
        <v>5082086.100000001</v>
      </c>
      <c r="C19" s="26">
        <v>193109.36000000002</v>
      </c>
      <c r="D19" s="26">
        <v>2845903.63</v>
      </c>
      <c r="E19" s="26">
        <v>2043073.1100000003</v>
      </c>
      <c r="F19" s="28"/>
      <c r="G19" s="29">
        <f t="shared" si="0"/>
        <v>2742</v>
      </c>
      <c r="H19" s="29">
        <v>417</v>
      </c>
      <c r="I19" s="29">
        <v>750</v>
      </c>
      <c r="J19" s="29">
        <v>1575</v>
      </c>
      <c r="K19" s="5"/>
      <c r="L19" s="29">
        <f t="shared" si="1"/>
        <v>2512</v>
      </c>
      <c r="M19" s="29">
        <v>327</v>
      </c>
      <c r="N19" s="29">
        <v>718</v>
      </c>
      <c r="O19" s="29">
        <v>1467</v>
      </c>
      <c r="P19" s="28"/>
      <c r="Q19" s="29">
        <f t="shared" si="2"/>
        <v>1947</v>
      </c>
      <c r="R19" s="29">
        <v>203</v>
      </c>
      <c r="S19" s="29">
        <v>512</v>
      </c>
      <c r="T19" s="29">
        <v>1232</v>
      </c>
    </row>
    <row r="20" spans="1:20" s="3" customFormat="1" ht="15.75" customHeight="1">
      <c r="A20" s="32" t="s">
        <v>13</v>
      </c>
      <c r="B20" s="26">
        <v>9805828.3</v>
      </c>
      <c r="C20" s="26">
        <v>534046.1900000001</v>
      </c>
      <c r="D20" s="26">
        <v>4732662.7</v>
      </c>
      <c r="E20" s="26">
        <v>4539119.41</v>
      </c>
      <c r="F20" s="28"/>
      <c r="G20" s="29">
        <f t="shared" si="0"/>
        <v>4727</v>
      </c>
      <c r="H20" s="29">
        <v>991</v>
      </c>
      <c r="I20" s="29">
        <v>1551</v>
      </c>
      <c r="J20" s="29">
        <v>2185</v>
      </c>
      <c r="K20" s="5"/>
      <c r="L20" s="29">
        <f t="shared" si="1"/>
        <v>4478</v>
      </c>
      <c r="M20" s="29">
        <v>920</v>
      </c>
      <c r="N20" s="29">
        <v>1518</v>
      </c>
      <c r="O20" s="29">
        <v>2040</v>
      </c>
      <c r="P20" s="28"/>
      <c r="Q20" s="29">
        <f t="shared" si="2"/>
        <v>2890</v>
      </c>
      <c r="R20" s="29">
        <v>469</v>
      </c>
      <c r="S20" s="29">
        <v>1043</v>
      </c>
      <c r="T20" s="29">
        <v>1378</v>
      </c>
    </row>
    <row r="21" spans="1:20" s="3" customFormat="1" ht="15.75" customHeight="1">
      <c r="A21" s="32" t="s">
        <v>14</v>
      </c>
      <c r="B21" s="26">
        <v>6046548.430000001</v>
      </c>
      <c r="C21" s="26">
        <v>304142.31000000006</v>
      </c>
      <c r="D21" s="26">
        <v>2921329.4899999998</v>
      </c>
      <c r="E21" s="26">
        <v>2821076.63</v>
      </c>
      <c r="F21" s="28"/>
      <c r="G21" s="29">
        <f t="shared" si="0"/>
        <v>2681</v>
      </c>
      <c r="H21" s="29">
        <v>445</v>
      </c>
      <c r="I21" s="29">
        <v>898</v>
      </c>
      <c r="J21" s="29">
        <v>1338</v>
      </c>
      <c r="K21" s="5"/>
      <c r="L21" s="29">
        <f t="shared" si="1"/>
        <v>2541</v>
      </c>
      <c r="M21" s="29">
        <v>383</v>
      </c>
      <c r="N21" s="29">
        <v>865</v>
      </c>
      <c r="O21" s="29">
        <v>1293</v>
      </c>
      <c r="P21" s="28"/>
      <c r="Q21" s="29">
        <f t="shared" si="2"/>
        <v>1782</v>
      </c>
      <c r="R21" s="29">
        <v>255</v>
      </c>
      <c r="S21" s="29">
        <v>631</v>
      </c>
      <c r="T21" s="29">
        <v>896</v>
      </c>
    </row>
    <row r="22" spans="1:20" s="3" customFormat="1" ht="15.75" customHeight="1">
      <c r="A22" s="32" t="s">
        <v>15</v>
      </c>
      <c r="B22" s="26">
        <v>4875657.129999999</v>
      </c>
      <c r="C22" s="26">
        <v>257852.22999999995</v>
      </c>
      <c r="D22" s="26">
        <v>2816200.0500000003</v>
      </c>
      <c r="E22" s="26">
        <v>1801604.8499999999</v>
      </c>
      <c r="F22" s="28"/>
      <c r="G22" s="29">
        <f t="shared" si="0"/>
        <v>3330</v>
      </c>
      <c r="H22" s="29">
        <v>542</v>
      </c>
      <c r="I22" s="29">
        <v>1348</v>
      </c>
      <c r="J22" s="29">
        <v>1440</v>
      </c>
      <c r="K22" s="5"/>
      <c r="L22" s="29">
        <f t="shared" si="1"/>
        <v>3224</v>
      </c>
      <c r="M22" s="29">
        <v>508</v>
      </c>
      <c r="N22" s="29">
        <v>1337</v>
      </c>
      <c r="O22" s="29">
        <v>1379</v>
      </c>
      <c r="P22" s="28"/>
      <c r="Q22" s="29">
        <f t="shared" si="2"/>
        <v>2063</v>
      </c>
      <c r="R22" s="29">
        <v>308</v>
      </c>
      <c r="S22" s="29">
        <v>820</v>
      </c>
      <c r="T22" s="29">
        <v>935</v>
      </c>
    </row>
    <row r="23" spans="1:20" s="3" customFormat="1" ht="15.75" customHeight="1">
      <c r="A23" s="32" t="s">
        <v>16</v>
      </c>
      <c r="B23" s="26">
        <v>4418662.4799999995</v>
      </c>
      <c r="C23" s="26">
        <v>227748.88000000003</v>
      </c>
      <c r="D23" s="26">
        <v>2722837.77</v>
      </c>
      <c r="E23" s="26">
        <v>1468075.83</v>
      </c>
      <c r="F23" s="28"/>
      <c r="G23" s="29">
        <f t="shared" si="0"/>
        <v>2833</v>
      </c>
      <c r="H23" s="29">
        <v>388</v>
      </c>
      <c r="I23" s="29">
        <v>715</v>
      </c>
      <c r="J23" s="29">
        <v>1730</v>
      </c>
      <c r="K23" s="5"/>
      <c r="L23" s="29">
        <f t="shared" si="1"/>
        <v>2588</v>
      </c>
      <c r="M23" s="29">
        <v>345</v>
      </c>
      <c r="N23" s="29">
        <v>688</v>
      </c>
      <c r="O23" s="29">
        <v>1555</v>
      </c>
      <c r="P23" s="28"/>
      <c r="Q23" s="29">
        <f t="shared" si="2"/>
        <v>1662</v>
      </c>
      <c r="R23" s="29">
        <v>190</v>
      </c>
      <c r="S23" s="29">
        <v>412</v>
      </c>
      <c r="T23" s="29">
        <v>1060</v>
      </c>
    </row>
    <row r="24" spans="1:20" s="3" customFormat="1" ht="15.75" customHeight="1">
      <c r="A24" s="32" t="s">
        <v>17</v>
      </c>
      <c r="B24" s="26">
        <v>30415090.220000003</v>
      </c>
      <c r="C24" s="26">
        <v>622454.5399999999</v>
      </c>
      <c r="D24" s="26">
        <v>10542587.090000002</v>
      </c>
      <c r="E24" s="26">
        <v>19250048.59</v>
      </c>
      <c r="F24" s="28"/>
      <c r="G24" s="29">
        <f t="shared" si="0"/>
        <v>11154</v>
      </c>
      <c r="H24" s="29">
        <v>1587</v>
      </c>
      <c r="I24" s="29">
        <v>3108</v>
      </c>
      <c r="J24" s="29">
        <v>6459</v>
      </c>
      <c r="K24" s="5"/>
      <c r="L24" s="29">
        <f t="shared" si="1"/>
        <v>9632</v>
      </c>
      <c r="M24" s="29">
        <v>1173</v>
      </c>
      <c r="N24" s="29">
        <v>2829</v>
      </c>
      <c r="O24" s="29">
        <v>5630</v>
      </c>
      <c r="P24" s="28"/>
      <c r="Q24" s="29">
        <f t="shared" si="2"/>
        <v>6486</v>
      </c>
      <c r="R24" s="29">
        <v>629</v>
      </c>
      <c r="S24" s="29">
        <v>1826</v>
      </c>
      <c r="T24" s="29">
        <v>4031</v>
      </c>
    </row>
    <row r="25" spans="1:20" s="3" customFormat="1" ht="15.75" customHeight="1">
      <c r="A25" s="32" t="s">
        <v>18</v>
      </c>
      <c r="B25" s="26">
        <v>77708494.33</v>
      </c>
      <c r="C25" s="26">
        <v>3958726.5799999996</v>
      </c>
      <c r="D25" s="26">
        <v>42568352.56999999</v>
      </c>
      <c r="E25" s="26">
        <v>31181415.179999996</v>
      </c>
      <c r="F25" s="28"/>
      <c r="G25" s="29">
        <f t="shared" si="0"/>
        <v>62144</v>
      </c>
      <c r="H25" s="29">
        <v>11542</v>
      </c>
      <c r="I25" s="29">
        <v>28409</v>
      </c>
      <c r="J25" s="29">
        <v>22193</v>
      </c>
      <c r="K25" s="5"/>
      <c r="L25" s="29">
        <f t="shared" si="1"/>
        <v>51724</v>
      </c>
      <c r="M25" s="29">
        <v>8510</v>
      </c>
      <c r="N25" s="29">
        <v>24859</v>
      </c>
      <c r="O25" s="29">
        <v>18355</v>
      </c>
      <c r="P25" s="28"/>
      <c r="Q25" s="29">
        <f t="shared" si="2"/>
        <v>29457</v>
      </c>
      <c r="R25" s="29">
        <v>4567</v>
      </c>
      <c r="S25" s="29">
        <v>13042</v>
      </c>
      <c r="T25" s="29">
        <v>11848</v>
      </c>
    </row>
    <row r="26" spans="1:20" s="3" customFormat="1" ht="15.75" customHeight="1">
      <c r="A26" s="32" t="s">
        <v>19</v>
      </c>
      <c r="B26" s="26">
        <v>3544897.82</v>
      </c>
      <c r="C26" s="26">
        <v>122189.97000000002</v>
      </c>
      <c r="D26" s="26">
        <v>1849718.37</v>
      </c>
      <c r="E26" s="26">
        <v>1572989.4800000002</v>
      </c>
      <c r="F26" s="28"/>
      <c r="G26" s="29">
        <f t="shared" si="0"/>
        <v>1659</v>
      </c>
      <c r="H26" s="29">
        <v>211</v>
      </c>
      <c r="I26" s="29">
        <v>659</v>
      </c>
      <c r="J26" s="29">
        <v>789</v>
      </c>
      <c r="K26" s="5"/>
      <c r="L26" s="29">
        <f t="shared" si="1"/>
        <v>1541</v>
      </c>
      <c r="M26" s="29">
        <v>187</v>
      </c>
      <c r="N26" s="29">
        <v>641</v>
      </c>
      <c r="O26" s="29">
        <v>713</v>
      </c>
      <c r="P26" s="28"/>
      <c r="Q26" s="29">
        <f t="shared" si="2"/>
        <v>1175</v>
      </c>
      <c r="R26" s="29">
        <v>124</v>
      </c>
      <c r="S26" s="29">
        <v>530</v>
      </c>
      <c r="T26" s="29">
        <v>521</v>
      </c>
    </row>
    <row r="27" spans="1:20" s="3" customFormat="1" ht="15.75" customHeight="1">
      <c r="A27" s="32" t="s">
        <v>20</v>
      </c>
      <c r="B27" s="26">
        <v>5508424.99</v>
      </c>
      <c r="C27" s="26">
        <v>188939.24000000002</v>
      </c>
      <c r="D27" s="26">
        <v>2709997.4699999997</v>
      </c>
      <c r="E27" s="26">
        <v>2609488.28</v>
      </c>
      <c r="F27" s="28"/>
      <c r="G27" s="29">
        <f t="shared" si="0"/>
        <v>3604</v>
      </c>
      <c r="H27" s="29">
        <v>509</v>
      </c>
      <c r="I27" s="29">
        <v>1369</v>
      </c>
      <c r="J27" s="29">
        <v>1726</v>
      </c>
      <c r="K27" s="5"/>
      <c r="L27" s="29">
        <f t="shared" si="1"/>
        <v>3251</v>
      </c>
      <c r="M27" s="29">
        <v>439</v>
      </c>
      <c r="N27" s="29">
        <v>1309</v>
      </c>
      <c r="O27" s="29">
        <v>1503</v>
      </c>
      <c r="P27" s="28"/>
      <c r="Q27" s="29">
        <f t="shared" si="2"/>
        <v>2024</v>
      </c>
      <c r="R27" s="29">
        <v>239</v>
      </c>
      <c r="S27" s="29">
        <v>852</v>
      </c>
      <c r="T27" s="29">
        <v>933</v>
      </c>
    </row>
    <row r="28" spans="1:20" s="3" customFormat="1" ht="15.75" customHeight="1">
      <c r="A28" s="32" t="s">
        <v>21</v>
      </c>
      <c r="B28" s="26">
        <v>6742569.260000001</v>
      </c>
      <c r="C28" s="26">
        <v>203131.25999999998</v>
      </c>
      <c r="D28" s="26">
        <v>4363562.0600000005</v>
      </c>
      <c r="E28" s="26">
        <v>2175875.94</v>
      </c>
      <c r="F28" s="28"/>
      <c r="G28" s="29">
        <f t="shared" si="0"/>
        <v>4068</v>
      </c>
      <c r="H28" s="29">
        <v>445</v>
      </c>
      <c r="I28" s="29">
        <v>1462</v>
      </c>
      <c r="J28" s="29">
        <v>2161</v>
      </c>
      <c r="K28" s="5"/>
      <c r="L28" s="29">
        <f t="shared" si="1"/>
        <v>3677</v>
      </c>
      <c r="M28" s="29">
        <v>403</v>
      </c>
      <c r="N28" s="29">
        <v>1402</v>
      </c>
      <c r="O28" s="29">
        <v>1872</v>
      </c>
      <c r="P28" s="28"/>
      <c r="Q28" s="29">
        <f t="shared" si="2"/>
        <v>2461</v>
      </c>
      <c r="R28" s="29">
        <v>231</v>
      </c>
      <c r="S28" s="29">
        <v>928</v>
      </c>
      <c r="T28" s="29">
        <v>1302</v>
      </c>
    </row>
    <row r="29" spans="1:20" s="3" customFormat="1" ht="15.75" customHeight="1">
      <c r="A29" s="32" t="s">
        <v>22</v>
      </c>
      <c r="B29" s="26">
        <v>6127434.580000001</v>
      </c>
      <c r="C29" s="26">
        <v>147637.43</v>
      </c>
      <c r="D29" s="26">
        <v>3136912.7899999996</v>
      </c>
      <c r="E29" s="26">
        <v>2842884.3599999994</v>
      </c>
      <c r="F29" s="28"/>
      <c r="G29" s="29">
        <f t="shared" si="0"/>
        <v>2929</v>
      </c>
      <c r="H29" s="29">
        <v>497</v>
      </c>
      <c r="I29" s="29">
        <v>992</v>
      </c>
      <c r="J29" s="29">
        <v>1440</v>
      </c>
      <c r="K29" s="5"/>
      <c r="L29" s="29">
        <f t="shared" si="1"/>
        <v>2644</v>
      </c>
      <c r="M29" s="29">
        <v>409</v>
      </c>
      <c r="N29" s="29">
        <v>923</v>
      </c>
      <c r="O29" s="29">
        <v>1312</v>
      </c>
      <c r="P29" s="28"/>
      <c r="Q29" s="29">
        <f t="shared" si="2"/>
        <v>1868</v>
      </c>
      <c r="R29" s="29">
        <v>233</v>
      </c>
      <c r="S29" s="29">
        <v>603</v>
      </c>
      <c r="T29" s="29">
        <v>1032</v>
      </c>
    </row>
    <row r="30" spans="1:20" s="3" customFormat="1" ht="15.75" customHeight="1">
      <c r="A30" s="32" t="s">
        <v>23</v>
      </c>
      <c r="B30" s="26">
        <v>4946129.45</v>
      </c>
      <c r="C30" s="26">
        <v>205341.96000000005</v>
      </c>
      <c r="D30" s="26">
        <v>2317783.79</v>
      </c>
      <c r="E30" s="26">
        <v>2423003.7</v>
      </c>
      <c r="F30" s="28"/>
      <c r="G30" s="29">
        <f t="shared" si="0"/>
        <v>2398</v>
      </c>
      <c r="H30" s="29">
        <v>396</v>
      </c>
      <c r="I30" s="29">
        <v>811</v>
      </c>
      <c r="J30" s="29">
        <v>1191</v>
      </c>
      <c r="K30" s="5"/>
      <c r="L30" s="29">
        <f t="shared" si="1"/>
        <v>2232</v>
      </c>
      <c r="M30" s="29">
        <v>361</v>
      </c>
      <c r="N30" s="29">
        <v>780</v>
      </c>
      <c r="O30" s="29">
        <v>1091</v>
      </c>
      <c r="P30" s="28"/>
      <c r="Q30" s="29">
        <f t="shared" si="2"/>
        <v>1642</v>
      </c>
      <c r="R30" s="29">
        <v>246</v>
      </c>
      <c r="S30" s="29">
        <v>637</v>
      </c>
      <c r="T30" s="29">
        <v>759</v>
      </c>
    </row>
    <row r="31" spans="1:20" s="3" customFormat="1" ht="15.75" customHeight="1">
      <c r="A31" s="32" t="s">
        <v>24</v>
      </c>
      <c r="B31" s="26">
        <v>310261.28</v>
      </c>
      <c r="C31" s="26">
        <v>4819.239999999999</v>
      </c>
      <c r="D31" s="26">
        <v>194578.34000000005</v>
      </c>
      <c r="E31" s="26">
        <v>110863.69999999998</v>
      </c>
      <c r="F31" s="28"/>
      <c r="G31" s="29">
        <f t="shared" si="0"/>
        <v>154</v>
      </c>
      <c r="H31" s="29">
        <v>26</v>
      </c>
      <c r="I31" s="29">
        <v>42</v>
      </c>
      <c r="J31" s="29">
        <v>86</v>
      </c>
      <c r="K31" s="5"/>
      <c r="L31" s="29">
        <f t="shared" si="1"/>
        <v>145</v>
      </c>
      <c r="M31" s="29">
        <v>24</v>
      </c>
      <c r="N31" s="29">
        <v>41</v>
      </c>
      <c r="O31" s="29">
        <v>80</v>
      </c>
      <c r="P31" s="28"/>
      <c r="Q31" s="29">
        <f t="shared" si="2"/>
        <v>113</v>
      </c>
      <c r="R31" s="29">
        <v>13</v>
      </c>
      <c r="S31" s="29">
        <v>30</v>
      </c>
      <c r="T31" s="29">
        <v>70</v>
      </c>
    </row>
    <row r="32" spans="1:20" s="3" customFormat="1" ht="15.75" customHeight="1">
      <c r="A32" s="32" t="s">
        <v>25</v>
      </c>
      <c r="B32" s="26">
        <v>5923835.159999999</v>
      </c>
      <c r="C32" s="26">
        <v>282796.51</v>
      </c>
      <c r="D32" s="26">
        <v>3195594.4800000004</v>
      </c>
      <c r="E32" s="26">
        <v>2445444.17</v>
      </c>
      <c r="F32" s="28"/>
      <c r="G32" s="29">
        <f t="shared" si="0"/>
        <v>4205</v>
      </c>
      <c r="H32" s="29">
        <v>693</v>
      </c>
      <c r="I32" s="29">
        <v>1584</v>
      </c>
      <c r="J32" s="29">
        <v>1928</v>
      </c>
      <c r="K32" s="5"/>
      <c r="L32" s="29">
        <f t="shared" si="1"/>
        <v>4035</v>
      </c>
      <c r="M32" s="29">
        <v>639</v>
      </c>
      <c r="N32" s="29">
        <v>1564</v>
      </c>
      <c r="O32" s="29">
        <v>1832</v>
      </c>
      <c r="P32" s="28"/>
      <c r="Q32" s="29">
        <f t="shared" si="2"/>
        <v>2485</v>
      </c>
      <c r="R32" s="29">
        <v>345</v>
      </c>
      <c r="S32" s="29">
        <v>1051</v>
      </c>
      <c r="T32" s="29">
        <v>1089</v>
      </c>
    </row>
    <row r="33" spans="1:20" s="3" customFormat="1" ht="15.75" customHeight="1">
      <c r="A33" s="32" t="s">
        <v>26</v>
      </c>
      <c r="B33" s="26">
        <v>15680592.22</v>
      </c>
      <c r="C33" s="26">
        <v>526215.92</v>
      </c>
      <c r="D33" s="26">
        <v>6179502.92</v>
      </c>
      <c r="E33" s="26">
        <v>8974873.379999999</v>
      </c>
      <c r="F33" s="28"/>
      <c r="G33" s="29">
        <f t="shared" si="0"/>
        <v>7802</v>
      </c>
      <c r="H33" s="29">
        <v>1153</v>
      </c>
      <c r="I33" s="29">
        <v>2438</v>
      </c>
      <c r="J33" s="29">
        <v>4211</v>
      </c>
      <c r="K33" s="5"/>
      <c r="L33" s="29">
        <f t="shared" si="1"/>
        <v>7189</v>
      </c>
      <c r="M33" s="29">
        <v>998</v>
      </c>
      <c r="N33" s="29">
        <v>2344</v>
      </c>
      <c r="O33" s="29">
        <v>3847</v>
      </c>
      <c r="P33" s="28"/>
      <c r="Q33" s="29">
        <f t="shared" si="2"/>
        <v>4282</v>
      </c>
      <c r="R33" s="29">
        <v>513</v>
      </c>
      <c r="S33" s="29">
        <v>1416</v>
      </c>
      <c r="T33" s="29">
        <v>2353</v>
      </c>
    </row>
    <row r="34" spans="1:20" s="3" customFormat="1" ht="15.75" customHeight="1">
      <c r="A34" s="32" t="s">
        <v>27</v>
      </c>
      <c r="B34" s="26">
        <v>4101097.41</v>
      </c>
      <c r="C34" s="26">
        <v>97465.93999999999</v>
      </c>
      <c r="D34" s="26">
        <v>2678231.0999999996</v>
      </c>
      <c r="E34" s="26">
        <v>1325400.3699999999</v>
      </c>
      <c r="F34" s="28"/>
      <c r="G34" s="29">
        <f t="shared" si="0"/>
        <v>1775</v>
      </c>
      <c r="H34" s="29">
        <v>173</v>
      </c>
      <c r="I34" s="29">
        <v>421</v>
      </c>
      <c r="J34" s="29">
        <v>1181</v>
      </c>
      <c r="K34" s="5"/>
      <c r="L34" s="29">
        <f t="shared" si="1"/>
        <v>1711</v>
      </c>
      <c r="M34" s="29">
        <v>161</v>
      </c>
      <c r="N34" s="29">
        <v>415</v>
      </c>
      <c r="O34" s="29">
        <v>1135</v>
      </c>
      <c r="P34" s="28"/>
      <c r="Q34" s="29">
        <f t="shared" si="2"/>
        <v>1239</v>
      </c>
      <c r="R34" s="29">
        <v>87</v>
      </c>
      <c r="S34" s="29">
        <v>314</v>
      </c>
      <c r="T34" s="29">
        <v>838</v>
      </c>
    </row>
    <row r="35" spans="1:20" s="3" customFormat="1" ht="15.75" customHeight="1">
      <c r="A35" s="32" t="s">
        <v>28</v>
      </c>
      <c r="B35" s="26">
        <v>7026666.12</v>
      </c>
      <c r="C35" s="26">
        <v>478838.45999999996</v>
      </c>
      <c r="D35" s="26">
        <v>3788509.05</v>
      </c>
      <c r="E35" s="26">
        <v>2759318.61</v>
      </c>
      <c r="F35" s="28"/>
      <c r="G35" s="29">
        <f t="shared" si="0"/>
        <v>3656</v>
      </c>
      <c r="H35" s="29">
        <v>700</v>
      </c>
      <c r="I35" s="29">
        <v>1195</v>
      </c>
      <c r="J35" s="29">
        <v>1761</v>
      </c>
      <c r="K35" s="5"/>
      <c r="L35" s="29">
        <f t="shared" si="1"/>
        <v>3321</v>
      </c>
      <c r="M35" s="29">
        <v>621</v>
      </c>
      <c r="N35" s="29">
        <v>1115</v>
      </c>
      <c r="O35" s="29">
        <v>1585</v>
      </c>
      <c r="P35" s="28"/>
      <c r="Q35" s="29">
        <f t="shared" si="2"/>
        <v>2299</v>
      </c>
      <c r="R35" s="29">
        <v>401</v>
      </c>
      <c r="S35" s="29">
        <v>751</v>
      </c>
      <c r="T35" s="29">
        <v>1147</v>
      </c>
    </row>
    <row r="36" spans="1:20" s="3" customFormat="1" ht="15.75" customHeight="1">
      <c r="A36" s="32" t="s">
        <v>29</v>
      </c>
      <c r="B36" s="26">
        <v>6138577.77</v>
      </c>
      <c r="C36" s="26">
        <v>182937.22</v>
      </c>
      <c r="D36" s="26">
        <v>3320021.04</v>
      </c>
      <c r="E36" s="26">
        <v>2635619.51</v>
      </c>
      <c r="F36" s="28"/>
      <c r="G36" s="29">
        <f t="shared" si="0"/>
        <v>3083</v>
      </c>
      <c r="H36" s="29">
        <v>425</v>
      </c>
      <c r="I36" s="29">
        <v>1009</v>
      </c>
      <c r="J36" s="29">
        <v>1649</v>
      </c>
      <c r="K36" s="5"/>
      <c r="L36" s="29">
        <f t="shared" si="1"/>
        <v>2937</v>
      </c>
      <c r="M36" s="29">
        <v>377</v>
      </c>
      <c r="N36" s="29">
        <v>975</v>
      </c>
      <c r="O36" s="29">
        <v>1585</v>
      </c>
      <c r="P36" s="28"/>
      <c r="Q36" s="29">
        <f t="shared" si="2"/>
        <v>1966</v>
      </c>
      <c r="R36" s="29">
        <v>204</v>
      </c>
      <c r="S36" s="29">
        <v>657</v>
      </c>
      <c r="T36" s="29">
        <v>1105</v>
      </c>
    </row>
    <row r="37" spans="1:20" s="3" customFormat="1" ht="15.75" customHeight="1">
      <c r="A37" s="32" t="s">
        <v>30</v>
      </c>
      <c r="B37" s="26">
        <v>68519218.01</v>
      </c>
      <c r="C37" s="26">
        <v>3410740.75</v>
      </c>
      <c r="D37" s="26">
        <v>35243924.589999996</v>
      </c>
      <c r="E37" s="26">
        <v>29864552.67</v>
      </c>
      <c r="F37" s="28"/>
      <c r="G37" s="29">
        <f t="shared" si="0"/>
        <v>47443</v>
      </c>
      <c r="H37" s="29">
        <v>9595</v>
      </c>
      <c r="I37" s="29">
        <v>23562</v>
      </c>
      <c r="J37" s="29">
        <v>14286</v>
      </c>
      <c r="K37" s="5"/>
      <c r="L37" s="29">
        <f t="shared" si="1"/>
        <v>42371</v>
      </c>
      <c r="M37" s="29">
        <v>7633</v>
      </c>
      <c r="N37" s="29">
        <v>22108</v>
      </c>
      <c r="O37" s="29">
        <v>12630</v>
      </c>
      <c r="P37" s="28"/>
      <c r="Q37" s="29">
        <f t="shared" si="2"/>
        <v>22266</v>
      </c>
      <c r="R37" s="29">
        <v>2826</v>
      </c>
      <c r="S37" s="29">
        <v>10616</v>
      </c>
      <c r="T37" s="29">
        <v>8824</v>
      </c>
    </row>
    <row r="38" spans="1:20" s="3" customFormat="1" ht="15.75" customHeight="1">
      <c r="A38" s="32" t="s">
        <v>31</v>
      </c>
      <c r="B38" s="26">
        <v>6063867.999999999</v>
      </c>
      <c r="C38" s="26">
        <v>448194.55000000005</v>
      </c>
      <c r="D38" s="26">
        <v>3772200.25</v>
      </c>
      <c r="E38" s="26">
        <v>1843473.2</v>
      </c>
      <c r="F38" s="28"/>
      <c r="G38" s="29">
        <f t="shared" si="0"/>
        <v>4399</v>
      </c>
      <c r="H38" s="29">
        <v>687</v>
      </c>
      <c r="I38" s="29">
        <v>1716</v>
      </c>
      <c r="J38" s="29">
        <v>1996</v>
      </c>
      <c r="K38" s="5"/>
      <c r="L38" s="29">
        <f t="shared" si="1"/>
        <v>3554</v>
      </c>
      <c r="M38" s="29">
        <v>580</v>
      </c>
      <c r="N38" s="29">
        <v>1520</v>
      </c>
      <c r="O38" s="29">
        <v>1454</v>
      </c>
      <c r="P38" s="28"/>
      <c r="Q38" s="29">
        <f t="shared" si="2"/>
        <v>2158</v>
      </c>
      <c r="R38" s="29">
        <v>344</v>
      </c>
      <c r="S38" s="29">
        <v>866</v>
      </c>
      <c r="T38" s="29">
        <v>948</v>
      </c>
    </row>
    <row r="39" spans="1:20" s="3" customFormat="1" ht="15.75" customHeight="1">
      <c r="A39" s="32" t="s">
        <v>32</v>
      </c>
      <c r="B39" s="26">
        <v>99935852.72</v>
      </c>
      <c r="C39" s="26">
        <v>1879497.9599999997</v>
      </c>
      <c r="D39" s="26">
        <v>34858308.34</v>
      </c>
      <c r="E39" s="26">
        <v>63198046.419999994</v>
      </c>
      <c r="F39" s="28"/>
      <c r="G39" s="29">
        <f t="shared" si="0"/>
        <v>32004</v>
      </c>
      <c r="H39" s="29">
        <v>2702</v>
      </c>
      <c r="I39" s="29">
        <v>10674</v>
      </c>
      <c r="J39" s="29">
        <v>18628</v>
      </c>
      <c r="K39" s="5"/>
      <c r="L39" s="29">
        <f t="shared" si="1"/>
        <v>26387</v>
      </c>
      <c r="M39" s="29">
        <v>1754</v>
      </c>
      <c r="N39" s="29">
        <v>9008</v>
      </c>
      <c r="O39" s="29">
        <v>15625</v>
      </c>
      <c r="P39" s="28"/>
      <c r="Q39" s="29">
        <f t="shared" si="2"/>
        <v>15568</v>
      </c>
      <c r="R39" s="29">
        <v>924</v>
      </c>
      <c r="S39" s="29">
        <v>3776</v>
      </c>
      <c r="T39" s="29">
        <v>10868</v>
      </c>
    </row>
    <row r="40" spans="1:20" s="3" customFormat="1" ht="15.75" customHeight="1">
      <c r="A40" s="32" t="s">
        <v>33</v>
      </c>
      <c r="B40" s="26">
        <v>19184941.919999998</v>
      </c>
      <c r="C40" s="26">
        <v>1092470.33</v>
      </c>
      <c r="D40" s="26">
        <v>11641415.17</v>
      </c>
      <c r="E40" s="26">
        <v>6451056.42</v>
      </c>
      <c r="F40" s="28"/>
      <c r="G40" s="29">
        <f t="shared" si="0"/>
        <v>17210</v>
      </c>
      <c r="H40" s="29">
        <v>3733</v>
      </c>
      <c r="I40" s="29">
        <v>7875</v>
      </c>
      <c r="J40" s="29">
        <v>5602</v>
      </c>
      <c r="K40" s="5"/>
      <c r="L40" s="29">
        <f t="shared" si="1"/>
        <v>15615</v>
      </c>
      <c r="M40" s="29">
        <v>3145</v>
      </c>
      <c r="N40" s="29">
        <v>7588</v>
      </c>
      <c r="O40" s="29">
        <v>4882</v>
      </c>
      <c r="P40" s="28"/>
      <c r="Q40" s="29">
        <f t="shared" si="2"/>
        <v>8346</v>
      </c>
      <c r="R40" s="29">
        <v>1453</v>
      </c>
      <c r="S40" s="29">
        <v>4073</v>
      </c>
      <c r="T40" s="29">
        <v>2820</v>
      </c>
    </row>
    <row r="41" spans="1:20" s="3" customFormat="1" ht="15.75" customHeight="1">
      <c r="A41" s="32" t="s">
        <v>34</v>
      </c>
      <c r="B41" s="26">
        <v>18081581.97</v>
      </c>
      <c r="C41" s="26">
        <v>1259911</v>
      </c>
      <c r="D41" s="26">
        <v>10243280.73</v>
      </c>
      <c r="E41" s="26">
        <v>6578390.239999999</v>
      </c>
      <c r="F41" s="28"/>
      <c r="G41" s="29">
        <f t="shared" si="0"/>
        <v>15047</v>
      </c>
      <c r="H41" s="29">
        <v>3488</v>
      </c>
      <c r="I41" s="29">
        <v>6094</v>
      </c>
      <c r="J41" s="29">
        <v>5465</v>
      </c>
      <c r="K41" s="5"/>
      <c r="L41" s="29">
        <f t="shared" si="1"/>
        <v>13280</v>
      </c>
      <c r="M41" s="29">
        <v>2823</v>
      </c>
      <c r="N41" s="29">
        <v>5679</v>
      </c>
      <c r="O41" s="29">
        <v>4778</v>
      </c>
      <c r="P41" s="28"/>
      <c r="Q41" s="29">
        <f t="shared" si="2"/>
        <v>6876</v>
      </c>
      <c r="R41" s="29">
        <v>1178</v>
      </c>
      <c r="S41" s="29">
        <v>2779</v>
      </c>
      <c r="T41" s="29">
        <v>2919</v>
      </c>
    </row>
    <row r="42" spans="1:20" s="3" customFormat="1" ht="15.75" customHeight="1">
      <c r="A42" s="32" t="s">
        <v>35</v>
      </c>
      <c r="B42" s="26">
        <v>45853246.120000005</v>
      </c>
      <c r="C42" s="26">
        <v>1560826.41</v>
      </c>
      <c r="D42" s="26">
        <v>25904485.350000005</v>
      </c>
      <c r="E42" s="26">
        <v>18387934.36</v>
      </c>
      <c r="F42" s="28"/>
      <c r="G42" s="29">
        <f t="shared" si="0"/>
        <v>36826</v>
      </c>
      <c r="H42" s="29">
        <v>6847</v>
      </c>
      <c r="I42" s="29">
        <v>17012</v>
      </c>
      <c r="J42" s="29">
        <v>12967</v>
      </c>
      <c r="K42" s="5"/>
      <c r="L42" s="29">
        <f t="shared" si="1"/>
        <v>32378</v>
      </c>
      <c r="M42" s="29">
        <v>5463</v>
      </c>
      <c r="N42" s="29">
        <v>15749</v>
      </c>
      <c r="O42" s="29">
        <v>11166</v>
      </c>
      <c r="P42" s="28"/>
      <c r="Q42" s="29">
        <f t="shared" si="2"/>
        <v>17063</v>
      </c>
      <c r="R42" s="29">
        <v>2338</v>
      </c>
      <c r="S42" s="29">
        <v>8030</v>
      </c>
      <c r="T42" s="29">
        <v>6695</v>
      </c>
    </row>
    <row r="43" spans="1:20" s="3" customFormat="1" ht="15.75" customHeight="1">
      <c r="A43" s="32" t="s">
        <v>36</v>
      </c>
      <c r="B43" s="26">
        <v>11855257.66</v>
      </c>
      <c r="C43" s="26">
        <v>404789.33999999997</v>
      </c>
      <c r="D43" s="26">
        <v>5913033.79</v>
      </c>
      <c r="E43" s="26">
        <v>5537434.530000001</v>
      </c>
      <c r="F43" s="28"/>
      <c r="G43" s="29">
        <f t="shared" si="0"/>
        <v>4412</v>
      </c>
      <c r="H43" s="29">
        <v>757</v>
      </c>
      <c r="I43" s="29">
        <v>1413</v>
      </c>
      <c r="J43" s="29">
        <v>2242</v>
      </c>
      <c r="K43" s="5"/>
      <c r="L43" s="29">
        <f t="shared" si="1"/>
        <v>4129</v>
      </c>
      <c r="M43" s="29">
        <v>615</v>
      </c>
      <c r="N43" s="29">
        <v>1356</v>
      </c>
      <c r="O43" s="29">
        <v>2158</v>
      </c>
      <c r="P43" s="28"/>
      <c r="Q43" s="29">
        <f t="shared" si="2"/>
        <v>3273</v>
      </c>
      <c r="R43" s="29">
        <v>329</v>
      </c>
      <c r="S43" s="29">
        <v>1051</v>
      </c>
      <c r="T43" s="29">
        <v>1893</v>
      </c>
    </row>
    <row r="44" spans="1:20" s="3" customFormat="1" ht="15.75" customHeight="1">
      <c r="A44" s="32" t="s">
        <v>37</v>
      </c>
      <c r="B44" s="26">
        <v>40218874.22</v>
      </c>
      <c r="C44" s="26">
        <v>1497085.68</v>
      </c>
      <c r="D44" s="26">
        <v>14826363.7</v>
      </c>
      <c r="E44" s="26">
        <v>23895424.84</v>
      </c>
      <c r="F44" s="28"/>
      <c r="G44" s="29">
        <f t="shared" si="0"/>
        <v>14903</v>
      </c>
      <c r="H44" s="29">
        <v>2502</v>
      </c>
      <c r="I44" s="29">
        <v>4711</v>
      </c>
      <c r="J44" s="29">
        <v>7690</v>
      </c>
      <c r="K44" s="5"/>
      <c r="L44" s="29">
        <f t="shared" si="1"/>
        <v>13440</v>
      </c>
      <c r="M44" s="29">
        <v>1924</v>
      </c>
      <c r="N44" s="29">
        <v>4460</v>
      </c>
      <c r="O44" s="29">
        <v>7056</v>
      </c>
      <c r="P44" s="28"/>
      <c r="Q44" s="29">
        <f t="shared" si="2"/>
        <v>8356</v>
      </c>
      <c r="R44" s="29">
        <v>882</v>
      </c>
      <c r="S44" s="29">
        <v>2522</v>
      </c>
      <c r="T44" s="29">
        <v>4952</v>
      </c>
    </row>
    <row r="45" spans="1:20" s="3" customFormat="1" ht="15.75" customHeight="1">
      <c r="A45" s="32" t="s">
        <v>38</v>
      </c>
      <c r="B45" s="26">
        <v>4558375.17</v>
      </c>
      <c r="C45" s="26">
        <v>263553.27</v>
      </c>
      <c r="D45" s="26">
        <v>2683078.2199999997</v>
      </c>
      <c r="E45" s="26">
        <v>1611743.6800000002</v>
      </c>
      <c r="F45" s="28"/>
      <c r="G45" s="29">
        <f t="shared" si="0"/>
        <v>2445</v>
      </c>
      <c r="H45" s="29">
        <v>424</v>
      </c>
      <c r="I45" s="29">
        <v>1084</v>
      </c>
      <c r="J45" s="29">
        <v>937</v>
      </c>
      <c r="K45" s="5"/>
      <c r="L45" s="29">
        <f t="shared" si="1"/>
        <v>2219</v>
      </c>
      <c r="M45" s="29">
        <v>362</v>
      </c>
      <c r="N45" s="29">
        <v>1011</v>
      </c>
      <c r="O45" s="29">
        <v>846</v>
      </c>
      <c r="P45" s="28"/>
      <c r="Q45" s="29">
        <f t="shared" si="2"/>
        <v>1503</v>
      </c>
      <c r="R45" s="29">
        <v>183</v>
      </c>
      <c r="S45" s="29">
        <v>679</v>
      </c>
      <c r="T45" s="29">
        <v>641</v>
      </c>
    </row>
    <row r="46" spans="1:20" s="3" customFormat="1" ht="15.75" customHeight="1">
      <c r="A46" s="32" t="s">
        <v>39</v>
      </c>
      <c r="B46" s="26">
        <v>14219650.7</v>
      </c>
      <c r="C46" s="26">
        <v>752191.49</v>
      </c>
      <c r="D46" s="26">
        <v>8318792.96</v>
      </c>
      <c r="E46" s="26">
        <v>5148666.25</v>
      </c>
      <c r="F46" s="28"/>
      <c r="G46" s="29">
        <f t="shared" si="0"/>
        <v>8118</v>
      </c>
      <c r="H46" s="29">
        <v>1638</v>
      </c>
      <c r="I46" s="29">
        <v>3331</v>
      </c>
      <c r="J46" s="29">
        <v>3149</v>
      </c>
      <c r="K46" s="5"/>
      <c r="L46" s="29">
        <f t="shared" si="1"/>
        <v>7544</v>
      </c>
      <c r="M46" s="29">
        <v>1379</v>
      </c>
      <c r="N46" s="29">
        <v>3206</v>
      </c>
      <c r="O46" s="29">
        <v>2959</v>
      </c>
      <c r="P46" s="28"/>
      <c r="Q46" s="29">
        <f t="shared" si="2"/>
        <v>5047</v>
      </c>
      <c r="R46" s="29">
        <v>825</v>
      </c>
      <c r="S46" s="29">
        <v>2111</v>
      </c>
      <c r="T46" s="29">
        <v>2111</v>
      </c>
    </row>
    <row r="47" spans="1:20" s="3" customFormat="1" ht="15.75" customHeight="1">
      <c r="A47" s="32" t="s">
        <v>40</v>
      </c>
      <c r="B47" s="26">
        <v>4771845.15</v>
      </c>
      <c r="C47" s="26">
        <v>109070.89</v>
      </c>
      <c r="D47" s="26">
        <v>2280129.33</v>
      </c>
      <c r="E47" s="26">
        <v>2382644.93</v>
      </c>
      <c r="F47" s="28"/>
      <c r="G47" s="29">
        <f t="shared" si="0"/>
        <v>2622</v>
      </c>
      <c r="H47" s="29">
        <v>261</v>
      </c>
      <c r="I47" s="29">
        <v>732</v>
      </c>
      <c r="J47" s="29">
        <v>1629</v>
      </c>
      <c r="K47" s="5"/>
      <c r="L47" s="29">
        <f t="shared" si="1"/>
        <v>2291</v>
      </c>
      <c r="M47" s="29">
        <v>226</v>
      </c>
      <c r="N47" s="29">
        <v>647</v>
      </c>
      <c r="O47" s="29">
        <v>1418</v>
      </c>
      <c r="P47" s="28"/>
      <c r="Q47" s="29">
        <f t="shared" si="2"/>
        <v>1479</v>
      </c>
      <c r="R47" s="29">
        <v>89</v>
      </c>
      <c r="S47" s="29">
        <v>408</v>
      </c>
      <c r="T47" s="29">
        <v>982</v>
      </c>
    </row>
    <row r="48" spans="1:20" s="3" customFormat="1" ht="15.75" customHeight="1">
      <c r="A48" s="32" t="s">
        <v>41</v>
      </c>
      <c r="B48" s="26">
        <v>7781377.719999999</v>
      </c>
      <c r="C48" s="26">
        <v>68948.18</v>
      </c>
      <c r="D48" s="26">
        <v>2308619.97</v>
      </c>
      <c r="E48" s="26">
        <v>5403809.569999999</v>
      </c>
      <c r="F48" s="28"/>
      <c r="G48" s="29">
        <f t="shared" si="0"/>
        <v>1685</v>
      </c>
      <c r="H48" s="29">
        <v>68</v>
      </c>
      <c r="I48" s="29">
        <v>233</v>
      </c>
      <c r="J48" s="29">
        <v>1384</v>
      </c>
      <c r="K48" s="5"/>
      <c r="L48" s="29">
        <f t="shared" si="1"/>
        <v>1441</v>
      </c>
      <c r="M48" s="29">
        <v>49</v>
      </c>
      <c r="N48" s="29">
        <v>198</v>
      </c>
      <c r="O48" s="29">
        <v>1194</v>
      </c>
      <c r="P48" s="28"/>
      <c r="Q48" s="29">
        <f t="shared" si="2"/>
        <v>1071</v>
      </c>
      <c r="R48" s="29">
        <v>31</v>
      </c>
      <c r="S48" s="29">
        <v>129</v>
      </c>
      <c r="T48" s="29">
        <v>911</v>
      </c>
    </row>
    <row r="49" spans="1:20" s="3" customFormat="1" ht="15.75" customHeight="1">
      <c r="A49" s="32" t="s">
        <v>42</v>
      </c>
      <c r="B49" s="26">
        <v>19828343.38</v>
      </c>
      <c r="C49" s="26">
        <v>1033885.67</v>
      </c>
      <c r="D49" s="26">
        <v>8238755.84</v>
      </c>
      <c r="E49" s="26">
        <v>10555701.87</v>
      </c>
      <c r="F49" s="28"/>
      <c r="G49" s="29">
        <f t="shared" si="0"/>
        <v>9907</v>
      </c>
      <c r="H49" s="29">
        <v>1630</v>
      </c>
      <c r="I49" s="29">
        <v>4152</v>
      </c>
      <c r="J49" s="29">
        <v>4125</v>
      </c>
      <c r="K49" s="5"/>
      <c r="L49" s="29">
        <f t="shared" si="1"/>
        <v>9499</v>
      </c>
      <c r="M49" s="29">
        <v>1452</v>
      </c>
      <c r="N49" s="29">
        <v>4068</v>
      </c>
      <c r="O49" s="29">
        <v>3979</v>
      </c>
      <c r="P49" s="28"/>
      <c r="Q49" s="29">
        <f t="shared" si="2"/>
        <v>5816</v>
      </c>
      <c r="R49" s="29">
        <v>755</v>
      </c>
      <c r="S49" s="29">
        <v>2385</v>
      </c>
      <c r="T49" s="29">
        <v>2676</v>
      </c>
    </row>
    <row r="50" spans="1:20" s="3" customFormat="1" ht="15.75" customHeight="1">
      <c r="A50" s="32" t="s">
        <v>43</v>
      </c>
      <c r="B50" s="26">
        <v>27709305.410000004</v>
      </c>
      <c r="C50" s="26">
        <v>687831.07</v>
      </c>
      <c r="D50" s="26">
        <v>10278290.47</v>
      </c>
      <c r="E50" s="26">
        <v>16743183.870000005</v>
      </c>
      <c r="F50" s="28"/>
      <c r="G50" s="29">
        <f t="shared" si="0"/>
        <v>7296</v>
      </c>
      <c r="H50" s="29">
        <v>1103</v>
      </c>
      <c r="I50" s="29">
        <v>2013</v>
      </c>
      <c r="J50" s="29">
        <v>4180</v>
      </c>
      <c r="K50" s="5"/>
      <c r="L50" s="29">
        <f t="shared" si="1"/>
        <v>6462</v>
      </c>
      <c r="M50" s="29">
        <v>902</v>
      </c>
      <c r="N50" s="29">
        <v>1833</v>
      </c>
      <c r="O50" s="29">
        <v>3727</v>
      </c>
      <c r="P50" s="28"/>
      <c r="Q50" s="29">
        <f t="shared" si="2"/>
        <v>4594</v>
      </c>
      <c r="R50" s="29">
        <v>539</v>
      </c>
      <c r="S50" s="29">
        <v>1151</v>
      </c>
      <c r="T50" s="29">
        <v>2904</v>
      </c>
    </row>
    <row r="51" spans="1:20" s="3" customFormat="1" ht="15.75" customHeight="1">
      <c r="A51" s="32" t="s">
        <v>44</v>
      </c>
      <c r="B51" s="26">
        <v>12372485.17</v>
      </c>
      <c r="C51" s="26">
        <v>516800.27</v>
      </c>
      <c r="D51" s="26">
        <v>7762901.58</v>
      </c>
      <c r="E51" s="26">
        <v>4092783.3200000003</v>
      </c>
      <c r="F51" s="28"/>
      <c r="G51" s="29">
        <f t="shared" si="0"/>
        <v>7729</v>
      </c>
      <c r="H51" s="29">
        <v>1403</v>
      </c>
      <c r="I51" s="29">
        <v>3172</v>
      </c>
      <c r="J51" s="29">
        <v>3154</v>
      </c>
      <c r="K51" s="5"/>
      <c r="L51" s="29">
        <f t="shared" si="1"/>
        <v>6840</v>
      </c>
      <c r="M51" s="29">
        <v>1151</v>
      </c>
      <c r="N51" s="29">
        <v>2950</v>
      </c>
      <c r="O51" s="29">
        <v>2739</v>
      </c>
      <c r="P51" s="28"/>
      <c r="Q51" s="29">
        <f t="shared" si="2"/>
        <v>4804</v>
      </c>
      <c r="R51" s="29">
        <v>697</v>
      </c>
      <c r="S51" s="29">
        <v>2025</v>
      </c>
      <c r="T51" s="29">
        <v>2082</v>
      </c>
    </row>
    <row r="52" spans="1:20" s="3" customFormat="1" ht="15.75" customHeight="1">
      <c r="A52" s="32" t="s">
        <v>45</v>
      </c>
      <c r="B52" s="26">
        <v>20496008.08</v>
      </c>
      <c r="C52" s="26">
        <v>242690.55000000002</v>
      </c>
      <c r="D52" s="26">
        <v>8374758.56</v>
      </c>
      <c r="E52" s="26">
        <v>11878558.969999999</v>
      </c>
      <c r="F52" s="28"/>
      <c r="G52" s="29">
        <f t="shared" si="0"/>
        <v>6387</v>
      </c>
      <c r="H52" s="29">
        <v>509</v>
      </c>
      <c r="I52" s="29">
        <v>895</v>
      </c>
      <c r="J52" s="29">
        <v>4983</v>
      </c>
      <c r="K52" s="5"/>
      <c r="L52" s="29">
        <f t="shared" si="1"/>
        <v>6130</v>
      </c>
      <c r="M52" s="29">
        <v>437</v>
      </c>
      <c r="N52" s="29">
        <v>864</v>
      </c>
      <c r="O52" s="29">
        <v>4829</v>
      </c>
      <c r="P52" s="28"/>
      <c r="Q52" s="29">
        <f t="shared" si="2"/>
        <v>4661</v>
      </c>
      <c r="R52" s="29">
        <v>283</v>
      </c>
      <c r="S52" s="29">
        <v>638</v>
      </c>
      <c r="T52" s="29">
        <v>3740</v>
      </c>
    </row>
    <row r="53" spans="1:20" s="3" customFormat="1" ht="15.75" customHeight="1">
      <c r="A53" s="32" t="s">
        <v>46</v>
      </c>
      <c r="B53" s="26">
        <v>16549145.26</v>
      </c>
      <c r="C53" s="26">
        <v>544773.02</v>
      </c>
      <c r="D53" s="26">
        <v>6819848.77</v>
      </c>
      <c r="E53" s="26">
        <v>9184523.469999999</v>
      </c>
      <c r="F53" s="28"/>
      <c r="G53" s="29">
        <f t="shared" si="0"/>
        <v>9472</v>
      </c>
      <c r="H53" s="29">
        <v>1349</v>
      </c>
      <c r="I53" s="29">
        <v>3445</v>
      </c>
      <c r="J53" s="29">
        <v>4678</v>
      </c>
      <c r="K53" s="5"/>
      <c r="L53" s="29">
        <f t="shared" si="1"/>
        <v>8065</v>
      </c>
      <c r="M53" s="29">
        <v>945</v>
      </c>
      <c r="N53" s="29">
        <v>2902</v>
      </c>
      <c r="O53" s="29">
        <v>4218</v>
      </c>
      <c r="P53" s="28"/>
      <c r="Q53" s="29">
        <f t="shared" si="2"/>
        <v>4721</v>
      </c>
      <c r="R53" s="29">
        <v>472</v>
      </c>
      <c r="S53" s="29">
        <v>1496</v>
      </c>
      <c r="T53" s="29">
        <v>2753</v>
      </c>
    </row>
    <row r="54" spans="1:20" s="3" customFormat="1" ht="15.75" customHeight="1">
      <c r="A54" s="32" t="s">
        <v>47</v>
      </c>
      <c r="B54" s="26">
        <v>3749346.540000001</v>
      </c>
      <c r="C54" s="26">
        <v>139462.57</v>
      </c>
      <c r="D54" s="26">
        <v>2035281.4999999998</v>
      </c>
      <c r="E54" s="26">
        <v>1574602.4699999995</v>
      </c>
      <c r="F54" s="28"/>
      <c r="G54" s="29">
        <f t="shared" si="0"/>
        <v>1554</v>
      </c>
      <c r="H54" s="29">
        <v>223</v>
      </c>
      <c r="I54" s="29">
        <v>369</v>
      </c>
      <c r="J54" s="29">
        <v>962</v>
      </c>
      <c r="K54" s="5"/>
      <c r="L54" s="29">
        <f t="shared" si="1"/>
        <v>1469</v>
      </c>
      <c r="M54" s="29">
        <v>196</v>
      </c>
      <c r="N54" s="29">
        <v>359</v>
      </c>
      <c r="O54" s="29">
        <v>914</v>
      </c>
      <c r="P54" s="28"/>
      <c r="Q54" s="29">
        <f t="shared" si="2"/>
        <v>1161</v>
      </c>
      <c r="R54" s="29">
        <v>147</v>
      </c>
      <c r="S54" s="29">
        <v>322</v>
      </c>
      <c r="T54" s="29">
        <v>692</v>
      </c>
    </row>
    <row r="55" spans="1:20" s="3" customFormat="1" ht="15.75" customHeight="1">
      <c r="A55" s="32" t="s">
        <v>48</v>
      </c>
      <c r="B55" s="26">
        <v>2095517.4900000005</v>
      </c>
      <c r="C55" s="26">
        <v>90554.66</v>
      </c>
      <c r="D55" s="26">
        <v>1433920.3100000003</v>
      </c>
      <c r="E55" s="26">
        <v>571042.52</v>
      </c>
      <c r="F55" s="28"/>
      <c r="G55" s="29">
        <f t="shared" si="0"/>
        <v>1533</v>
      </c>
      <c r="H55" s="29">
        <v>228</v>
      </c>
      <c r="I55" s="29">
        <v>494</v>
      </c>
      <c r="J55" s="29">
        <v>811</v>
      </c>
      <c r="K55" s="5"/>
      <c r="L55" s="29">
        <f t="shared" si="1"/>
        <v>1306</v>
      </c>
      <c r="M55" s="29">
        <v>210</v>
      </c>
      <c r="N55" s="29">
        <v>453</v>
      </c>
      <c r="O55" s="29">
        <v>643</v>
      </c>
      <c r="P55" s="28"/>
      <c r="Q55" s="29">
        <f t="shared" si="2"/>
        <v>799</v>
      </c>
      <c r="R55" s="29">
        <v>117</v>
      </c>
      <c r="S55" s="29">
        <v>282</v>
      </c>
      <c r="T55" s="29">
        <v>400</v>
      </c>
    </row>
    <row r="56" spans="1:20" s="3" customFormat="1" ht="15.75" customHeight="1">
      <c r="A56" s="32" t="s">
        <v>49</v>
      </c>
      <c r="B56" s="26">
        <v>3636620.89</v>
      </c>
      <c r="C56" s="26">
        <v>152612.67</v>
      </c>
      <c r="D56" s="26">
        <v>1866840.0200000003</v>
      </c>
      <c r="E56" s="26">
        <v>1617168.2</v>
      </c>
      <c r="F56" s="28"/>
      <c r="G56" s="29">
        <f t="shared" si="0"/>
        <v>1763</v>
      </c>
      <c r="H56" s="29">
        <v>211</v>
      </c>
      <c r="I56" s="29">
        <v>417</v>
      </c>
      <c r="J56" s="29">
        <v>1135</v>
      </c>
      <c r="K56" s="5"/>
      <c r="L56" s="29">
        <f t="shared" si="1"/>
        <v>1565</v>
      </c>
      <c r="M56" s="29">
        <v>182</v>
      </c>
      <c r="N56" s="29">
        <v>396</v>
      </c>
      <c r="O56" s="29">
        <v>987</v>
      </c>
      <c r="P56" s="28"/>
      <c r="Q56" s="29">
        <f t="shared" si="2"/>
        <v>1145</v>
      </c>
      <c r="R56" s="29">
        <v>100</v>
      </c>
      <c r="S56" s="29">
        <v>309</v>
      </c>
      <c r="T56" s="29">
        <v>736</v>
      </c>
    </row>
    <row r="57" spans="1:20" s="3" customFormat="1" ht="15.75" customHeight="1">
      <c r="A57" s="32" t="s">
        <v>50</v>
      </c>
      <c r="B57" s="26">
        <v>11006832.56</v>
      </c>
      <c r="C57" s="26">
        <v>436982.65</v>
      </c>
      <c r="D57" s="26">
        <v>6686593.749999999</v>
      </c>
      <c r="E57" s="26">
        <v>3883256.16</v>
      </c>
      <c r="F57" s="28"/>
      <c r="G57" s="29">
        <f t="shared" si="0"/>
        <v>6587</v>
      </c>
      <c r="H57" s="29">
        <v>895</v>
      </c>
      <c r="I57" s="29">
        <v>2482</v>
      </c>
      <c r="J57" s="29">
        <v>3210</v>
      </c>
      <c r="K57" s="5"/>
      <c r="L57" s="29">
        <f t="shared" si="1"/>
        <v>6163</v>
      </c>
      <c r="M57" s="29">
        <v>839</v>
      </c>
      <c r="N57" s="29">
        <v>2443</v>
      </c>
      <c r="O57" s="29">
        <v>2881</v>
      </c>
      <c r="P57" s="28"/>
      <c r="Q57" s="29">
        <f t="shared" si="2"/>
        <v>4246</v>
      </c>
      <c r="R57" s="29">
        <v>502</v>
      </c>
      <c r="S57" s="29">
        <v>1760</v>
      </c>
      <c r="T57" s="29">
        <v>1984</v>
      </c>
    </row>
    <row r="58" spans="1:20" s="3" customFormat="1" ht="15.75" customHeight="1">
      <c r="A58" s="32" t="s">
        <v>51</v>
      </c>
      <c r="B58" s="26">
        <v>157610939.42</v>
      </c>
      <c r="C58" s="26">
        <v>3840310.9</v>
      </c>
      <c r="D58" s="26">
        <v>67658425.45</v>
      </c>
      <c r="E58" s="26">
        <v>86112203.07</v>
      </c>
      <c r="F58" s="28"/>
      <c r="G58" s="29">
        <f t="shared" si="0"/>
        <v>50655</v>
      </c>
      <c r="H58" s="29">
        <v>6503</v>
      </c>
      <c r="I58" s="29">
        <v>15856</v>
      </c>
      <c r="J58" s="29">
        <v>28296</v>
      </c>
      <c r="K58" s="5"/>
      <c r="L58" s="29">
        <f t="shared" si="1"/>
        <v>46468</v>
      </c>
      <c r="M58" s="29">
        <v>4884</v>
      </c>
      <c r="N58" s="29">
        <v>15210</v>
      </c>
      <c r="O58" s="29">
        <v>26374</v>
      </c>
      <c r="P58" s="28"/>
      <c r="Q58" s="29">
        <f t="shared" si="2"/>
        <v>27464</v>
      </c>
      <c r="R58" s="29">
        <v>2255</v>
      </c>
      <c r="S58" s="29">
        <v>6673</v>
      </c>
      <c r="T58" s="29">
        <v>18536</v>
      </c>
    </row>
    <row r="59" spans="1:20" s="3" customFormat="1" ht="15.75" customHeight="1">
      <c r="A59" s="32" t="s">
        <v>52</v>
      </c>
      <c r="B59" s="26">
        <v>8538823.76</v>
      </c>
      <c r="C59" s="26">
        <v>352198</v>
      </c>
      <c r="D59" s="26">
        <v>4221676.3</v>
      </c>
      <c r="E59" s="26">
        <v>3964949.46</v>
      </c>
      <c r="F59" s="28"/>
      <c r="G59" s="29">
        <f t="shared" si="0"/>
        <v>5530</v>
      </c>
      <c r="H59" s="29">
        <v>917</v>
      </c>
      <c r="I59" s="29">
        <v>2113</v>
      </c>
      <c r="J59" s="29">
        <v>2500</v>
      </c>
      <c r="K59" s="5"/>
      <c r="L59" s="29">
        <f t="shared" si="1"/>
        <v>5160</v>
      </c>
      <c r="M59" s="29">
        <v>839</v>
      </c>
      <c r="N59" s="29">
        <v>2018</v>
      </c>
      <c r="O59" s="29">
        <v>2303</v>
      </c>
      <c r="P59" s="28"/>
      <c r="Q59" s="29">
        <f t="shared" si="2"/>
        <v>2727</v>
      </c>
      <c r="R59" s="29">
        <v>371</v>
      </c>
      <c r="S59" s="29">
        <v>964</v>
      </c>
      <c r="T59" s="29">
        <v>1392</v>
      </c>
    </row>
    <row r="60" spans="1:20" s="3" customFormat="1" ht="15.75" customHeight="1">
      <c r="A60" s="32" t="s">
        <v>53</v>
      </c>
      <c r="B60" s="26">
        <v>5577187.080000001</v>
      </c>
      <c r="C60" s="26">
        <v>334366.74</v>
      </c>
      <c r="D60" s="26">
        <v>3079112.0199999996</v>
      </c>
      <c r="E60" s="26">
        <v>2163708.32</v>
      </c>
      <c r="F60" s="28"/>
      <c r="G60" s="29">
        <f t="shared" si="0"/>
        <v>3147</v>
      </c>
      <c r="H60" s="29">
        <v>541</v>
      </c>
      <c r="I60" s="29">
        <v>1072</v>
      </c>
      <c r="J60" s="29">
        <v>1534</v>
      </c>
      <c r="K60" s="5"/>
      <c r="L60" s="29">
        <f t="shared" si="1"/>
        <v>2976</v>
      </c>
      <c r="M60" s="29">
        <v>465</v>
      </c>
      <c r="N60" s="29">
        <v>1051</v>
      </c>
      <c r="O60" s="29">
        <v>1460</v>
      </c>
      <c r="P60" s="28"/>
      <c r="Q60" s="29">
        <f t="shared" si="2"/>
        <v>1861</v>
      </c>
      <c r="R60" s="29">
        <v>293</v>
      </c>
      <c r="S60" s="29">
        <v>655</v>
      </c>
      <c r="T60" s="29">
        <v>913</v>
      </c>
    </row>
    <row r="61" spans="1:20" s="3" customFormat="1" ht="15.75" customHeight="1">
      <c r="A61" s="32" t="s">
        <v>54</v>
      </c>
      <c r="B61" s="26">
        <v>7533121.25</v>
      </c>
      <c r="C61" s="26">
        <v>378542.19</v>
      </c>
      <c r="D61" s="26">
        <v>3571242.1600000006</v>
      </c>
      <c r="E61" s="26">
        <v>3583336.9</v>
      </c>
      <c r="F61" s="28"/>
      <c r="G61" s="29">
        <f t="shared" si="0"/>
        <v>4396</v>
      </c>
      <c r="H61" s="29">
        <v>787</v>
      </c>
      <c r="I61" s="29">
        <v>1840</v>
      </c>
      <c r="J61" s="29">
        <v>1769</v>
      </c>
      <c r="K61" s="5"/>
      <c r="L61" s="29">
        <f t="shared" si="1"/>
        <v>4070</v>
      </c>
      <c r="M61" s="29">
        <v>676</v>
      </c>
      <c r="N61" s="29">
        <v>1766</v>
      </c>
      <c r="O61" s="29">
        <v>1628</v>
      </c>
      <c r="P61" s="28"/>
      <c r="Q61" s="29">
        <f t="shared" si="2"/>
        <v>2400</v>
      </c>
      <c r="R61" s="29">
        <v>404</v>
      </c>
      <c r="S61" s="29">
        <v>1051</v>
      </c>
      <c r="T61" s="29">
        <v>945</v>
      </c>
    </row>
    <row r="62" spans="1:20" s="3" customFormat="1" ht="15.75" customHeight="1">
      <c r="A62" s="32" t="s">
        <v>55</v>
      </c>
      <c r="B62" s="26">
        <v>18304096.1</v>
      </c>
      <c r="C62" s="26">
        <v>951775.17</v>
      </c>
      <c r="D62" s="26">
        <v>8713276.01</v>
      </c>
      <c r="E62" s="26">
        <v>8639044.92</v>
      </c>
      <c r="F62" s="28"/>
      <c r="G62" s="29">
        <f t="shared" si="0"/>
        <v>8520</v>
      </c>
      <c r="H62" s="29">
        <v>1991</v>
      </c>
      <c r="I62" s="29">
        <v>2560</v>
      </c>
      <c r="J62" s="29">
        <v>3969</v>
      </c>
      <c r="K62" s="5"/>
      <c r="L62" s="29">
        <f t="shared" si="1"/>
        <v>7765</v>
      </c>
      <c r="M62" s="29">
        <v>1665</v>
      </c>
      <c r="N62" s="29">
        <v>2424</v>
      </c>
      <c r="O62" s="29">
        <v>3676</v>
      </c>
      <c r="P62" s="28"/>
      <c r="Q62" s="29">
        <f t="shared" si="2"/>
        <v>4890</v>
      </c>
      <c r="R62" s="29">
        <v>1044</v>
      </c>
      <c r="S62" s="29">
        <v>1381</v>
      </c>
      <c r="T62" s="29">
        <v>2465</v>
      </c>
    </row>
    <row r="63" spans="1:20" s="3" customFormat="1" ht="15.75" customHeight="1">
      <c r="A63" s="32" t="s">
        <v>56</v>
      </c>
      <c r="B63" s="26">
        <v>9424312.83</v>
      </c>
      <c r="C63" s="26">
        <v>246849.31999999998</v>
      </c>
      <c r="D63" s="26">
        <v>4310643.7299999995</v>
      </c>
      <c r="E63" s="26">
        <v>4866819.779999999</v>
      </c>
      <c r="F63" s="28"/>
      <c r="G63" s="29">
        <f t="shared" si="0"/>
        <v>3650</v>
      </c>
      <c r="H63" s="29">
        <v>479</v>
      </c>
      <c r="I63" s="29">
        <v>1020</v>
      </c>
      <c r="J63" s="29">
        <v>2151</v>
      </c>
      <c r="K63" s="5"/>
      <c r="L63" s="29">
        <f t="shared" si="1"/>
        <v>3452</v>
      </c>
      <c r="M63" s="29">
        <v>442</v>
      </c>
      <c r="N63" s="29">
        <v>990</v>
      </c>
      <c r="O63" s="29">
        <v>2020</v>
      </c>
      <c r="P63" s="28"/>
      <c r="Q63" s="29">
        <f t="shared" si="2"/>
        <v>2446</v>
      </c>
      <c r="R63" s="29">
        <v>231</v>
      </c>
      <c r="S63" s="29">
        <v>663</v>
      </c>
      <c r="T63" s="29">
        <v>1552</v>
      </c>
    </row>
    <row r="64" spans="1:20" s="3" customFormat="1" ht="15.75" customHeight="1">
      <c r="A64" s="32" t="s">
        <v>57</v>
      </c>
      <c r="B64" s="26">
        <v>8129707.5600000005</v>
      </c>
      <c r="C64" s="26">
        <v>264213.4</v>
      </c>
      <c r="D64" s="26">
        <v>4173317.15</v>
      </c>
      <c r="E64" s="26">
        <v>3692177.0100000002</v>
      </c>
      <c r="F64" s="28"/>
      <c r="G64" s="29">
        <f t="shared" si="0"/>
        <v>3659</v>
      </c>
      <c r="H64" s="29">
        <v>489</v>
      </c>
      <c r="I64" s="29">
        <v>1101</v>
      </c>
      <c r="J64" s="29">
        <v>2069</v>
      </c>
      <c r="K64" s="5"/>
      <c r="L64" s="29">
        <f t="shared" si="1"/>
        <v>3448</v>
      </c>
      <c r="M64" s="29">
        <v>450</v>
      </c>
      <c r="N64" s="29">
        <v>1062</v>
      </c>
      <c r="O64" s="29">
        <v>1936</v>
      </c>
      <c r="P64" s="28"/>
      <c r="Q64" s="29">
        <f t="shared" si="2"/>
        <v>2510</v>
      </c>
      <c r="R64" s="29">
        <v>255</v>
      </c>
      <c r="S64" s="29">
        <v>730</v>
      </c>
      <c r="T64" s="29">
        <v>1525</v>
      </c>
    </row>
    <row r="65" spans="1:20" s="3" customFormat="1" ht="15.75" customHeight="1">
      <c r="A65" s="32" t="s">
        <v>58</v>
      </c>
      <c r="B65" s="26">
        <v>10526736.450000001</v>
      </c>
      <c r="C65" s="26">
        <v>285200.04000000004</v>
      </c>
      <c r="D65" s="26">
        <v>5127693.08</v>
      </c>
      <c r="E65" s="26">
        <v>5113843.33</v>
      </c>
      <c r="F65" s="28"/>
      <c r="G65" s="29">
        <f t="shared" si="0"/>
        <v>4694</v>
      </c>
      <c r="H65" s="29">
        <v>576</v>
      </c>
      <c r="I65" s="29">
        <v>1375</v>
      </c>
      <c r="J65" s="29">
        <v>2743</v>
      </c>
      <c r="K65" s="5"/>
      <c r="L65" s="29">
        <f t="shared" si="1"/>
        <v>4468</v>
      </c>
      <c r="M65" s="29">
        <v>511</v>
      </c>
      <c r="N65" s="29">
        <v>1337</v>
      </c>
      <c r="O65" s="29">
        <v>2620</v>
      </c>
      <c r="P65" s="28"/>
      <c r="Q65" s="29">
        <f t="shared" si="2"/>
        <v>3191</v>
      </c>
      <c r="R65" s="29">
        <v>278</v>
      </c>
      <c r="S65" s="29">
        <v>876</v>
      </c>
      <c r="T65" s="29">
        <v>2037</v>
      </c>
    </row>
    <row r="66" spans="1:20" s="3" customFormat="1" ht="15.75" customHeight="1">
      <c r="A66" s="32" t="s">
        <v>59</v>
      </c>
      <c r="B66" s="26">
        <v>75849797.81</v>
      </c>
      <c r="C66" s="26">
        <v>2130369.59</v>
      </c>
      <c r="D66" s="26">
        <v>25911019.689999998</v>
      </c>
      <c r="E66" s="26">
        <v>47808408.53</v>
      </c>
      <c r="F66" s="28"/>
      <c r="G66" s="29">
        <f t="shared" si="0"/>
        <v>21679</v>
      </c>
      <c r="H66" s="29">
        <v>3661</v>
      </c>
      <c r="I66" s="29">
        <v>6606</v>
      </c>
      <c r="J66" s="29">
        <v>11412</v>
      </c>
      <c r="K66" s="5"/>
      <c r="L66" s="29">
        <f t="shared" si="1"/>
        <v>18135</v>
      </c>
      <c r="M66" s="29">
        <v>2169</v>
      </c>
      <c r="N66" s="29">
        <v>5849</v>
      </c>
      <c r="O66" s="29">
        <v>10117</v>
      </c>
      <c r="P66" s="28"/>
      <c r="Q66" s="29">
        <f t="shared" si="2"/>
        <v>13201</v>
      </c>
      <c r="R66" s="29">
        <v>1171</v>
      </c>
      <c r="S66" s="29">
        <v>3658</v>
      </c>
      <c r="T66" s="29">
        <v>8372</v>
      </c>
    </row>
    <row r="67" spans="1:20" s="3" customFormat="1" ht="15.75" customHeight="1">
      <c r="A67" s="32" t="s">
        <v>60</v>
      </c>
      <c r="B67" s="26">
        <v>5015294.67</v>
      </c>
      <c r="C67" s="26">
        <v>162779.45</v>
      </c>
      <c r="D67" s="26">
        <v>2210097.93</v>
      </c>
      <c r="E67" s="26">
        <v>2642417.2899999996</v>
      </c>
      <c r="F67" s="28"/>
      <c r="G67" s="29">
        <f t="shared" si="0"/>
        <v>2107</v>
      </c>
      <c r="H67" s="29">
        <v>319</v>
      </c>
      <c r="I67" s="29">
        <v>652</v>
      </c>
      <c r="J67" s="29">
        <v>1136</v>
      </c>
      <c r="K67" s="5"/>
      <c r="L67" s="29">
        <f t="shared" si="1"/>
        <v>2002</v>
      </c>
      <c r="M67" s="29">
        <v>293</v>
      </c>
      <c r="N67" s="29">
        <v>639</v>
      </c>
      <c r="O67" s="29">
        <v>1070</v>
      </c>
      <c r="P67" s="28"/>
      <c r="Q67" s="29">
        <f t="shared" si="2"/>
        <v>1457</v>
      </c>
      <c r="R67" s="29">
        <v>159</v>
      </c>
      <c r="S67" s="29">
        <v>496</v>
      </c>
      <c r="T67" s="29">
        <v>802</v>
      </c>
    </row>
    <row r="68" spans="1:20" s="3" customFormat="1" ht="15.75" customHeight="1">
      <c r="A68" s="32" t="s">
        <v>61</v>
      </c>
      <c r="B68" s="26">
        <v>2080217.7300000002</v>
      </c>
      <c r="C68" s="26">
        <v>74499.67</v>
      </c>
      <c r="D68" s="26">
        <v>1224453.56</v>
      </c>
      <c r="E68" s="26">
        <v>781264.5</v>
      </c>
      <c r="F68" s="28"/>
      <c r="G68" s="29">
        <f t="shared" si="0"/>
        <v>1166</v>
      </c>
      <c r="H68" s="29">
        <v>144</v>
      </c>
      <c r="I68" s="29">
        <v>320</v>
      </c>
      <c r="J68" s="29">
        <v>702</v>
      </c>
      <c r="K68" s="5"/>
      <c r="L68" s="29">
        <f t="shared" si="1"/>
        <v>1109</v>
      </c>
      <c r="M68" s="29">
        <v>139</v>
      </c>
      <c r="N68" s="29">
        <v>314</v>
      </c>
      <c r="O68" s="29">
        <v>656</v>
      </c>
      <c r="P68" s="28"/>
      <c r="Q68" s="29">
        <f t="shared" si="2"/>
        <v>771</v>
      </c>
      <c r="R68" s="29">
        <v>85</v>
      </c>
      <c r="S68" s="29">
        <v>242</v>
      </c>
      <c r="T68" s="29">
        <v>444</v>
      </c>
    </row>
    <row r="69" spans="1:20" ht="15.75" customHeight="1">
      <c r="A69" s="6"/>
      <c r="B69" s="41"/>
      <c r="C69" s="41"/>
      <c r="D69" s="41"/>
      <c r="E69" s="41"/>
      <c r="F69" s="40"/>
      <c r="G69" s="40"/>
      <c r="H69" s="40"/>
      <c r="I69" s="40"/>
      <c r="J69" s="40"/>
      <c r="K69" s="6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5.75" customHeight="1">
      <c r="A70" s="7" t="s">
        <v>65</v>
      </c>
      <c r="B70" s="10"/>
      <c r="C70" s="10"/>
      <c r="D70" s="10"/>
      <c r="E70" s="10"/>
      <c r="K70" s="4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5.75" customHeight="1">
      <c r="A71" s="7" t="s">
        <v>66</v>
      </c>
      <c r="B71" s="10"/>
      <c r="C71" s="10"/>
      <c r="D71" s="10"/>
      <c r="E71" s="10"/>
      <c r="K71" s="4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5.75" customHeight="1">
      <c r="A72" s="8"/>
      <c r="B72" s="9"/>
      <c r="C72" s="9"/>
      <c r="D72" s="9"/>
      <c r="E72" s="9"/>
      <c r="F72" s="4"/>
      <c r="G72" s="4"/>
      <c r="H72" s="4"/>
      <c r="I72" s="4"/>
      <c r="J72" s="4"/>
      <c r="K72" s="4"/>
      <c r="L72" s="8"/>
      <c r="M72" s="8"/>
      <c r="N72" s="8"/>
      <c r="O72" s="8"/>
      <c r="P72" s="8"/>
      <c r="Q72" s="8"/>
      <c r="R72" s="8"/>
      <c r="S72" s="8"/>
      <c r="T72" s="8"/>
    </row>
    <row r="73" spans="1:20" ht="15.75" customHeight="1">
      <c r="A73" s="8" t="s">
        <v>70</v>
      </c>
      <c r="B73" s="9"/>
      <c r="C73" s="9"/>
      <c r="D73" s="9"/>
      <c r="E73" s="9"/>
      <c r="F73" s="4"/>
      <c r="G73" s="4"/>
      <c r="H73" s="4"/>
      <c r="I73" s="4"/>
      <c r="J73" s="4"/>
      <c r="K73" s="4"/>
      <c r="L73" s="8"/>
      <c r="M73" s="8"/>
      <c r="N73" s="8"/>
      <c r="O73" s="8"/>
      <c r="P73" s="8"/>
      <c r="Q73" s="8"/>
      <c r="R73" s="8"/>
      <c r="S73" s="8"/>
      <c r="T73" s="8"/>
    </row>
    <row r="74" spans="1:20" ht="15.75" customHeight="1">
      <c r="A74" s="8" t="s">
        <v>69</v>
      </c>
      <c r="B74" s="9"/>
      <c r="C74" s="9"/>
      <c r="D74" s="9"/>
      <c r="E74" s="9"/>
      <c r="F74" s="4"/>
      <c r="G74" s="4"/>
      <c r="H74" s="4"/>
      <c r="I74" s="4"/>
      <c r="J74" s="4"/>
      <c r="K74" s="4"/>
      <c r="L74" s="8"/>
      <c r="M74" s="8"/>
      <c r="N74" s="8"/>
      <c r="O74" s="8"/>
      <c r="P74" s="8"/>
      <c r="Q74" s="8"/>
      <c r="R74" s="8"/>
      <c r="S74" s="8"/>
      <c r="T74" s="8"/>
    </row>
    <row r="75" spans="1:11" ht="15.75">
      <c r="A75" s="8"/>
      <c r="B75" s="9"/>
      <c r="C75" s="9"/>
      <c r="D75" s="9"/>
      <c r="E75" s="9"/>
      <c r="F75" s="4"/>
      <c r="G75" s="4"/>
      <c r="H75" s="4"/>
      <c r="I75" s="4"/>
      <c r="J75" s="4"/>
      <c r="K75" s="4"/>
    </row>
    <row r="76" spans="1:11" ht="15.75">
      <c r="A76" s="4"/>
      <c r="B76" s="9"/>
      <c r="C76" s="9"/>
      <c r="D76" s="9"/>
      <c r="E76" s="9"/>
      <c r="F76" s="4"/>
      <c r="G76" s="4"/>
      <c r="H76" s="4"/>
      <c r="I76" s="4"/>
      <c r="J76" s="4"/>
      <c r="K76" s="4"/>
    </row>
    <row r="77" spans="1:11" ht="15.75">
      <c r="A77" s="4"/>
      <c r="B77" s="9"/>
      <c r="C77" s="9"/>
      <c r="D77" s="9"/>
      <c r="E77" s="9"/>
      <c r="F77" s="4"/>
      <c r="G77" s="4"/>
      <c r="H77" s="4"/>
      <c r="I77" s="4"/>
      <c r="J77" s="4"/>
      <c r="K77" s="4"/>
    </row>
    <row r="78" spans="2:5" ht="15.75">
      <c r="B78" s="10"/>
      <c r="C78" s="10"/>
      <c r="D78" s="10"/>
      <c r="E78" s="10"/>
    </row>
    <row r="79" spans="2:5" ht="15.75">
      <c r="B79" s="10"/>
      <c r="C79" s="10"/>
      <c r="D79" s="10"/>
      <c r="E79" s="10"/>
    </row>
    <row r="80" spans="2:5" ht="15.75">
      <c r="B80" s="10"/>
      <c r="C80" s="10"/>
      <c r="D80" s="10"/>
      <c r="E80" s="10"/>
    </row>
    <row r="81" spans="2:5" ht="15.75">
      <c r="B81" s="10"/>
      <c r="C81" s="10"/>
      <c r="D81" s="10"/>
      <c r="E81" s="10"/>
    </row>
    <row r="82" spans="2:5" ht="15.75">
      <c r="B82" s="10"/>
      <c r="C82" s="10"/>
      <c r="D82" s="10"/>
      <c r="E82" s="10"/>
    </row>
    <row r="83" spans="2:5" ht="15.75">
      <c r="B83" s="10"/>
      <c r="C83" s="10"/>
      <c r="D83" s="10"/>
      <c r="E83" s="10"/>
    </row>
    <row r="84" spans="2:5" ht="15.75">
      <c r="B84" s="10"/>
      <c r="C84" s="10"/>
      <c r="D84" s="10"/>
      <c r="E84" s="10"/>
    </row>
  </sheetData>
  <sheetProtection/>
  <mergeCells count="4">
    <mergeCell ref="B4:E4"/>
    <mergeCell ref="G4:J4"/>
    <mergeCell ref="L4:O4"/>
    <mergeCell ref="Q4:T4"/>
  </mergeCells>
  <printOptions/>
  <pageMargins left="0.49" right="0.25" top="0.3" bottom="0.29" header="0.25" footer="0.24"/>
  <pageSetup fitToHeight="2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5" width="15.77734375" style="0" customWidth="1"/>
    <col min="6" max="6" width="2.77734375" style="0" customWidth="1"/>
    <col min="7" max="10" width="10.77734375" style="0" customWidth="1"/>
    <col min="11" max="11" width="2.77734375" style="0" customWidth="1"/>
    <col min="12" max="15" width="10.77734375" style="0" customWidth="1"/>
    <col min="16" max="16" width="2.77734375" style="0" customWidth="1"/>
    <col min="17" max="21" width="10.77734375" style="0" customWidth="1"/>
    <col min="22" max="16384" width="15.77734375" style="0" customWidth="1"/>
  </cols>
  <sheetData>
    <row r="1" spans="1:20" ht="20.25">
      <c r="A1" s="38" t="s">
        <v>67</v>
      </c>
      <c r="B1" s="8"/>
      <c r="C1" s="8"/>
      <c r="D1" s="8"/>
      <c r="E1" s="8"/>
      <c r="F1" s="8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0.25">
      <c r="A2" s="39" t="s">
        <v>79</v>
      </c>
      <c r="B2" s="8"/>
      <c r="C2" s="8"/>
      <c r="D2" s="8"/>
      <c r="E2" s="8"/>
      <c r="F2" s="8"/>
      <c r="G2" s="1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7.25">
      <c r="A4" s="13"/>
      <c r="B4" s="14" t="s">
        <v>74</v>
      </c>
      <c r="C4" s="14"/>
      <c r="D4" s="14"/>
      <c r="E4" s="14"/>
      <c r="F4" s="13"/>
      <c r="G4" s="14" t="s">
        <v>75</v>
      </c>
      <c r="H4" s="15"/>
      <c r="I4" s="15"/>
      <c r="J4" s="15"/>
      <c r="K4" s="13"/>
      <c r="L4" s="14" t="s">
        <v>76</v>
      </c>
      <c r="M4" s="14"/>
      <c r="N4" s="14"/>
      <c r="O4" s="14"/>
      <c r="P4" s="13"/>
      <c r="Q4" s="14" t="s">
        <v>77</v>
      </c>
      <c r="R4" s="15"/>
      <c r="S4" s="15"/>
      <c r="T4" s="15"/>
    </row>
    <row r="5" spans="1:20" ht="15.75">
      <c r="A5" s="16" t="s">
        <v>68</v>
      </c>
      <c r="B5" s="17" t="s">
        <v>0</v>
      </c>
      <c r="C5" s="17" t="s">
        <v>64</v>
      </c>
      <c r="D5" s="17" t="s">
        <v>63</v>
      </c>
      <c r="E5" s="17" t="s">
        <v>62</v>
      </c>
      <c r="F5" s="18"/>
      <c r="G5" s="17" t="s">
        <v>1</v>
      </c>
      <c r="H5" s="17" t="s">
        <v>64</v>
      </c>
      <c r="I5" s="17" t="s">
        <v>63</v>
      </c>
      <c r="J5" s="17" t="s">
        <v>62</v>
      </c>
      <c r="K5" s="19"/>
      <c r="L5" s="17" t="s">
        <v>0</v>
      </c>
      <c r="M5" s="17" t="s">
        <v>64</v>
      </c>
      <c r="N5" s="17" t="s">
        <v>63</v>
      </c>
      <c r="O5" s="17" t="s">
        <v>62</v>
      </c>
      <c r="P5" s="18"/>
      <c r="Q5" s="17" t="s">
        <v>1</v>
      </c>
      <c r="R5" s="17" t="s">
        <v>64</v>
      </c>
      <c r="S5" s="17" t="s">
        <v>63</v>
      </c>
      <c r="T5" s="17" t="s">
        <v>62</v>
      </c>
    </row>
    <row r="6" spans="1:20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>
      <c r="A7" s="8" t="s">
        <v>2</v>
      </c>
      <c r="B7" s="20">
        <v>1821199154</v>
      </c>
      <c r="C7" s="20">
        <v>72096625</v>
      </c>
      <c r="D7" s="20">
        <v>839375401</v>
      </c>
      <c r="E7" s="20">
        <v>909727128</v>
      </c>
      <c r="F7" s="21"/>
      <c r="G7" s="22">
        <f>SUM(G9:G11)</f>
        <v>945371</v>
      </c>
      <c r="H7" s="22">
        <f>SUM(H9:H11)</f>
        <v>155477</v>
      </c>
      <c r="I7" s="22">
        <f>SUM(I9:I11)</f>
        <v>386894</v>
      </c>
      <c r="J7" s="22">
        <f>SUM(J9:J11)</f>
        <v>403000</v>
      </c>
      <c r="L7" s="22">
        <f>L9+L11</f>
        <v>767586</v>
      </c>
      <c r="M7" s="22">
        <f>M9+M11</f>
        <v>105144</v>
      </c>
      <c r="N7" s="22">
        <f>N9+N11</f>
        <v>322858</v>
      </c>
      <c r="O7" s="22">
        <f>O9+O11</f>
        <v>339584</v>
      </c>
      <c r="P7" s="21"/>
      <c r="Q7" s="23">
        <f>Q9+Q11</f>
        <v>469569</v>
      </c>
      <c r="R7" s="23">
        <f>R9+R11</f>
        <v>55356</v>
      </c>
      <c r="S7" s="23">
        <f>S9+S11</f>
        <v>174749</v>
      </c>
      <c r="T7" s="23">
        <f>T9+T11</f>
        <v>239464</v>
      </c>
    </row>
    <row r="8" spans="1:20" ht="15.75">
      <c r="A8" s="8"/>
      <c r="B8" s="24"/>
      <c r="C8" s="24"/>
      <c r="D8" s="24"/>
      <c r="E8" s="24"/>
      <c r="F8" s="21"/>
      <c r="G8" s="21"/>
      <c r="H8" s="21"/>
      <c r="I8" s="21"/>
      <c r="J8" s="21"/>
      <c r="L8" s="21"/>
      <c r="M8" s="21"/>
      <c r="N8" s="21"/>
      <c r="O8" s="21"/>
      <c r="P8" s="21"/>
      <c r="Q8" s="25"/>
      <c r="R8" s="25"/>
      <c r="S8" s="25"/>
      <c r="T8" s="25"/>
    </row>
    <row r="9" spans="1:20" ht="15.75">
      <c r="A9" s="8" t="s">
        <v>3</v>
      </c>
      <c r="B9" s="44">
        <v>742220480.44</v>
      </c>
      <c r="C9" s="44">
        <v>32441567.330000002</v>
      </c>
      <c r="D9" s="44">
        <v>363225648.84000003</v>
      </c>
      <c r="E9" s="44">
        <v>346553264.27</v>
      </c>
      <c r="F9" s="42"/>
      <c r="G9" s="42">
        <v>397426</v>
      </c>
      <c r="H9" s="42">
        <v>63192</v>
      </c>
      <c r="I9" s="42">
        <v>180327</v>
      </c>
      <c r="J9" s="42">
        <v>153907</v>
      </c>
      <c r="L9" s="42">
        <v>284058</v>
      </c>
      <c r="M9" s="42">
        <v>31990</v>
      </c>
      <c r="N9" s="42">
        <v>131948</v>
      </c>
      <c r="O9" s="42">
        <v>120120</v>
      </c>
      <c r="P9" s="42"/>
      <c r="Q9" s="42">
        <v>174292</v>
      </c>
      <c r="R9" s="42">
        <v>18368</v>
      </c>
      <c r="S9" s="42">
        <v>67452</v>
      </c>
      <c r="T9" s="42">
        <v>88472</v>
      </c>
    </row>
    <row r="10" spans="1:20" ht="15.75">
      <c r="A10" s="8"/>
      <c r="B10" s="27"/>
      <c r="C10" s="27"/>
      <c r="D10" s="27"/>
      <c r="E10" s="27"/>
      <c r="F10" s="31"/>
      <c r="G10" s="30"/>
      <c r="H10" s="30"/>
      <c r="I10" s="30"/>
      <c r="J10" s="30"/>
      <c r="L10" s="30"/>
      <c r="M10" s="30"/>
      <c r="N10" s="30"/>
      <c r="O10" s="30"/>
      <c r="P10" s="31"/>
      <c r="Q10" s="30"/>
      <c r="R10" s="30"/>
      <c r="S10" s="30"/>
      <c r="T10" s="30"/>
    </row>
    <row r="11" spans="1:20" ht="15.75">
      <c r="A11" s="8" t="s">
        <v>4</v>
      </c>
      <c r="B11" s="27">
        <f>SUM(B12:B68)</f>
        <v>1078978673.18</v>
      </c>
      <c r="C11" s="27">
        <f>SUM(C12:C68)</f>
        <v>39655058.14</v>
      </c>
      <c r="D11" s="27">
        <f>SUM(D12:D68)</f>
        <v>476149751.80999994</v>
      </c>
      <c r="E11" s="27">
        <f>SUM(E12:E68)</f>
        <v>563173863.23</v>
      </c>
      <c r="F11" s="31"/>
      <c r="G11" s="30">
        <f>SUM(G12:G68)</f>
        <v>547945</v>
      </c>
      <c r="H11" s="30">
        <f>SUM(H12:H68)</f>
        <v>92285</v>
      </c>
      <c r="I11" s="30">
        <f>SUM(I12:I68)</f>
        <v>206567</v>
      </c>
      <c r="J11" s="30">
        <f>SUM(J12:J68)</f>
        <v>249093</v>
      </c>
      <c r="L11" s="30">
        <f>SUM(L12:L68)</f>
        <v>483528</v>
      </c>
      <c r="M11" s="30">
        <f>SUM(M12:M68)</f>
        <v>73154</v>
      </c>
      <c r="N11" s="30">
        <f>SUM(N12:N68)</f>
        <v>190910</v>
      </c>
      <c r="O11" s="30">
        <f>SUM(O12:O68)</f>
        <v>219464</v>
      </c>
      <c r="P11" s="31"/>
      <c r="Q11" s="30">
        <f>SUM(Q12:Q68)</f>
        <v>295277</v>
      </c>
      <c r="R11" s="30">
        <f>SUM(R12:R68)</f>
        <v>36988</v>
      </c>
      <c r="S11" s="30">
        <f>SUM(S12:S68)</f>
        <v>107297</v>
      </c>
      <c r="T11" s="30">
        <f>SUM(T12:T68)</f>
        <v>150992</v>
      </c>
    </row>
    <row r="12" spans="1:20" ht="15.75">
      <c r="A12" s="32" t="s">
        <v>5</v>
      </c>
      <c r="B12" s="44">
        <v>30200458.280000005</v>
      </c>
      <c r="C12" s="44">
        <v>973224.0700000001</v>
      </c>
      <c r="D12" s="44">
        <v>11475842.940000001</v>
      </c>
      <c r="E12" s="44">
        <v>17751391.270000003</v>
      </c>
      <c r="F12" s="42"/>
      <c r="G12" s="42">
        <v>18227</v>
      </c>
      <c r="H12" s="42">
        <v>2985</v>
      </c>
      <c r="I12" s="42">
        <v>6411</v>
      </c>
      <c r="J12" s="42">
        <v>8831</v>
      </c>
      <c r="L12" s="42">
        <v>16617</v>
      </c>
      <c r="M12" s="42">
        <v>2645</v>
      </c>
      <c r="N12" s="42">
        <v>5934</v>
      </c>
      <c r="O12" s="42">
        <v>8038</v>
      </c>
      <c r="P12" s="42"/>
      <c r="Q12" s="42">
        <v>8925</v>
      </c>
      <c r="R12" s="42">
        <v>1134</v>
      </c>
      <c r="S12" s="42">
        <v>3273</v>
      </c>
      <c r="T12" s="42">
        <v>4518</v>
      </c>
    </row>
    <row r="13" spans="1:20" ht="15.75">
      <c r="A13" s="32" t="s">
        <v>6</v>
      </c>
      <c r="B13" s="44">
        <v>6184546.250000001</v>
      </c>
      <c r="C13" s="44">
        <v>417589.78</v>
      </c>
      <c r="D13" s="44">
        <v>3736459.3399999994</v>
      </c>
      <c r="E13" s="44">
        <v>2030497.13</v>
      </c>
      <c r="F13" s="42"/>
      <c r="G13" s="42">
        <v>4712</v>
      </c>
      <c r="H13" s="42">
        <v>842</v>
      </c>
      <c r="I13" s="42">
        <v>2097</v>
      </c>
      <c r="J13" s="42">
        <v>1773</v>
      </c>
      <c r="L13" s="42">
        <v>4043</v>
      </c>
      <c r="M13" s="42">
        <v>733</v>
      </c>
      <c r="N13" s="42">
        <v>1937</v>
      </c>
      <c r="O13" s="42">
        <v>1373</v>
      </c>
      <c r="P13" s="42"/>
      <c r="Q13" s="42">
        <v>2450</v>
      </c>
      <c r="R13" s="42">
        <v>413</v>
      </c>
      <c r="S13" s="42">
        <v>1153</v>
      </c>
      <c r="T13" s="42">
        <v>884</v>
      </c>
    </row>
    <row r="14" spans="1:20" ht="15.75">
      <c r="A14" s="32" t="s">
        <v>7</v>
      </c>
      <c r="B14" s="44">
        <v>17440820.330000002</v>
      </c>
      <c r="C14" s="44">
        <v>1256125.3599999999</v>
      </c>
      <c r="D14" s="44">
        <v>8875284.31</v>
      </c>
      <c r="E14" s="44">
        <v>7309410.659999999</v>
      </c>
      <c r="F14" s="42"/>
      <c r="G14" s="42">
        <v>16278</v>
      </c>
      <c r="H14" s="42">
        <v>3758</v>
      </c>
      <c r="I14" s="42">
        <v>6954</v>
      </c>
      <c r="J14" s="42">
        <v>5566</v>
      </c>
      <c r="L14" s="42">
        <v>14630</v>
      </c>
      <c r="M14" s="42">
        <v>3267</v>
      </c>
      <c r="N14" s="42">
        <v>6520</v>
      </c>
      <c r="O14" s="42">
        <v>4843</v>
      </c>
      <c r="P14" s="42"/>
      <c r="Q14" s="42">
        <v>7632</v>
      </c>
      <c r="R14" s="42">
        <v>1624</v>
      </c>
      <c r="S14" s="42">
        <v>3276</v>
      </c>
      <c r="T14" s="42">
        <v>2732</v>
      </c>
    </row>
    <row r="15" spans="1:20" ht="15.75">
      <c r="A15" s="32" t="s">
        <v>8</v>
      </c>
      <c r="B15" s="44">
        <v>10858162.780000001</v>
      </c>
      <c r="C15" s="44">
        <v>360536.55999999994</v>
      </c>
      <c r="D15" s="44">
        <v>6073379.409999999</v>
      </c>
      <c r="E15" s="44">
        <v>4424246.8100000005</v>
      </c>
      <c r="F15" s="42"/>
      <c r="G15" s="42">
        <v>5967</v>
      </c>
      <c r="H15" s="42">
        <v>925</v>
      </c>
      <c r="I15" s="42">
        <v>2081</v>
      </c>
      <c r="J15" s="42">
        <v>2961</v>
      </c>
      <c r="L15" s="42">
        <v>5550</v>
      </c>
      <c r="M15" s="42">
        <v>835</v>
      </c>
      <c r="N15" s="42">
        <v>2040</v>
      </c>
      <c r="O15" s="42">
        <v>2675</v>
      </c>
      <c r="P15" s="42"/>
      <c r="Q15" s="42">
        <v>3667</v>
      </c>
      <c r="R15" s="42">
        <v>464</v>
      </c>
      <c r="S15" s="42">
        <v>1358</v>
      </c>
      <c r="T15" s="42">
        <v>1845</v>
      </c>
    </row>
    <row r="16" spans="1:20" ht="15.75">
      <c r="A16" s="32" t="s">
        <v>9</v>
      </c>
      <c r="B16" s="44">
        <v>8953006.78</v>
      </c>
      <c r="C16" s="44">
        <v>339837.79</v>
      </c>
      <c r="D16" s="44">
        <v>5046894.84</v>
      </c>
      <c r="E16" s="44">
        <v>3566274.1500000004</v>
      </c>
      <c r="F16" s="42"/>
      <c r="G16" s="42">
        <v>4473</v>
      </c>
      <c r="H16" s="42">
        <v>787</v>
      </c>
      <c r="I16" s="42">
        <v>1330</v>
      </c>
      <c r="J16" s="42">
        <v>2356</v>
      </c>
      <c r="L16" s="42">
        <v>4250</v>
      </c>
      <c r="M16" s="42">
        <v>712</v>
      </c>
      <c r="N16" s="42">
        <v>1312</v>
      </c>
      <c r="O16" s="42">
        <v>2226</v>
      </c>
      <c r="P16" s="42"/>
      <c r="Q16" s="42">
        <v>2839</v>
      </c>
      <c r="R16" s="42">
        <v>398</v>
      </c>
      <c r="S16" s="42">
        <v>878</v>
      </c>
      <c r="T16" s="42">
        <v>1563</v>
      </c>
    </row>
    <row r="17" spans="1:20" ht="15.75">
      <c r="A17" s="32" t="s">
        <v>10</v>
      </c>
      <c r="B17" s="44">
        <v>14541885.740000004</v>
      </c>
      <c r="C17" s="44">
        <v>1076342.57</v>
      </c>
      <c r="D17" s="44">
        <v>8691724.950000001</v>
      </c>
      <c r="E17" s="44">
        <v>4773818.220000001</v>
      </c>
      <c r="F17" s="42"/>
      <c r="G17" s="42">
        <v>12807</v>
      </c>
      <c r="H17" s="42">
        <v>2672</v>
      </c>
      <c r="I17" s="42">
        <v>5789</v>
      </c>
      <c r="J17" s="42">
        <v>4346</v>
      </c>
      <c r="L17" s="42">
        <v>11697</v>
      </c>
      <c r="M17" s="42">
        <v>2329</v>
      </c>
      <c r="N17" s="42">
        <v>5529</v>
      </c>
      <c r="O17" s="42">
        <v>3839</v>
      </c>
      <c r="P17" s="42"/>
      <c r="Q17" s="42">
        <v>7086</v>
      </c>
      <c r="R17" s="42">
        <v>1284</v>
      </c>
      <c r="S17" s="42">
        <v>3484</v>
      </c>
      <c r="T17" s="42">
        <v>2318</v>
      </c>
    </row>
    <row r="18" spans="1:20" ht="15.75">
      <c r="A18" s="32" t="s">
        <v>11</v>
      </c>
      <c r="B18" s="44">
        <v>9496513.26</v>
      </c>
      <c r="C18" s="44">
        <v>376227.98</v>
      </c>
      <c r="D18" s="44">
        <v>5807414.029999999</v>
      </c>
      <c r="E18" s="44">
        <v>3312871.25</v>
      </c>
      <c r="F18" s="42"/>
      <c r="G18" s="42">
        <v>7564</v>
      </c>
      <c r="H18" s="42">
        <v>1204</v>
      </c>
      <c r="I18" s="42">
        <v>2861</v>
      </c>
      <c r="J18" s="42">
        <v>3499</v>
      </c>
      <c r="L18" s="42">
        <v>6675</v>
      </c>
      <c r="M18" s="42">
        <v>997</v>
      </c>
      <c r="N18" s="42">
        <v>2680</v>
      </c>
      <c r="O18" s="42">
        <v>2998</v>
      </c>
      <c r="P18" s="42"/>
      <c r="Q18" s="42">
        <v>3863</v>
      </c>
      <c r="R18" s="42">
        <v>473</v>
      </c>
      <c r="S18" s="42">
        <v>1501</v>
      </c>
      <c r="T18" s="42">
        <v>1889</v>
      </c>
    </row>
    <row r="19" spans="1:20" ht="15.75">
      <c r="A19" s="32" t="s">
        <v>12</v>
      </c>
      <c r="B19" s="44">
        <v>5218954.539999999</v>
      </c>
      <c r="C19" s="44">
        <v>212796.08999999997</v>
      </c>
      <c r="D19" s="44">
        <v>2725795.72</v>
      </c>
      <c r="E19" s="44">
        <v>2280362.73</v>
      </c>
      <c r="F19" s="42"/>
      <c r="G19" s="42">
        <v>2828</v>
      </c>
      <c r="H19" s="42">
        <v>360</v>
      </c>
      <c r="I19" s="42">
        <v>793</v>
      </c>
      <c r="J19" s="42">
        <v>1675</v>
      </c>
      <c r="L19" s="42">
        <v>2586</v>
      </c>
      <c r="M19" s="42">
        <v>297</v>
      </c>
      <c r="N19" s="42">
        <v>750</v>
      </c>
      <c r="O19" s="42">
        <v>1539</v>
      </c>
      <c r="P19" s="42"/>
      <c r="Q19" s="42">
        <v>2046</v>
      </c>
      <c r="R19" s="42">
        <v>194</v>
      </c>
      <c r="S19" s="42">
        <v>564</v>
      </c>
      <c r="T19" s="42">
        <v>1288</v>
      </c>
    </row>
    <row r="20" spans="1:20" ht="15.75">
      <c r="A20" s="32" t="s">
        <v>13</v>
      </c>
      <c r="B20" s="44">
        <v>9419903.39</v>
      </c>
      <c r="C20" s="44">
        <v>483106.51</v>
      </c>
      <c r="D20" s="44">
        <v>4366406.880000001</v>
      </c>
      <c r="E20" s="44">
        <v>4570390</v>
      </c>
      <c r="F20" s="42"/>
      <c r="G20" s="42">
        <v>4671</v>
      </c>
      <c r="H20" s="42">
        <v>941</v>
      </c>
      <c r="I20" s="42">
        <v>1581</v>
      </c>
      <c r="J20" s="42">
        <v>2149</v>
      </c>
      <c r="L20" s="42">
        <v>4410</v>
      </c>
      <c r="M20" s="42">
        <v>859</v>
      </c>
      <c r="N20" s="42">
        <v>1533</v>
      </c>
      <c r="O20" s="42">
        <v>2018</v>
      </c>
      <c r="P20" s="42"/>
      <c r="Q20" s="42">
        <v>2874</v>
      </c>
      <c r="R20" s="42">
        <v>465</v>
      </c>
      <c r="S20" s="42">
        <v>1065</v>
      </c>
      <c r="T20" s="42">
        <v>1344</v>
      </c>
    </row>
    <row r="21" spans="1:20" ht="15.75">
      <c r="A21" s="32" t="s">
        <v>14</v>
      </c>
      <c r="B21" s="44">
        <v>6094958.369999999</v>
      </c>
      <c r="C21" s="44">
        <v>296983.47</v>
      </c>
      <c r="D21" s="44">
        <v>2648294.9499999997</v>
      </c>
      <c r="E21" s="44">
        <v>3149679.9499999997</v>
      </c>
      <c r="F21" s="42"/>
      <c r="G21" s="42">
        <v>2743</v>
      </c>
      <c r="H21" s="42">
        <v>424</v>
      </c>
      <c r="I21" s="42">
        <v>906</v>
      </c>
      <c r="J21" s="42">
        <v>1413</v>
      </c>
      <c r="L21" s="42">
        <v>2584</v>
      </c>
      <c r="M21" s="42">
        <v>365</v>
      </c>
      <c r="N21" s="42">
        <v>883</v>
      </c>
      <c r="O21" s="42">
        <v>1336</v>
      </c>
      <c r="P21" s="42"/>
      <c r="Q21" s="42">
        <v>1739</v>
      </c>
      <c r="R21" s="42">
        <v>250</v>
      </c>
      <c r="S21" s="42">
        <v>596</v>
      </c>
      <c r="T21" s="42">
        <v>893</v>
      </c>
    </row>
    <row r="22" spans="1:20" ht="15.75">
      <c r="A22" s="32" t="s">
        <v>15</v>
      </c>
      <c r="B22" s="44">
        <v>5083458.290000001</v>
      </c>
      <c r="C22" s="44">
        <v>228334.46</v>
      </c>
      <c r="D22" s="44">
        <v>2932354.2099999995</v>
      </c>
      <c r="E22" s="44">
        <v>1922769.6199999996</v>
      </c>
      <c r="F22" s="42"/>
      <c r="G22" s="42">
        <v>3388</v>
      </c>
      <c r="H22" s="42">
        <v>570</v>
      </c>
      <c r="I22" s="42">
        <v>1326</v>
      </c>
      <c r="J22" s="42">
        <v>1492</v>
      </c>
      <c r="L22" s="42">
        <v>3206</v>
      </c>
      <c r="M22" s="42">
        <v>511</v>
      </c>
      <c r="N22" s="42">
        <v>1304</v>
      </c>
      <c r="O22" s="42">
        <v>1391</v>
      </c>
      <c r="P22" s="42"/>
      <c r="Q22" s="42">
        <v>2124</v>
      </c>
      <c r="R22" s="42">
        <v>349</v>
      </c>
      <c r="S22" s="42">
        <v>811</v>
      </c>
      <c r="T22" s="42">
        <v>964</v>
      </c>
    </row>
    <row r="23" spans="1:20" ht="15.75">
      <c r="A23" s="32" t="s">
        <v>16</v>
      </c>
      <c r="B23" s="44">
        <v>4484774.81</v>
      </c>
      <c r="C23" s="44">
        <v>206167.64999999997</v>
      </c>
      <c r="D23" s="44">
        <v>2665122.01</v>
      </c>
      <c r="E23" s="44">
        <v>1613485.1500000001</v>
      </c>
      <c r="F23" s="42"/>
      <c r="G23" s="42">
        <v>2887</v>
      </c>
      <c r="H23" s="42">
        <v>354</v>
      </c>
      <c r="I23" s="42">
        <v>738</v>
      </c>
      <c r="J23" s="42">
        <v>1795</v>
      </c>
      <c r="L23" s="42">
        <v>2617</v>
      </c>
      <c r="M23" s="42">
        <v>323</v>
      </c>
      <c r="N23" s="42">
        <v>713</v>
      </c>
      <c r="O23" s="42">
        <v>1581</v>
      </c>
      <c r="P23" s="42"/>
      <c r="Q23" s="42">
        <v>1675</v>
      </c>
      <c r="R23" s="42">
        <v>177</v>
      </c>
      <c r="S23" s="42">
        <v>402</v>
      </c>
      <c r="T23" s="42">
        <v>1096</v>
      </c>
    </row>
    <row r="24" spans="1:20" ht="15.75">
      <c r="A24" s="32" t="s">
        <v>17</v>
      </c>
      <c r="B24" s="44">
        <v>30876366.090000004</v>
      </c>
      <c r="C24" s="44">
        <v>625975.86</v>
      </c>
      <c r="D24" s="44">
        <v>10105013.509999998</v>
      </c>
      <c r="E24" s="44">
        <v>20145376.719999995</v>
      </c>
      <c r="F24" s="42"/>
      <c r="G24" s="42">
        <v>11373</v>
      </c>
      <c r="H24" s="42">
        <v>1671</v>
      </c>
      <c r="I24" s="42">
        <v>3159</v>
      </c>
      <c r="J24" s="42">
        <v>6543</v>
      </c>
      <c r="L24" s="42">
        <v>9661</v>
      </c>
      <c r="M24" s="42">
        <v>1195</v>
      </c>
      <c r="N24" s="42">
        <v>2854</v>
      </c>
      <c r="O24" s="42">
        <v>5612</v>
      </c>
      <c r="P24" s="42"/>
      <c r="Q24" s="42">
        <v>6705</v>
      </c>
      <c r="R24" s="42">
        <v>629</v>
      </c>
      <c r="S24" s="42">
        <v>1925</v>
      </c>
      <c r="T24" s="42">
        <v>4151</v>
      </c>
    </row>
    <row r="25" spans="1:20" ht="15.75">
      <c r="A25" s="32" t="s">
        <v>18</v>
      </c>
      <c r="B25" s="44">
        <v>78479636.96999998</v>
      </c>
      <c r="C25" s="44">
        <v>4125007.8099999996</v>
      </c>
      <c r="D25" s="44">
        <v>42203421.080000006</v>
      </c>
      <c r="E25" s="44">
        <v>32151208.080000002</v>
      </c>
      <c r="F25" s="42"/>
      <c r="G25" s="42">
        <v>63311</v>
      </c>
      <c r="H25" s="42">
        <v>12274</v>
      </c>
      <c r="I25" s="42">
        <v>28145</v>
      </c>
      <c r="J25" s="42">
        <v>22892</v>
      </c>
      <c r="L25" s="42">
        <v>51519</v>
      </c>
      <c r="M25" s="42">
        <v>8687</v>
      </c>
      <c r="N25" s="42">
        <v>24591</v>
      </c>
      <c r="O25" s="42">
        <v>18241</v>
      </c>
      <c r="P25" s="42"/>
      <c r="Q25" s="42">
        <v>29548</v>
      </c>
      <c r="R25" s="42">
        <v>4612</v>
      </c>
      <c r="S25" s="42">
        <v>13180</v>
      </c>
      <c r="T25" s="42">
        <v>11756</v>
      </c>
    </row>
    <row r="26" spans="1:20" ht="15.75">
      <c r="A26" s="32" t="s">
        <v>19</v>
      </c>
      <c r="B26" s="44">
        <v>3867385.0500000003</v>
      </c>
      <c r="C26" s="44">
        <v>213097.89</v>
      </c>
      <c r="D26" s="44">
        <v>1853220.98</v>
      </c>
      <c r="E26" s="44">
        <v>1801066.1799999997</v>
      </c>
      <c r="F26" s="42"/>
      <c r="G26" s="42">
        <v>1725</v>
      </c>
      <c r="H26" s="42">
        <v>217</v>
      </c>
      <c r="I26" s="42">
        <v>667</v>
      </c>
      <c r="J26" s="42">
        <v>841</v>
      </c>
      <c r="L26" s="42">
        <v>1592</v>
      </c>
      <c r="M26" s="42">
        <v>190</v>
      </c>
      <c r="N26" s="42">
        <v>658</v>
      </c>
      <c r="O26" s="42">
        <v>744</v>
      </c>
      <c r="P26" s="42"/>
      <c r="Q26" s="42">
        <v>1234</v>
      </c>
      <c r="R26" s="42">
        <v>121</v>
      </c>
      <c r="S26" s="42">
        <v>557</v>
      </c>
      <c r="T26" s="42">
        <v>556</v>
      </c>
    </row>
    <row r="27" spans="1:20" ht="15.75">
      <c r="A27" s="32" t="s">
        <v>20</v>
      </c>
      <c r="B27" s="44">
        <v>5773587.699999999</v>
      </c>
      <c r="C27" s="44">
        <v>260629.06</v>
      </c>
      <c r="D27" s="44">
        <v>2677338.05</v>
      </c>
      <c r="E27" s="44">
        <v>2835620.5900000003</v>
      </c>
      <c r="F27" s="42"/>
      <c r="G27" s="42">
        <v>3610</v>
      </c>
      <c r="H27" s="42">
        <v>501</v>
      </c>
      <c r="I27" s="42">
        <v>1392</v>
      </c>
      <c r="J27" s="42">
        <v>1717</v>
      </c>
      <c r="L27" s="42">
        <v>3323</v>
      </c>
      <c r="M27" s="42">
        <v>428</v>
      </c>
      <c r="N27" s="42">
        <v>1359</v>
      </c>
      <c r="O27" s="42">
        <v>1536</v>
      </c>
      <c r="P27" s="42"/>
      <c r="Q27" s="42">
        <v>2023</v>
      </c>
      <c r="R27" s="42">
        <v>225</v>
      </c>
      <c r="S27" s="42">
        <v>847</v>
      </c>
      <c r="T27" s="42">
        <v>951</v>
      </c>
    </row>
    <row r="28" spans="1:20" ht="15.75">
      <c r="A28" s="32" t="s">
        <v>21</v>
      </c>
      <c r="B28" s="44">
        <v>6732363.14</v>
      </c>
      <c r="C28" s="44">
        <v>247680.50999999998</v>
      </c>
      <c r="D28" s="44">
        <v>3980309.1599999997</v>
      </c>
      <c r="E28" s="44">
        <v>2504373.4699999997</v>
      </c>
      <c r="F28" s="42"/>
      <c r="G28" s="42">
        <v>4423</v>
      </c>
      <c r="H28" s="42">
        <v>495</v>
      </c>
      <c r="I28" s="42">
        <v>1465</v>
      </c>
      <c r="J28" s="42">
        <v>2463</v>
      </c>
      <c r="L28" s="42">
        <v>3800</v>
      </c>
      <c r="M28" s="42">
        <v>444</v>
      </c>
      <c r="N28" s="42">
        <v>1369</v>
      </c>
      <c r="O28" s="42">
        <v>1987</v>
      </c>
      <c r="P28" s="42"/>
      <c r="Q28" s="42">
        <v>2463</v>
      </c>
      <c r="R28" s="42">
        <v>231</v>
      </c>
      <c r="S28" s="42">
        <v>896</v>
      </c>
      <c r="T28" s="42">
        <v>1336</v>
      </c>
    </row>
    <row r="29" spans="1:20" ht="15.75">
      <c r="A29" s="32" t="s">
        <v>22</v>
      </c>
      <c r="B29" s="44">
        <v>6444411.510000001</v>
      </c>
      <c r="C29" s="44">
        <v>152494.71</v>
      </c>
      <c r="D29" s="44">
        <v>3209826.7199999997</v>
      </c>
      <c r="E29" s="44">
        <v>3082090.0800000005</v>
      </c>
      <c r="F29" s="42"/>
      <c r="G29" s="42">
        <v>2980</v>
      </c>
      <c r="H29" s="42">
        <v>539</v>
      </c>
      <c r="I29" s="42">
        <v>936</v>
      </c>
      <c r="J29" s="42">
        <v>1505</v>
      </c>
      <c r="L29" s="42">
        <v>2643</v>
      </c>
      <c r="M29" s="42">
        <v>436</v>
      </c>
      <c r="N29" s="42">
        <v>877</v>
      </c>
      <c r="O29" s="42">
        <v>1330</v>
      </c>
      <c r="P29" s="42"/>
      <c r="Q29" s="42">
        <v>1926</v>
      </c>
      <c r="R29" s="42">
        <v>256</v>
      </c>
      <c r="S29" s="42">
        <v>606</v>
      </c>
      <c r="T29" s="42">
        <v>1064</v>
      </c>
    </row>
    <row r="30" spans="1:20" ht="15.75">
      <c r="A30" s="32" t="s">
        <v>23</v>
      </c>
      <c r="B30" s="44">
        <v>4990777.9799999995</v>
      </c>
      <c r="C30" s="44">
        <v>229714.59</v>
      </c>
      <c r="D30" s="44">
        <v>2229472.56</v>
      </c>
      <c r="E30" s="44">
        <v>2531590.83</v>
      </c>
      <c r="F30" s="42"/>
      <c r="G30" s="42">
        <v>2475</v>
      </c>
      <c r="H30" s="42">
        <v>440</v>
      </c>
      <c r="I30" s="42">
        <v>816</v>
      </c>
      <c r="J30" s="42">
        <v>1219</v>
      </c>
      <c r="L30" s="42">
        <v>2260</v>
      </c>
      <c r="M30" s="42">
        <v>374</v>
      </c>
      <c r="N30" s="42">
        <v>778</v>
      </c>
      <c r="O30" s="42">
        <v>1108</v>
      </c>
      <c r="P30" s="42"/>
      <c r="Q30" s="42">
        <v>1668</v>
      </c>
      <c r="R30" s="42">
        <v>267</v>
      </c>
      <c r="S30" s="42">
        <v>636</v>
      </c>
      <c r="T30" s="42">
        <v>765</v>
      </c>
    </row>
    <row r="31" spans="1:20" ht="15.75">
      <c r="A31" s="32" t="s">
        <v>24</v>
      </c>
      <c r="B31" s="44">
        <v>360620.22</v>
      </c>
      <c r="C31" s="44">
        <v>8858.7</v>
      </c>
      <c r="D31" s="44">
        <v>220221.33</v>
      </c>
      <c r="E31" s="44">
        <v>131540.19000000003</v>
      </c>
      <c r="F31" s="42"/>
      <c r="G31" s="42">
        <v>157</v>
      </c>
      <c r="H31" s="42">
        <v>16</v>
      </c>
      <c r="I31" s="42">
        <v>45</v>
      </c>
      <c r="J31" s="42">
        <v>96</v>
      </c>
      <c r="L31" s="42">
        <v>148</v>
      </c>
      <c r="M31" s="42">
        <v>13</v>
      </c>
      <c r="N31" s="42">
        <v>44</v>
      </c>
      <c r="O31" s="42">
        <v>91</v>
      </c>
      <c r="P31" s="42"/>
      <c r="Q31" s="42">
        <v>133</v>
      </c>
      <c r="R31" s="42">
        <v>14</v>
      </c>
      <c r="S31" s="42">
        <v>41</v>
      </c>
      <c r="T31" s="42">
        <v>78</v>
      </c>
    </row>
    <row r="32" spans="1:20" ht="15.75">
      <c r="A32" s="32" t="s">
        <v>25</v>
      </c>
      <c r="B32" s="44">
        <v>6123428.5</v>
      </c>
      <c r="C32" s="44">
        <v>283765.42</v>
      </c>
      <c r="D32" s="44">
        <v>3113072.7399999993</v>
      </c>
      <c r="E32" s="44">
        <v>2726590.34</v>
      </c>
      <c r="F32" s="42"/>
      <c r="G32" s="42">
        <v>4412</v>
      </c>
      <c r="H32" s="42">
        <v>711</v>
      </c>
      <c r="I32" s="42">
        <v>1662</v>
      </c>
      <c r="J32" s="42">
        <v>2039</v>
      </c>
      <c r="L32" s="42">
        <v>4209</v>
      </c>
      <c r="M32" s="42">
        <v>641</v>
      </c>
      <c r="N32" s="42">
        <v>1643</v>
      </c>
      <c r="O32" s="42">
        <v>1925</v>
      </c>
      <c r="P32" s="42"/>
      <c r="Q32" s="42">
        <v>2632</v>
      </c>
      <c r="R32" s="42">
        <v>375</v>
      </c>
      <c r="S32" s="42">
        <v>1116</v>
      </c>
      <c r="T32" s="42">
        <v>1141</v>
      </c>
    </row>
    <row r="33" spans="1:20" ht="15.75">
      <c r="A33" s="32" t="s">
        <v>26</v>
      </c>
      <c r="B33" s="44">
        <v>15569472.109999998</v>
      </c>
      <c r="C33" s="44">
        <v>503921.10000000003</v>
      </c>
      <c r="D33" s="44">
        <v>6098991.930000001</v>
      </c>
      <c r="E33" s="44">
        <v>8966559.080000002</v>
      </c>
      <c r="F33" s="42"/>
      <c r="G33" s="42">
        <v>7794</v>
      </c>
      <c r="H33" s="42">
        <v>1084</v>
      </c>
      <c r="I33" s="42">
        <v>2429</v>
      </c>
      <c r="J33" s="42">
        <v>4281</v>
      </c>
      <c r="L33" s="42">
        <v>7129</v>
      </c>
      <c r="M33" s="42">
        <v>956</v>
      </c>
      <c r="N33" s="42">
        <v>2333</v>
      </c>
      <c r="O33" s="42">
        <v>3840</v>
      </c>
      <c r="P33" s="42"/>
      <c r="Q33" s="42">
        <v>4418</v>
      </c>
      <c r="R33" s="42">
        <v>541</v>
      </c>
      <c r="S33" s="42">
        <v>1530</v>
      </c>
      <c r="T33" s="42">
        <v>2347</v>
      </c>
    </row>
    <row r="34" spans="1:20" ht="15.75">
      <c r="A34" s="32" t="s">
        <v>27</v>
      </c>
      <c r="B34" s="44">
        <v>4078731.01</v>
      </c>
      <c r="C34" s="44">
        <v>112838.13</v>
      </c>
      <c r="D34" s="44">
        <v>2626539.9699999997</v>
      </c>
      <c r="E34" s="44">
        <v>1339352.9100000001</v>
      </c>
      <c r="F34" s="42"/>
      <c r="G34" s="42">
        <v>1871</v>
      </c>
      <c r="H34" s="42">
        <v>167</v>
      </c>
      <c r="I34" s="42">
        <v>450</v>
      </c>
      <c r="J34" s="42">
        <v>1254</v>
      </c>
      <c r="L34" s="42">
        <v>1792</v>
      </c>
      <c r="M34" s="42">
        <v>149</v>
      </c>
      <c r="N34" s="42">
        <v>441</v>
      </c>
      <c r="O34" s="42">
        <v>1202</v>
      </c>
      <c r="P34" s="42"/>
      <c r="Q34" s="42">
        <v>1243</v>
      </c>
      <c r="R34" s="42">
        <v>77</v>
      </c>
      <c r="S34" s="42">
        <v>330</v>
      </c>
      <c r="T34" s="42">
        <v>836</v>
      </c>
    </row>
    <row r="35" spans="1:20" ht="15.75">
      <c r="A35" s="32" t="s">
        <v>28</v>
      </c>
      <c r="B35" s="44">
        <v>7017162.590000001</v>
      </c>
      <c r="C35" s="44">
        <v>432711.3400000001</v>
      </c>
      <c r="D35" s="44">
        <v>3698248.37</v>
      </c>
      <c r="E35" s="44">
        <v>2886202.8800000004</v>
      </c>
      <c r="F35" s="42"/>
      <c r="G35" s="42">
        <v>3599</v>
      </c>
      <c r="H35" s="42">
        <v>678</v>
      </c>
      <c r="I35" s="42">
        <v>1103</v>
      </c>
      <c r="J35" s="42">
        <v>1818</v>
      </c>
      <c r="L35" s="42">
        <v>3228</v>
      </c>
      <c r="M35" s="42">
        <v>599</v>
      </c>
      <c r="N35" s="42">
        <v>1022</v>
      </c>
      <c r="O35" s="42">
        <v>1607</v>
      </c>
      <c r="P35" s="42"/>
      <c r="Q35" s="42">
        <v>2327</v>
      </c>
      <c r="R35" s="42">
        <v>390</v>
      </c>
      <c r="S35" s="42">
        <v>767</v>
      </c>
      <c r="T35" s="42">
        <v>1170</v>
      </c>
    </row>
    <row r="36" spans="1:20" ht="15.75">
      <c r="A36" s="32" t="s">
        <v>29</v>
      </c>
      <c r="B36" s="44">
        <v>6456616.88</v>
      </c>
      <c r="C36" s="44">
        <v>215949.44999999998</v>
      </c>
      <c r="D36" s="44">
        <v>3374321.72</v>
      </c>
      <c r="E36" s="44">
        <v>2866345.71</v>
      </c>
      <c r="F36" s="42"/>
      <c r="G36" s="42">
        <v>3068</v>
      </c>
      <c r="H36" s="42">
        <v>452</v>
      </c>
      <c r="I36" s="42">
        <v>915</v>
      </c>
      <c r="J36" s="42">
        <v>1701</v>
      </c>
      <c r="L36" s="42">
        <v>2907</v>
      </c>
      <c r="M36" s="42">
        <v>392</v>
      </c>
      <c r="N36" s="42">
        <v>897</v>
      </c>
      <c r="O36" s="42">
        <v>1618</v>
      </c>
      <c r="P36" s="42"/>
      <c r="Q36" s="42">
        <v>1939</v>
      </c>
      <c r="R36" s="42">
        <v>214</v>
      </c>
      <c r="S36" s="42">
        <v>614</v>
      </c>
      <c r="T36" s="42">
        <v>1111</v>
      </c>
    </row>
    <row r="37" spans="1:20" ht="15.75">
      <c r="A37" s="32" t="s">
        <v>30</v>
      </c>
      <c r="B37" s="44">
        <v>70214015.8</v>
      </c>
      <c r="C37" s="44">
        <v>3463992.2899999996</v>
      </c>
      <c r="D37" s="44">
        <v>34265712.75</v>
      </c>
      <c r="E37" s="44">
        <v>32484310.760000005</v>
      </c>
      <c r="F37" s="42"/>
      <c r="G37" s="42">
        <v>46686</v>
      </c>
      <c r="H37" s="42">
        <v>9497</v>
      </c>
      <c r="I37" s="42">
        <v>23141</v>
      </c>
      <c r="J37" s="42">
        <v>14048</v>
      </c>
      <c r="L37" s="42">
        <v>42049</v>
      </c>
      <c r="M37" s="42">
        <v>7624</v>
      </c>
      <c r="N37" s="42">
        <v>21958</v>
      </c>
      <c r="O37" s="42">
        <v>12467</v>
      </c>
      <c r="P37" s="42"/>
      <c r="Q37" s="42">
        <v>22844</v>
      </c>
      <c r="R37" s="42">
        <v>2880</v>
      </c>
      <c r="S37" s="42">
        <v>11085</v>
      </c>
      <c r="T37" s="42">
        <v>8879</v>
      </c>
    </row>
    <row r="38" spans="1:20" ht="15.75">
      <c r="A38" s="32" t="s">
        <v>31</v>
      </c>
      <c r="B38" s="44">
        <v>6102469.44</v>
      </c>
      <c r="C38" s="44">
        <v>429963.03</v>
      </c>
      <c r="D38" s="44">
        <v>3629337.7800000007</v>
      </c>
      <c r="E38" s="44">
        <v>2043168.6299999997</v>
      </c>
      <c r="F38" s="42"/>
      <c r="G38" s="42">
        <v>4402</v>
      </c>
      <c r="H38" s="42">
        <v>683</v>
      </c>
      <c r="I38" s="42">
        <v>1705</v>
      </c>
      <c r="J38" s="42">
        <v>2014</v>
      </c>
      <c r="L38" s="42">
        <v>3470</v>
      </c>
      <c r="M38" s="42">
        <v>568</v>
      </c>
      <c r="N38" s="42">
        <v>1463</v>
      </c>
      <c r="O38" s="42">
        <v>1439</v>
      </c>
      <c r="P38" s="42"/>
      <c r="Q38" s="42">
        <v>2157</v>
      </c>
      <c r="R38" s="42">
        <v>311</v>
      </c>
      <c r="S38" s="42">
        <v>870</v>
      </c>
      <c r="T38" s="42">
        <v>976</v>
      </c>
    </row>
    <row r="39" spans="1:20" ht="15.75">
      <c r="A39" s="32" t="s">
        <v>32</v>
      </c>
      <c r="B39" s="44">
        <v>102370470.43</v>
      </c>
      <c r="C39" s="44">
        <v>1975837.5300000003</v>
      </c>
      <c r="D39" s="44">
        <v>33458471.61</v>
      </c>
      <c r="E39" s="44">
        <v>66936161.29000001</v>
      </c>
      <c r="F39" s="42"/>
      <c r="G39" s="42">
        <v>31340</v>
      </c>
      <c r="H39" s="42">
        <v>2762</v>
      </c>
      <c r="I39" s="42">
        <v>10520</v>
      </c>
      <c r="J39" s="42">
        <v>18058</v>
      </c>
      <c r="L39" s="42">
        <v>26021</v>
      </c>
      <c r="M39" s="42">
        <v>1719</v>
      </c>
      <c r="N39" s="42">
        <v>8978</v>
      </c>
      <c r="O39" s="42">
        <v>15324</v>
      </c>
      <c r="P39" s="42"/>
      <c r="Q39" s="42">
        <v>15896</v>
      </c>
      <c r="R39" s="42">
        <v>944</v>
      </c>
      <c r="S39" s="42">
        <v>3868</v>
      </c>
      <c r="T39" s="42">
        <v>11084</v>
      </c>
    </row>
    <row r="40" spans="1:20" ht="15.75">
      <c r="A40" s="32" t="s">
        <v>33</v>
      </c>
      <c r="B40" s="44">
        <v>19628036.6</v>
      </c>
      <c r="C40" s="44">
        <v>1131343.18</v>
      </c>
      <c r="D40" s="44">
        <v>11698841.439999998</v>
      </c>
      <c r="E40" s="44">
        <v>6797851.98</v>
      </c>
      <c r="F40" s="42"/>
      <c r="G40" s="42">
        <v>17459</v>
      </c>
      <c r="H40" s="42">
        <v>3840</v>
      </c>
      <c r="I40" s="42">
        <v>7773</v>
      </c>
      <c r="J40" s="42">
        <v>5846</v>
      </c>
      <c r="L40" s="42">
        <v>15622</v>
      </c>
      <c r="M40" s="42">
        <v>3213</v>
      </c>
      <c r="N40" s="42">
        <v>7474</v>
      </c>
      <c r="O40" s="42">
        <v>4935</v>
      </c>
      <c r="P40" s="42"/>
      <c r="Q40" s="42">
        <v>8499</v>
      </c>
      <c r="R40" s="42">
        <v>1521</v>
      </c>
      <c r="S40" s="42">
        <v>4133</v>
      </c>
      <c r="T40" s="42">
        <v>2845</v>
      </c>
    </row>
    <row r="41" spans="1:20" ht="15.75">
      <c r="A41" s="32" t="s">
        <v>34</v>
      </c>
      <c r="B41" s="44">
        <v>18125333.94</v>
      </c>
      <c r="C41" s="44">
        <v>1149757.3900000001</v>
      </c>
      <c r="D41" s="44">
        <v>9935776.299999999</v>
      </c>
      <c r="E41" s="44">
        <v>7039800.25</v>
      </c>
      <c r="F41" s="42"/>
      <c r="G41" s="42">
        <v>14883</v>
      </c>
      <c r="H41" s="42">
        <v>3477</v>
      </c>
      <c r="I41" s="42">
        <v>5925</v>
      </c>
      <c r="J41" s="42">
        <v>5481</v>
      </c>
      <c r="L41" s="42">
        <v>13111</v>
      </c>
      <c r="M41" s="42">
        <v>2765</v>
      </c>
      <c r="N41" s="42">
        <v>5542</v>
      </c>
      <c r="O41" s="42">
        <v>4804</v>
      </c>
      <c r="P41" s="42"/>
      <c r="Q41" s="42">
        <v>6765</v>
      </c>
      <c r="R41" s="42">
        <v>1132</v>
      </c>
      <c r="S41" s="42">
        <v>2762</v>
      </c>
      <c r="T41" s="42">
        <v>2871</v>
      </c>
    </row>
    <row r="42" spans="1:20" ht="15.75">
      <c r="A42" s="32" t="s">
        <v>35</v>
      </c>
      <c r="B42" s="44">
        <v>46453197.93</v>
      </c>
      <c r="C42" s="44">
        <v>1784850.2399999998</v>
      </c>
      <c r="D42" s="44">
        <v>25624519.68</v>
      </c>
      <c r="E42" s="44">
        <v>19043828.009999994</v>
      </c>
      <c r="F42" s="42"/>
      <c r="G42" s="42">
        <v>36341</v>
      </c>
      <c r="H42" s="42">
        <v>6834</v>
      </c>
      <c r="I42" s="42">
        <v>16620</v>
      </c>
      <c r="J42" s="42">
        <v>12887</v>
      </c>
      <c r="L42" s="42">
        <v>31822</v>
      </c>
      <c r="M42" s="42">
        <v>5507</v>
      </c>
      <c r="N42" s="42">
        <v>15417</v>
      </c>
      <c r="O42" s="42">
        <v>10898</v>
      </c>
      <c r="P42" s="42"/>
      <c r="Q42" s="42">
        <v>17394</v>
      </c>
      <c r="R42" s="42">
        <v>2439</v>
      </c>
      <c r="S42" s="42">
        <v>8315</v>
      </c>
      <c r="T42" s="42">
        <v>6640</v>
      </c>
    </row>
    <row r="43" spans="1:20" ht="15.75">
      <c r="A43" s="32" t="s">
        <v>36</v>
      </c>
      <c r="B43" s="44">
        <v>12303227.649999999</v>
      </c>
      <c r="C43" s="44">
        <v>422947.09</v>
      </c>
      <c r="D43" s="44">
        <v>5544293.55</v>
      </c>
      <c r="E43" s="44">
        <v>6335987.009999999</v>
      </c>
      <c r="F43" s="42"/>
      <c r="G43" s="42">
        <v>4490</v>
      </c>
      <c r="H43" s="42">
        <v>705</v>
      </c>
      <c r="I43" s="42">
        <v>1461</v>
      </c>
      <c r="J43" s="42">
        <v>2324</v>
      </c>
      <c r="L43" s="42">
        <v>4155</v>
      </c>
      <c r="M43" s="42">
        <v>553</v>
      </c>
      <c r="N43" s="42">
        <v>1393</v>
      </c>
      <c r="O43" s="42">
        <v>2209</v>
      </c>
      <c r="P43" s="42"/>
      <c r="Q43" s="42">
        <v>3378</v>
      </c>
      <c r="R43" s="42">
        <v>347</v>
      </c>
      <c r="S43" s="42">
        <v>1095</v>
      </c>
      <c r="T43" s="42">
        <v>1936</v>
      </c>
    </row>
    <row r="44" spans="1:20" ht="15.75">
      <c r="A44" s="32" t="s">
        <v>37</v>
      </c>
      <c r="B44" s="44">
        <v>40261877.95</v>
      </c>
      <c r="C44" s="44">
        <v>1405282.99</v>
      </c>
      <c r="D44" s="44">
        <v>14127551.559999999</v>
      </c>
      <c r="E44" s="44">
        <v>24729043.400000002</v>
      </c>
      <c r="F44" s="42"/>
      <c r="G44" s="42">
        <v>15420</v>
      </c>
      <c r="H44" s="42">
        <v>2623</v>
      </c>
      <c r="I44" s="42">
        <v>4810</v>
      </c>
      <c r="J44" s="42">
        <v>7987</v>
      </c>
      <c r="L44" s="42">
        <v>13585</v>
      </c>
      <c r="M44" s="42">
        <v>1987</v>
      </c>
      <c r="N44" s="42">
        <v>4519</v>
      </c>
      <c r="O44" s="42">
        <v>7079</v>
      </c>
      <c r="P44" s="42"/>
      <c r="Q44" s="42">
        <v>8515</v>
      </c>
      <c r="R44" s="42">
        <v>960</v>
      </c>
      <c r="S44" s="42">
        <v>2513</v>
      </c>
      <c r="T44" s="42">
        <v>5042</v>
      </c>
    </row>
    <row r="45" spans="1:20" ht="15.75">
      <c r="A45" s="32" t="s">
        <v>38</v>
      </c>
      <c r="B45" s="44">
        <v>4706175.290000001</v>
      </c>
      <c r="C45" s="44">
        <v>201743.16</v>
      </c>
      <c r="D45" s="44">
        <v>2796048.57</v>
      </c>
      <c r="E45" s="44">
        <v>1708383.5599999998</v>
      </c>
      <c r="F45" s="42"/>
      <c r="G45" s="42">
        <v>2419</v>
      </c>
      <c r="H45" s="42">
        <v>391</v>
      </c>
      <c r="I45" s="42">
        <v>1083</v>
      </c>
      <c r="J45" s="42">
        <v>945</v>
      </c>
      <c r="L45" s="42">
        <v>2166</v>
      </c>
      <c r="M45" s="42">
        <v>322</v>
      </c>
      <c r="N45" s="42">
        <v>1019</v>
      </c>
      <c r="O45" s="42">
        <v>825</v>
      </c>
      <c r="P45" s="42"/>
      <c r="Q45" s="42">
        <v>1561</v>
      </c>
      <c r="R45" s="42">
        <v>173</v>
      </c>
      <c r="S45" s="42">
        <v>729</v>
      </c>
      <c r="T45" s="42">
        <v>659</v>
      </c>
    </row>
    <row r="46" spans="1:20" ht="15.75">
      <c r="A46" s="32" t="s">
        <v>39</v>
      </c>
      <c r="B46" s="44">
        <v>14536305.490000002</v>
      </c>
      <c r="C46" s="44">
        <v>753251.13</v>
      </c>
      <c r="D46" s="44">
        <v>8137532.720000002</v>
      </c>
      <c r="E46" s="44">
        <v>5645521.640000001</v>
      </c>
      <c r="F46" s="42"/>
      <c r="G46" s="42">
        <v>8150</v>
      </c>
      <c r="H46" s="42">
        <v>1672</v>
      </c>
      <c r="I46" s="42">
        <v>3227</v>
      </c>
      <c r="J46" s="42">
        <v>3251</v>
      </c>
      <c r="L46" s="42">
        <v>7577</v>
      </c>
      <c r="M46" s="42">
        <v>1417</v>
      </c>
      <c r="N46" s="42">
        <v>3115</v>
      </c>
      <c r="O46" s="42">
        <v>3045</v>
      </c>
      <c r="P46" s="42"/>
      <c r="Q46" s="42">
        <v>5024</v>
      </c>
      <c r="R46" s="42">
        <v>779</v>
      </c>
      <c r="S46" s="42">
        <v>2093</v>
      </c>
      <c r="T46" s="42">
        <v>2152</v>
      </c>
    </row>
    <row r="47" spans="1:20" ht="15.75">
      <c r="A47" s="32" t="s">
        <v>40</v>
      </c>
      <c r="B47" s="44">
        <v>5126835.01</v>
      </c>
      <c r="C47" s="44">
        <v>107538.46</v>
      </c>
      <c r="D47" s="44">
        <v>2367454.55</v>
      </c>
      <c r="E47" s="44">
        <v>2651842</v>
      </c>
      <c r="F47" s="42"/>
      <c r="G47" s="42">
        <v>2612</v>
      </c>
      <c r="H47" s="42">
        <v>261</v>
      </c>
      <c r="I47" s="42">
        <v>722</v>
      </c>
      <c r="J47" s="42">
        <v>1629</v>
      </c>
      <c r="L47" s="42">
        <v>2282</v>
      </c>
      <c r="M47" s="42">
        <v>235</v>
      </c>
      <c r="N47" s="42">
        <v>644</v>
      </c>
      <c r="O47" s="42">
        <v>1403</v>
      </c>
      <c r="P47" s="42"/>
      <c r="Q47" s="42">
        <v>1544</v>
      </c>
      <c r="R47" s="42">
        <v>102</v>
      </c>
      <c r="S47" s="42">
        <v>433</v>
      </c>
      <c r="T47" s="42">
        <v>1009</v>
      </c>
    </row>
    <row r="48" spans="1:20" ht="15.75">
      <c r="A48" s="32" t="s">
        <v>41</v>
      </c>
      <c r="B48" s="44">
        <v>7390660.929999999</v>
      </c>
      <c r="C48" s="44">
        <v>54568.35</v>
      </c>
      <c r="D48" s="44">
        <v>1912338.2000000002</v>
      </c>
      <c r="E48" s="44">
        <v>5423754.380000001</v>
      </c>
      <c r="F48" s="42"/>
      <c r="G48" s="42">
        <v>1653</v>
      </c>
      <c r="H48" s="42">
        <v>65</v>
      </c>
      <c r="I48" s="42">
        <v>248</v>
      </c>
      <c r="J48" s="42">
        <v>1340</v>
      </c>
      <c r="L48" s="42">
        <v>1387</v>
      </c>
      <c r="M48" s="42">
        <v>44</v>
      </c>
      <c r="N48" s="42">
        <v>205</v>
      </c>
      <c r="O48" s="42">
        <v>1138</v>
      </c>
      <c r="P48" s="42"/>
      <c r="Q48" s="42">
        <v>1038</v>
      </c>
      <c r="R48" s="42">
        <v>29</v>
      </c>
      <c r="S48" s="42">
        <v>125</v>
      </c>
      <c r="T48" s="42">
        <v>884</v>
      </c>
    </row>
    <row r="49" spans="1:20" ht="15.75">
      <c r="A49" s="32" t="s">
        <v>42</v>
      </c>
      <c r="B49" s="44">
        <v>20006025.7</v>
      </c>
      <c r="C49" s="44">
        <v>1017127.04</v>
      </c>
      <c r="D49" s="44">
        <v>7972344.200000001</v>
      </c>
      <c r="E49" s="44">
        <v>11016554.459999999</v>
      </c>
      <c r="F49" s="42"/>
      <c r="G49" s="42">
        <v>10020</v>
      </c>
      <c r="H49" s="42">
        <v>1586</v>
      </c>
      <c r="I49" s="42">
        <v>4162</v>
      </c>
      <c r="J49" s="42">
        <v>4272</v>
      </c>
      <c r="L49" s="42">
        <v>9510</v>
      </c>
      <c r="M49" s="42">
        <v>1399</v>
      </c>
      <c r="N49" s="42">
        <v>4031</v>
      </c>
      <c r="O49" s="42">
        <v>4080</v>
      </c>
      <c r="P49" s="42"/>
      <c r="Q49" s="42">
        <v>5957</v>
      </c>
      <c r="R49" s="42">
        <v>742</v>
      </c>
      <c r="S49" s="42">
        <v>2411</v>
      </c>
      <c r="T49" s="42">
        <v>2804</v>
      </c>
    </row>
    <row r="50" spans="1:20" ht="15.75">
      <c r="A50" s="32" t="s">
        <v>43</v>
      </c>
      <c r="B50" s="44">
        <v>28737594.109999996</v>
      </c>
      <c r="C50" s="44">
        <v>738550.96</v>
      </c>
      <c r="D50" s="44">
        <v>9722817.089999998</v>
      </c>
      <c r="E50" s="44">
        <v>18276226.06</v>
      </c>
      <c r="F50" s="42"/>
      <c r="G50" s="42">
        <v>7228</v>
      </c>
      <c r="H50" s="42">
        <v>1147</v>
      </c>
      <c r="I50" s="42">
        <v>1971</v>
      </c>
      <c r="J50" s="42">
        <v>4110</v>
      </c>
      <c r="L50" s="42">
        <v>6409</v>
      </c>
      <c r="M50" s="42">
        <v>939</v>
      </c>
      <c r="N50" s="42">
        <v>1791</v>
      </c>
      <c r="O50" s="42">
        <v>3679</v>
      </c>
      <c r="P50" s="42"/>
      <c r="Q50" s="42">
        <v>4695</v>
      </c>
      <c r="R50" s="42">
        <v>537</v>
      </c>
      <c r="S50" s="42">
        <v>1220</v>
      </c>
      <c r="T50" s="42">
        <v>2938</v>
      </c>
    </row>
    <row r="51" spans="1:20" ht="15.75">
      <c r="A51" s="32" t="s">
        <v>44</v>
      </c>
      <c r="B51" s="44">
        <v>12910196.580000002</v>
      </c>
      <c r="C51" s="44">
        <v>535494.32</v>
      </c>
      <c r="D51" s="44">
        <v>7995958.79</v>
      </c>
      <c r="E51" s="44">
        <v>4378743.470000001</v>
      </c>
      <c r="F51" s="42"/>
      <c r="G51" s="42">
        <v>7846</v>
      </c>
      <c r="H51" s="42">
        <v>1432</v>
      </c>
      <c r="I51" s="42">
        <v>3166</v>
      </c>
      <c r="J51" s="42">
        <v>3248</v>
      </c>
      <c r="L51" s="42">
        <v>6950</v>
      </c>
      <c r="M51" s="42">
        <v>1159</v>
      </c>
      <c r="N51" s="42">
        <v>2969</v>
      </c>
      <c r="O51" s="42">
        <v>2822</v>
      </c>
      <c r="P51" s="42"/>
      <c r="Q51" s="42">
        <v>4931</v>
      </c>
      <c r="R51" s="42">
        <v>728</v>
      </c>
      <c r="S51" s="42">
        <v>2063</v>
      </c>
      <c r="T51" s="42">
        <v>2140</v>
      </c>
    </row>
    <row r="52" spans="1:20" ht="15.75">
      <c r="A52" s="32" t="s">
        <v>45</v>
      </c>
      <c r="B52" s="44">
        <v>20901820.09</v>
      </c>
      <c r="C52" s="44">
        <v>220923.59999999998</v>
      </c>
      <c r="D52" s="44">
        <v>7941457.21</v>
      </c>
      <c r="E52" s="44">
        <v>12739439.28</v>
      </c>
      <c r="F52" s="42"/>
      <c r="G52" s="42">
        <v>6341</v>
      </c>
      <c r="H52" s="42">
        <v>455</v>
      </c>
      <c r="I52" s="42">
        <v>923</v>
      </c>
      <c r="J52" s="42">
        <v>4963</v>
      </c>
      <c r="L52" s="42">
        <v>6029</v>
      </c>
      <c r="M52" s="42">
        <v>388</v>
      </c>
      <c r="N52" s="42">
        <v>887</v>
      </c>
      <c r="O52" s="42">
        <v>4754</v>
      </c>
      <c r="P52" s="42"/>
      <c r="Q52" s="42">
        <v>4658</v>
      </c>
      <c r="R52" s="42">
        <v>248</v>
      </c>
      <c r="S52" s="42">
        <v>674</v>
      </c>
      <c r="T52" s="42">
        <v>3736</v>
      </c>
    </row>
    <row r="53" spans="1:20" ht="15.75">
      <c r="A53" s="32" t="s">
        <v>46</v>
      </c>
      <c r="B53" s="44">
        <v>16779602.87</v>
      </c>
      <c r="C53" s="44">
        <v>575356.8699999999</v>
      </c>
      <c r="D53" s="44">
        <v>6293715.37</v>
      </c>
      <c r="E53" s="44">
        <v>9910530.629999997</v>
      </c>
      <c r="F53" s="42"/>
      <c r="G53" s="42">
        <v>9408</v>
      </c>
      <c r="H53" s="42">
        <v>1435</v>
      </c>
      <c r="I53" s="42">
        <v>3355</v>
      </c>
      <c r="J53" s="42">
        <v>4618</v>
      </c>
      <c r="L53" s="42">
        <v>7945</v>
      </c>
      <c r="M53" s="42">
        <v>951</v>
      </c>
      <c r="N53" s="42">
        <v>2798</v>
      </c>
      <c r="O53" s="42">
        <v>4196</v>
      </c>
      <c r="P53" s="42"/>
      <c r="Q53" s="42">
        <v>4794</v>
      </c>
      <c r="R53" s="42">
        <v>490</v>
      </c>
      <c r="S53" s="42">
        <v>1454</v>
      </c>
      <c r="T53" s="42">
        <v>2850</v>
      </c>
    </row>
    <row r="54" spans="1:20" ht="15.75">
      <c r="A54" s="32" t="s">
        <v>47</v>
      </c>
      <c r="B54" s="44">
        <v>3780702.2800000003</v>
      </c>
      <c r="C54" s="44">
        <v>152819.09999999998</v>
      </c>
      <c r="D54" s="44">
        <v>2025039.0299999998</v>
      </c>
      <c r="E54" s="44">
        <v>1602844.15</v>
      </c>
      <c r="F54" s="42"/>
      <c r="G54" s="42">
        <v>1558</v>
      </c>
      <c r="H54" s="42">
        <v>214</v>
      </c>
      <c r="I54" s="42">
        <v>372</v>
      </c>
      <c r="J54" s="42">
        <v>972</v>
      </c>
      <c r="L54" s="42">
        <v>1483</v>
      </c>
      <c r="M54" s="42">
        <v>189</v>
      </c>
      <c r="N54" s="42">
        <v>367</v>
      </c>
      <c r="O54" s="42">
        <v>927</v>
      </c>
      <c r="P54" s="42"/>
      <c r="Q54" s="42">
        <v>1171</v>
      </c>
      <c r="R54" s="42">
        <v>147</v>
      </c>
      <c r="S54" s="42">
        <v>318</v>
      </c>
      <c r="T54" s="42">
        <v>706</v>
      </c>
    </row>
    <row r="55" spans="1:20" ht="15.75">
      <c r="A55" s="32" t="s">
        <v>48</v>
      </c>
      <c r="B55" s="44">
        <v>2157871.3699999996</v>
      </c>
      <c r="C55" s="44">
        <v>104594.29</v>
      </c>
      <c r="D55" s="44">
        <v>1350963.3000000003</v>
      </c>
      <c r="E55" s="44">
        <v>702313.78</v>
      </c>
      <c r="F55" s="42"/>
      <c r="G55" s="42">
        <v>1509</v>
      </c>
      <c r="H55" s="42">
        <v>253</v>
      </c>
      <c r="I55" s="42">
        <v>457</v>
      </c>
      <c r="J55" s="42">
        <v>799</v>
      </c>
      <c r="L55" s="42">
        <v>1291</v>
      </c>
      <c r="M55" s="42">
        <v>234</v>
      </c>
      <c r="N55" s="42">
        <v>419</v>
      </c>
      <c r="O55" s="42">
        <v>638</v>
      </c>
      <c r="P55" s="42"/>
      <c r="Q55" s="42">
        <v>825</v>
      </c>
      <c r="R55" s="42">
        <v>130</v>
      </c>
      <c r="S55" s="42">
        <v>280</v>
      </c>
      <c r="T55" s="42">
        <v>415</v>
      </c>
    </row>
    <row r="56" spans="1:20" ht="15.75">
      <c r="A56" s="32" t="s">
        <v>49</v>
      </c>
      <c r="B56" s="44">
        <v>3765264.88</v>
      </c>
      <c r="C56" s="44">
        <v>138074.97999999998</v>
      </c>
      <c r="D56" s="44">
        <v>1848885.66</v>
      </c>
      <c r="E56" s="44">
        <v>1778304.24</v>
      </c>
      <c r="F56" s="42"/>
      <c r="G56" s="42">
        <v>1671</v>
      </c>
      <c r="H56" s="42">
        <v>175</v>
      </c>
      <c r="I56" s="42">
        <v>418</v>
      </c>
      <c r="J56" s="42">
        <v>1078</v>
      </c>
      <c r="L56" s="42">
        <v>1517</v>
      </c>
      <c r="M56" s="42">
        <v>146</v>
      </c>
      <c r="N56" s="42">
        <v>398</v>
      </c>
      <c r="O56" s="42">
        <v>973</v>
      </c>
      <c r="P56" s="42"/>
      <c r="Q56" s="42">
        <v>1174</v>
      </c>
      <c r="R56" s="42">
        <v>91</v>
      </c>
      <c r="S56" s="42">
        <v>310</v>
      </c>
      <c r="T56" s="42">
        <v>773</v>
      </c>
    </row>
    <row r="57" spans="1:20" ht="15.75">
      <c r="A57" s="32" t="s">
        <v>50</v>
      </c>
      <c r="B57" s="44">
        <v>11487466.32</v>
      </c>
      <c r="C57" s="44">
        <v>495478.1199999999</v>
      </c>
      <c r="D57" s="44">
        <v>6877593.65</v>
      </c>
      <c r="E57" s="44">
        <v>4114394.5500000007</v>
      </c>
      <c r="F57" s="42"/>
      <c r="G57" s="42">
        <v>6685</v>
      </c>
      <c r="H57" s="42">
        <v>926</v>
      </c>
      <c r="I57" s="42">
        <v>2479</v>
      </c>
      <c r="J57" s="42">
        <v>3280</v>
      </c>
      <c r="L57" s="42">
        <v>6240</v>
      </c>
      <c r="M57" s="42">
        <v>859</v>
      </c>
      <c r="N57" s="42">
        <v>2452</v>
      </c>
      <c r="O57" s="42">
        <v>2929</v>
      </c>
      <c r="P57" s="42"/>
      <c r="Q57" s="42">
        <v>4377</v>
      </c>
      <c r="R57" s="42">
        <v>522</v>
      </c>
      <c r="S57" s="42">
        <v>1805</v>
      </c>
      <c r="T57" s="42">
        <v>2050</v>
      </c>
    </row>
    <row r="58" spans="1:20" ht="15.75">
      <c r="A58" s="32" t="s">
        <v>51</v>
      </c>
      <c r="B58" s="44">
        <v>155765637.23</v>
      </c>
      <c r="C58" s="44">
        <v>3938655.5500000003</v>
      </c>
      <c r="D58" s="44">
        <v>61516574.650000006</v>
      </c>
      <c r="E58" s="44">
        <v>90310407.03</v>
      </c>
      <c r="F58" s="42"/>
      <c r="G58" s="29">
        <v>53090</v>
      </c>
      <c r="H58" s="29">
        <v>6812</v>
      </c>
      <c r="I58" s="29">
        <v>16955</v>
      </c>
      <c r="J58" s="29">
        <v>29323</v>
      </c>
      <c r="L58" s="29">
        <v>46572</v>
      </c>
      <c r="M58" s="29">
        <v>4858</v>
      </c>
      <c r="N58" s="29">
        <v>15259</v>
      </c>
      <c r="O58" s="29">
        <v>26455</v>
      </c>
      <c r="P58" s="42"/>
      <c r="Q58" s="29">
        <v>27268</v>
      </c>
      <c r="R58" s="29">
        <v>2250</v>
      </c>
      <c r="S58" s="29">
        <v>6555</v>
      </c>
      <c r="T58" s="29">
        <v>18463</v>
      </c>
    </row>
    <row r="59" spans="1:20" ht="15.75">
      <c r="A59" s="32" t="s">
        <v>52</v>
      </c>
      <c r="B59" s="44">
        <v>8571160.71</v>
      </c>
      <c r="C59" s="44">
        <v>475610.46</v>
      </c>
      <c r="D59" s="44">
        <v>4228921.15</v>
      </c>
      <c r="E59" s="44">
        <v>3866629.1</v>
      </c>
      <c r="F59" s="42"/>
      <c r="G59" s="29">
        <v>5488</v>
      </c>
      <c r="H59" s="29">
        <v>1049</v>
      </c>
      <c r="I59" s="29">
        <v>2001</v>
      </c>
      <c r="J59" s="29">
        <v>2438</v>
      </c>
      <c r="L59" s="29">
        <v>5120</v>
      </c>
      <c r="M59" s="29">
        <v>939</v>
      </c>
      <c r="N59" s="29">
        <v>1927</v>
      </c>
      <c r="O59" s="29">
        <v>2254</v>
      </c>
      <c r="P59" s="42"/>
      <c r="Q59" s="29">
        <v>2787</v>
      </c>
      <c r="R59" s="29">
        <v>447</v>
      </c>
      <c r="S59" s="29">
        <v>956</v>
      </c>
      <c r="T59" s="29">
        <v>1384</v>
      </c>
    </row>
    <row r="60" spans="1:20" ht="15.75">
      <c r="A60" s="32" t="s">
        <v>53</v>
      </c>
      <c r="B60" s="44">
        <v>5558395.209999999</v>
      </c>
      <c r="C60" s="44">
        <v>337480.4</v>
      </c>
      <c r="D60" s="44">
        <v>2863327.2800000003</v>
      </c>
      <c r="E60" s="44">
        <v>2357587.53</v>
      </c>
      <c r="F60" s="42"/>
      <c r="G60" s="29">
        <v>3227</v>
      </c>
      <c r="H60" s="29">
        <v>519</v>
      </c>
      <c r="I60" s="29">
        <v>1087</v>
      </c>
      <c r="J60" s="29">
        <v>1621</v>
      </c>
      <c r="L60" s="29">
        <v>2974</v>
      </c>
      <c r="M60" s="29">
        <v>429</v>
      </c>
      <c r="N60" s="29">
        <v>1051</v>
      </c>
      <c r="O60" s="29">
        <v>1494</v>
      </c>
      <c r="P60" s="42"/>
      <c r="Q60" s="29">
        <v>1855</v>
      </c>
      <c r="R60" s="29">
        <v>273</v>
      </c>
      <c r="S60" s="29">
        <v>651</v>
      </c>
      <c r="T60" s="29">
        <v>931</v>
      </c>
    </row>
    <row r="61" spans="1:20" ht="15.75">
      <c r="A61" s="32" t="s">
        <v>54</v>
      </c>
      <c r="B61" s="44">
        <v>7938999.680000002</v>
      </c>
      <c r="C61" s="44">
        <v>349689.79</v>
      </c>
      <c r="D61" s="44">
        <v>3530958.7500000005</v>
      </c>
      <c r="E61" s="44">
        <v>4058351.1399999997</v>
      </c>
      <c r="F61" s="42"/>
      <c r="G61" s="29">
        <v>4338</v>
      </c>
      <c r="H61" s="29">
        <v>787</v>
      </c>
      <c r="I61" s="29">
        <v>1791</v>
      </c>
      <c r="J61" s="29">
        <v>1760</v>
      </c>
      <c r="L61" s="29">
        <v>4075</v>
      </c>
      <c r="M61" s="29">
        <v>696</v>
      </c>
      <c r="N61" s="29">
        <v>1756</v>
      </c>
      <c r="O61" s="29">
        <v>1623</v>
      </c>
      <c r="P61" s="42"/>
      <c r="Q61" s="29">
        <v>2452</v>
      </c>
      <c r="R61" s="29">
        <v>402</v>
      </c>
      <c r="S61" s="29">
        <v>1075</v>
      </c>
      <c r="T61" s="29">
        <v>975</v>
      </c>
    </row>
    <row r="62" spans="1:20" ht="15.75">
      <c r="A62" s="32" t="s">
        <v>55</v>
      </c>
      <c r="B62" s="44">
        <v>18360031.259999998</v>
      </c>
      <c r="C62" s="44">
        <v>995953.1300000001</v>
      </c>
      <c r="D62" s="44">
        <v>8352208.440000002</v>
      </c>
      <c r="E62" s="44">
        <v>9011869.690000001</v>
      </c>
      <c r="F62" s="42"/>
      <c r="G62" s="42">
        <v>8641</v>
      </c>
      <c r="H62" s="42">
        <v>2004</v>
      </c>
      <c r="I62" s="42">
        <v>2549</v>
      </c>
      <c r="J62" s="42">
        <v>4088</v>
      </c>
      <c r="L62" s="42">
        <v>7637</v>
      </c>
      <c r="M62" s="42">
        <v>1638</v>
      </c>
      <c r="N62" s="42">
        <v>2367</v>
      </c>
      <c r="O62" s="42">
        <v>3632</v>
      </c>
      <c r="P62" s="42"/>
      <c r="Q62" s="42">
        <v>4826</v>
      </c>
      <c r="R62" s="42">
        <v>974</v>
      </c>
      <c r="S62" s="42">
        <v>1371</v>
      </c>
      <c r="T62" s="42">
        <v>2481</v>
      </c>
    </row>
    <row r="63" spans="1:20" ht="15.75">
      <c r="A63" s="32" t="s">
        <v>56</v>
      </c>
      <c r="B63" s="44">
        <v>9351701.59</v>
      </c>
      <c r="C63" s="44">
        <v>217614.48</v>
      </c>
      <c r="D63" s="44">
        <v>4019964.3799999994</v>
      </c>
      <c r="E63" s="44">
        <v>5114122.73</v>
      </c>
      <c r="F63" s="42"/>
      <c r="G63" s="42">
        <v>3716</v>
      </c>
      <c r="H63" s="42">
        <v>460</v>
      </c>
      <c r="I63" s="42">
        <v>1052</v>
      </c>
      <c r="J63" s="42">
        <v>2204</v>
      </c>
      <c r="L63" s="42">
        <v>3478</v>
      </c>
      <c r="M63" s="42">
        <v>419</v>
      </c>
      <c r="N63" s="42">
        <v>1016</v>
      </c>
      <c r="O63" s="42">
        <v>2043</v>
      </c>
      <c r="P63" s="42"/>
      <c r="Q63" s="42">
        <v>2410</v>
      </c>
      <c r="R63" s="42">
        <v>236</v>
      </c>
      <c r="S63" s="42">
        <v>619</v>
      </c>
      <c r="T63" s="42">
        <v>1555</v>
      </c>
    </row>
    <row r="64" spans="1:20" ht="15.75">
      <c r="A64" s="32" t="s">
        <v>57</v>
      </c>
      <c r="B64" s="44">
        <v>8122704.970000001</v>
      </c>
      <c r="C64" s="44">
        <v>269989.71</v>
      </c>
      <c r="D64" s="44">
        <v>3855361.8899999997</v>
      </c>
      <c r="E64" s="44">
        <v>3997353.37</v>
      </c>
      <c r="F64" s="42"/>
      <c r="G64" s="42">
        <v>3644</v>
      </c>
      <c r="H64" s="42">
        <v>466</v>
      </c>
      <c r="I64" s="42">
        <v>1097</v>
      </c>
      <c r="J64" s="42">
        <v>2081</v>
      </c>
      <c r="L64" s="42">
        <v>3395</v>
      </c>
      <c r="M64" s="42">
        <v>422</v>
      </c>
      <c r="N64" s="42">
        <v>1039</v>
      </c>
      <c r="O64" s="42">
        <v>1934</v>
      </c>
      <c r="P64" s="42"/>
      <c r="Q64" s="42">
        <v>2506</v>
      </c>
      <c r="R64" s="42">
        <v>259</v>
      </c>
      <c r="S64" s="42">
        <v>726</v>
      </c>
      <c r="T64" s="42">
        <v>1521</v>
      </c>
    </row>
    <row r="65" spans="1:20" ht="15.75">
      <c r="A65" s="32" t="s">
        <v>58</v>
      </c>
      <c r="B65" s="44">
        <v>10900569.35</v>
      </c>
      <c r="C65" s="44">
        <v>308880.26999999996</v>
      </c>
      <c r="D65" s="44">
        <v>5111127.6</v>
      </c>
      <c r="E65" s="44">
        <v>5480561.48</v>
      </c>
      <c r="F65" s="42"/>
      <c r="G65" s="42">
        <v>4794</v>
      </c>
      <c r="H65" s="42">
        <v>547</v>
      </c>
      <c r="I65" s="42">
        <v>1418</v>
      </c>
      <c r="J65" s="42">
        <v>2829</v>
      </c>
      <c r="L65" s="42">
        <v>4578</v>
      </c>
      <c r="M65" s="42">
        <v>494</v>
      </c>
      <c r="N65" s="42">
        <v>1382</v>
      </c>
      <c r="O65" s="42">
        <v>2702</v>
      </c>
      <c r="P65" s="42"/>
      <c r="Q65" s="42">
        <v>3311</v>
      </c>
      <c r="R65" s="42">
        <v>270</v>
      </c>
      <c r="S65" s="42">
        <v>936</v>
      </c>
      <c r="T65" s="42">
        <v>2105</v>
      </c>
    </row>
    <row r="66" spans="1:20" ht="15.75">
      <c r="A66" s="32" t="s">
        <v>59</v>
      </c>
      <c r="B66" s="44">
        <v>74852242.03</v>
      </c>
      <c r="C66" s="44">
        <v>2058497.9000000001</v>
      </c>
      <c r="D66" s="44">
        <v>23367226.15</v>
      </c>
      <c r="E66" s="44">
        <v>49426517.97999999</v>
      </c>
      <c r="F66" s="42"/>
      <c r="G66" s="42">
        <v>22322</v>
      </c>
      <c r="H66" s="42">
        <v>3693</v>
      </c>
      <c r="I66" s="42">
        <v>7063</v>
      </c>
      <c r="J66" s="42">
        <v>11566</v>
      </c>
      <c r="L66" s="42">
        <v>18957</v>
      </c>
      <c r="M66" s="42">
        <v>2249</v>
      </c>
      <c r="N66" s="42">
        <v>6345</v>
      </c>
      <c r="O66" s="42">
        <v>10363</v>
      </c>
      <c r="P66" s="42"/>
      <c r="Q66" s="42">
        <v>13273</v>
      </c>
      <c r="R66" s="42">
        <v>1202</v>
      </c>
      <c r="S66" s="42">
        <v>3721</v>
      </c>
      <c r="T66" s="42">
        <v>8350</v>
      </c>
    </row>
    <row r="67" spans="1:20" ht="15.75">
      <c r="A67" s="32" t="s">
        <v>60</v>
      </c>
      <c r="B67" s="44">
        <v>5011432.12</v>
      </c>
      <c r="C67" s="44">
        <v>134610.97</v>
      </c>
      <c r="D67" s="44">
        <v>2103393.57</v>
      </c>
      <c r="E67" s="44">
        <v>2773427.58</v>
      </c>
      <c r="F67" s="42"/>
      <c r="G67" s="42">
        <v>2085</v>
      </c>
      <c r="H67" s="42">
        <v>300</v>
      </c>
      <c r="I67" s="42">
        <v>657</v>
      </c>
      <c r="J67" s="42">
        <v>1128</v>
      </c>
      <c r="L67" s="42">
        <v>1952</v>
      </c>
      <c r="M67" s="42">
        <v>275</v>
      </c>
      <c r="N67" s="42">
        <v>627</v>
      </c>
      <c r="O67" s="42">
        <v>1050</v>
      </c>
      <c r="P67" s="42"/>
      <c r="Q67" s="42">
        <v>1444</v>
      </c>
      <c r="R67" s="42">
        <v>158</v>
      </c>
      <c r="S67" s="42">
        <v>500</v>
      </c>
      <c r="T67" s="42">
        <v>786</v>
      </c>
    </row>
    <row r="68" spans="1:20" ht="15.75">
      <c r="A68" s="32" t="s">
        <v>61</v>
      </c>
      <c r="B68" s="44">
        <v>2052645.7999999998</v>
      </c>
      <c r="C68" s="44">
        <v>68664.5</v>
      </c>
      <c r="D68" s="44">
        <v>1239063.23</v>
      </c>
      <c r="E68" s="44">
        <v>744918.07</v>
      </c>
      <c r="F68" s="42"/>
      <c r="G68" s="42">
        <v>1136</v>
      </c>
      <c r="H68" s="42">
        <v>148</v>
      </c>
      <c r="I68" s="42">
        <v>308</v>
      </c>
      <c r="J68" s="42">
        <v>680</v>
      </c>
      <c r="L68" s="42">
        <v>1093</v>
      </c>
      <c r="M68" s="42">
        <v>140</v>
      </c>
      <c r="N68" s="42">
        <v>301</v>
      </c>
      <c r="O68" s="42">
        <v>652</v>
      </c>
      <c r="P68" s="42"/>
      <c r="Q68" s="42">
        <v>769</v>
      </c>
      <c r="R68" s="42">
        <v>88</v>
      </c>
      <c r="S68" s="42">
        <v>225</v>
      </c>
      <c r="T68" s="42">
        <v>456</v>
      </c>
    </row>
    <row r="69" spans="1:20" ht="15.75">
      <c r="A69" s="43"/>
      <c r="B69" s="45"/>
      <c r="C69" s="45"/>
      <c r="D69" s="45"/>
      <c r="E69" s="45"/>
      <c r="F69" s="43"/>
      <c r="G69" s="43"/>
      <c r="H69" s="43"/>
      <c r="I69" s="43"/>
      <c r="J69" s="43"/>
      <c r="K69" s="43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5.75">
      <c r="A70" s="7" t="s">
        <v>65</v>
      </c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5.75">
      <c r="A71" s="7" t="s">
        <v>66</v>
      </c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5.75">
      <c r="A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5.75">
      <c r="A73" s="8" t="s">
        <v>70</v>
      </c>
      <c r="L73" s="8"/>
      <c r="M73" s="8"/>
      <c r="N73" s="8"/>
      <c r="O73" s="8"/>
      <c r="P73" s="8"/>
      <c r="Q73" s="8"/>
      <c r="R73" s="8"/>
      <c r="S73" s="8"/>
      <c r="T73" s="8"/>
    </row>
    <row r="74" spans="1:20" ht="15.75">
      <c r="A74" s="8" t="s">
        <v>69</v>
      </c>
      <c r="L74" s="8"/>
      <c r="M74" s="8"/>
      <c r="N74" s="8"/>
      <c r="O74" s="8"/>
      <c r="P74" s="8"/>
      <c r="Q74" s="8"/>
      <c r="R74" s="8"/>
      <c r="S74" s="8"/>
      <c r="T74" s="8"/>
    </row>
    <row r="75" ht="15.75">
      <c r="A75" s="8"/>
    </row>
  </sheetData>
  <sheetProtection/>
  <mergeCells count="4">
    <mergeCell ref="B4:E4"/>
    <mergeCell ref="G4:J4"/>
    <mergeCell ref="L4:O4"/>
    <mergeCell ref="Q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5" width="15.77734375" style="0" customWidth="1"/>
    <col min="6" max="6" width="2.77734375" style="0" customWidth="1"/>
    <col min="7" max="10" width="10.77734375" style="0" customWidth="1"/>
    <col min="11" max="11" width="2.77734375" style="0" customWidth="1"/>
    <col min="12" max="15" width="10.77734375" style="0" customWidth="1"/>
    <col min="16" max="16" width="2.77734375" style="0" customWidth="1"/>
    <col min="17" max="20" width="10.77734375" style="0" customWidth="1"/>
    <col min="21" max="16384" width="15.77734375" style="0" customWidth="1"/>
  </cols>
  <sheetData>
    <row r="1" spans="1:20" ht="20.25">
      <c r="A1" s="38" t="s">
        <v>67</v>
      </c>
      <c r="B1" s="8"/>
      <c r="C1" s="8"/>
      <c r="D1" s="8"/>
      <c r="E1" s="8"/>
      <c r="F1" s="8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0.25">
      <c r="A2" s="39" t="s">
        <v>80</v>
      </c>
      <c r="B2" s="8"/>
      <c r="C2" s="8"/>
      <c r="D2" s="8"/>
      <c r="E2" s="8"/>
      <c r="F2" s="8"/>
      <c r="G2" s="1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7.25">
      <c r="A4" s="13"/>
      <c r="B4" s="14" t="s">
        <v>74</v>
      </c>
      <c r="C4" s="14"/>
      <c r="D4" s="14"/>
      <c r="E4" s="14"/>
      <c r="F4" s="13"/>
      <c r="G4" s="14" t="s">
        <v>75</v>
      </c>
      <c r="H4" s="15"/>
      <c r="I4" s="15"/>
      <c r="J4" s="15"/>
      <c r="K4" s="13"/>
      <c r="L4" s="14" t="s">
        <v>76</v>
      </c>
      <c r="M4" s="14"/>
      <c r="N4" s="14"/>
      <c r="O4" s="14"/>
      <c r="P4" s="13"/>
      <c r="Q4" s="14" t="s">
        <v>77</v>
      </c>
      <c r="R4" s="15"/>
      <c r="S4" s="15"/>
      <c r="T4" s="15"/>
    </row>
    <row r="5" spans="1:20" ht="15.75">
      <c r="A5" s="16" t="s">
        <v>68</v>
      </c>
      <c r="B5" s="17" t="s">
        <v>0</v>
      </c>
      <c r="C5" s="17" t="s">
        <v>64</v>
      </c>
      <c r="D5" s="17" t="s">
        <v>63</v>
      </c>
      <c r="E5" s="17" t="s">
        <v>62</v>
      </c>
      <c r="F5" s="18"/>
      <c r="G5" s="17" t="s">
        <v>1</v>
      </c>
      <c r="H5" s="17" t="s">
        <v>64</v>
      </c>
      <c r="I5" s="17" t="s">
        <v>63</v>
      </c>
      <c r="J5" s="17" t="s">
        <v>62</v>
      </c>
      <c r="K5" s="19"/>
      <c r="L5" s="17" t="s">
        <v>0</v>
      </c>
      <c r="M5" s="17" t="s">
        <v>64</v>
      </c>
      <c r="N5" s="17" t="s">
        <v>63</v>
      </c>
      <c r="O5" s="17" t="s">
        <v>62</v>
      </c>
      <c r="P5" s="18"/>
      <c r="Q5" s="17" t="s">
        <v>1</v>
      </c>
      <c r="R5" s="17" t="s">
        <v>64</v>
      </c>
      <c r="S5" s="17" t="s">
        <v>63</v>
      </c>
      <c r="T5" s="17" t="s">
        <v>62</v>
      </c>
    </row>
    <row r="6" spans="1:20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>
      <c r="A7" s="46" t="s">
        <v>2</v>
      </c>
      <c r="B7" s="52">
        <v>1809256219</v>
      </c>
      <c r="C7" s="52">
        <v>75548382</v>
      </c>
      <c r="D7" s="52">
        <v>530666158</v>
      </c>
      <c r="E7" s="52">
        <v>1203041679</v>
      </c>
      <c r="F7" s="47"/>
      <c r="G7" s="48">
        <v>953360</v>
      </c>
      <c r="H7" s="48">
        <v>158718</v>
      </c>
      <c r="I7" s="48">
        <v>400952</v>
      </c>
      <c r="J7" s="48">
        <v>393690</v>
      </c>
      <c r="L7" s="22">
        <f>L9+L11</f>
        <v>762186</v>
      </c>
      <c r="M7" s="22">
        <f>M9+M11</f>
        <v>103900</v>
      </c>
      <c r="N7" s="22">
        <f>N9+N11</f>
        <v>330182</v>
      </c>
      <c r="O7" s="22">
        <f>O9+O11</f>
        <v>328104</v>
      </c>
      <c r="P7" s="21"/>
      <c r="Q7" s="23">
        <f>Q9+Q11</f>
        <v>383813</v>
      </c>
      <c r="R7" s="23">
        <f>R9+R11</f>
        <v>42477</v>
      </c>
      <c r="S7" s="23">
        <f>S9+S11</f>
        <v>134815</v>
      </c>
      <c r="T7" s="23">
        <f>T9+T11</f>
        <v>206521</v>
      </c>
    </row>
    <row r="8" spans="1:20" ht="15.75">
      <c r="A8" s="46"/>
      <c r="B8" s="53"/>
      <c r="C8" s="53"/>
      <c r="D8" s="53"/>
      <c r="E8" s="53"/>
      <c r="F8" s="47"/>
      <c r="G8" s="47"/>
      <c r="H8" s="47"/>
      <c r="I8" s="47"/>
      <c r="J8" s="47"/>
      <c r="L8" s="21"/>
      <c r="M8" s="21"/>
      <c r="N8" s="21"/>
      <c r="O8" s="21"/>
      <c r="P8" s="21"/>
      <c r="Q8" s="25"/>
      <c r="R8" s="25"/>
      <c r="S8" s="25"/>
      <c r="T8" s="25"/>
    </row>
    <row r="9" spans="1:20" ht="15.75">
      <c r="A9" s="46" t="s">
        <v>3</v>
      </c>
      <c r="B9" s="54">
        <v>731070038.8300002</v>
      </c>
      <c r="C9" s="54">
        <v>35444522</v>
      </c>
      <c r="D9" s="54">
        <v>214903464.68</v>
      </c>
      <c r="E9" s="54">
        <v>480722052.1499999</v>
      </c>
      <c r="F9" s="50"/>
      <c r="G9" s="49">
        <v>406085</v>
      </c>
      <c r="H9" s="49">
        <v>68422</v>
      </c>
      <c r="I9" s="49">
        <v>191237</v>
      </c>
      <c r="J9" s="49">
        <v>146426</v>
      </c>
      <c r="L9" s="30">
        <v>284397</v>
      </c>
      <c r="M9" s="30">
        <v>34035</v>
      </c>
      <c r="N9" s="30">
        <v>136510</v>
      </c>
      <c r="O9" s="30">
        <v>113852</v>
      </c>
      <c r="P9" s="31"/>
      <c r="Q9" s="30">
        <v>139487</v>
      </c>
      <c r="R9" s="30">
        <v>14931</v>
      </c>
      <c r="S9" s="30">
        <v>50755</v>
      </c>
      <c r="T9" s="30">
        <v>73801</v>
      </c>
    </row>
    <row r="10" spans="1:20" ht="15.75">
      <c r="A10" s="46"/>
      <c r="B10" s="54"/>
      <c r="C10" s="54"/>
      <c r="D10" s="54"/>
      <c r="E10" s="54"/>
      <c r="F10" s="50"/>
      <c r="G10" s="49"/>
      <c r="H10" s="49"/>
      <c r="I10" s="49"/>
      <c r="J10" s="49"/>
      <c r="L10" s="30"/>
      <c r="M10" s="30"/>
      <c r="N10" s="30"/>
      <c r="O10" s="30"/>
      <c r="P10" s="31"/>
      <c r="Q10" s="30"/>
      <c r="R10" s="30"/>
      <c r="S10" s="30"/>
      <c r="T10" s="30"/>
    </row>
    <row r="11" spans="1:20" ht="15.75">
      <c r="A11" s="46" t="s">
        <v>4</v>
      </c>
      <c r="B11" s="54">
        <v>1078186180.46</v>
      </c>
      <c r="C11" s="54">
        <v>40103860.23</v>
      </c>
      <c r="D11" s="54">
        <v>315762692.98999995</v>
      </c>
      <c r="E11" s="54">
        <v>722319627.2399999</v>
      </c>
      <c r="F11" s="50"/>
      <c r="G11" s="49">
        <v>547275</v>
      </c>
      <c r="H11" s="49">
        <v>90296</v>
      </c>
      <c r="I11" s="49">
        <v>209715</v>
      </c>
      <c r="J11" s="49">
        <v>247264</v>
      </c>
      <c r="L11" s="30">
        <f>SUM(L12:L68)</f>
        <v>477789</v>
      </c>
      <c r="M11" s="30">
        <f>SUM(M12:M68)</f>
        <v>69865</v>
      </c>
      <c r="N11" s="30">
        <f>SUM(N12:N68)</f>
        <v>193672</v>
      </c>
      <c r="O11" s="30">
        <f>SUM(O12:O68)</f>
        <v>214252</v>
      </c>
      <c r="P11" s="31"/>
      <c r="Q11" s="30">
        <f>SUM(Q12:Q68)</f>
        <v>244326</v>
      </c>
      <c r="R11" s="30">
        <f>SUM(R12:R68)</f>
        <v>27546</v>
      </c>
      <c r="S11" s="30">
        <f>SUM(S12:S68)</f>
        <v>84060</v>
      </c>
      <c r="T11" s="30">
        <f>SUM(T12:T68)</f>
        <v>132720</v>
      </c>
    </row>
    <row r="12" spans="1:20" ht="15.75">
      <c r="A12" s="51" t="s">
        <v>5</v>
      </c>
      <c r="B12" s="54">
        <v>30917308.000000004</v>
      </c>
      <c r="C12" s="54">
        <v>1105729.08</v>
      </c>
      <c r="D12" s="54">
        <v>8463108.83</v>
      </c>
      <c r="E12" s="54">
        <v>21348470.09</v>
      </c>
      <c r="F12" s="50"/>
      <c r="G12" s="49">
        <v>17862</v>
      </c>
      <c r="H12" s="49">
        <v>2724</v>
      </c>
      <c r="I12" s="49">
        <v>6506</v>
      </c>
      <c r="J12" s="49">
        <v>8632</v>
      </c>
      <c r="L12" s="30">
        <v>16378</v>
      </c>
      <c r="M12" s="30">
        <v>2391</v>
      </c>
      <c r="N12" s="30">
        <v>6044</v>
      </c>
      <c r="O12" s="30">
        <v>7943</v>
      </c>
      <c r="P12" s="31"/>
      <c r="Q12" s="30">
        <v>7271</v>
      </c>
      <c r="R12" s="30">
        <v>760</v>
      </c>
      <c r="S12" s="30">
        <v>2447</v>
      </c>
      <c r="T12" s="30">
        <v>4064</v>
      </c>
    </row>
    <row r="13" spans="1:20" ht="15.75">
      <c r="A13" s="51" t="s">
        <v>6</v>
      </c>
      <c r="B13" s="54">
        <v>6332389.38</v>
      </c>
      <c r="C13" s="54">
        <v>414014.18</v>
      </c>
      <c r="D13" s="54">
        <v>3322522.4299999997</v>
      </c>
      <c r="E13" s="54">
        <v>2595852.7699999996</v>
      </c>
      <c r="F13" s="50"/>
      <c r="G13" s="49">
        <v>4676</v>
      </c>
      <c r="H13" s="49">
        <v>878</v>
      </c>
      <c r="I13" s="49">
        <v>2079</v>
      </c>
      <c r="J13" s="49">
        <v>1719</v>
      </c>
      <c r="L13" s="30">
        <v>4034</v>
      </c>
      <c r="M13" s="30">
        <v>762</v>
      </c>
      <c r="N13" s="30">
        <v>1933</v>
      </c>
      <c r="O13" s="30">
        <v>1339</v>
      </c>
      <c r="P13" s="31"/>
      <c r="Q13" s="30">
        <v>1933</v>
      </c>
      <c r="R13" s="30">
        <v>345</v>
      </c>
      <c r="S13" s="30">
        <v>850</v>
      </c>
      <c r="T13" s="30">
        <v>738</v>
      </c>
    </row>
    <row r="14" spans="1:20" ht="15.75">
      <c r="A14" s="51" t="s">
        <v>7</v>
      </c>
      <c r="B14" s="54">
        <v>17897619.3</v>
      </c>
      <c r="C14" s="54">
        <v>1287185.2499999998</v>
      </c>
      <c r="D14" s="54">
        <v>6913883.389999999</v>
      </c>
      <c r="E14" s="54">
        <v>9696550.66</v>
      </c>
      <c r="F14" s="50"/>
      <c r="G14" s="49">
        <v>15308</v>
      </c>
      <c r="H14" s="49">
        <v>3495</v>
      </c>
      <c r="I14" s="49">
        <v>6613</v>
      </c>
      <c r="J14" s="49">
        <v>5200</v>
      </c>
      <c r="L14" s="30">
        <v>13749</v>
      </c>
      <c r="M14" s="30">
        <v>2967</v>
      </c>
      <c r="N14" s="30">
        <v>6192</v>
      </c>
      <c r="O14" s="30">
        <v>4590</v>
      </c>
      <c r="P14" s="31"/>
      <c r="Q14" s="30">
        <v>5962</v>
      </c>
      <c r="R14" s="30">
        <v>1159</v>
      </c>
      <c r="S14" s="30">
        <v>2409</v>
      </c>
      <c r="T14" s="30">
        <v>2394</v>
      </c>
    </row>
    <row r="15" spans="1:20" ht="15.75">
      <c r="A15" s="51" t="s">
        <v>8</v>
      </c>
      <c r="B15" s="54">
        <v>10988669.42</v>
      </c>
      <c r="C15" s="54">
        <v>405694.2</v>
      </c>
      <c r="D15" s="54">
        <v>4752546.5600000005</v>
      </c>
      <c r="E15" s="54">
        <v>5830428.659999999</v>
      </c>
      <c r="F15" s="50"/>
      <c r="G15" s="49">
        <v>5792</v>
      </c>
      <c r="H15" s="49">
        <v>949</v>
      </c>
      <c r="I15" s="49">
        <v>2117</v>
      </c>
      <c r="J15" s="49">
        <v>2726</v>
      </c>
      <c r="L15" s="30">
        <v>5388</v>
      </c>
      <c r="M15" s="30">
        <v>853</v>
      </c>
      <c r="N15" s="30">
        <v>2079</v>
      </c>
      <c r="O15" s="30">
        <v>2456</v>
      </c>
      <c r="P15" s="31"/>
      <c r="Q15" s="30">
        <v>3039</v>
      </c>
      <c r="R15" s="30">
        <v>349</v>
      </c>
      <c r="S15" s="30">
        <v>1085</v>
      </c>
      <c r="T15" s="30">
        <v>1605</v>
      </c>
    </row>
    <row r="16" spans="1:20" ht="15.75">
      <c r="A16" s="51" t="s">
        <v>9</v>
      </c>
      <c r="B16" s="54">
        <v>9417905.2</v>
      </c>
      <c r="C16" s="54">
        <v>344548.0300000001</v>
      </c>
      <c r="D16" s="54">
        <v>3333970.59</v>
      </c>
      <c r="E16" s="54">
        <v>5739386.579999999</v>
      </c>
      <c r="F16" s="50"/>
      <c r="G16" s="49">
        <v>4440</v>
      </c>
      <c r="H16" s="49">
        <v>754</v>
      </c>
      <c r="I16" s="49">
        <v>1367</v>
      </c>
      <c r="J16" s="49">
        <v>2319</v>
      </c>
      <c r="L16" s="30">
        <v>4218</v>
      </c>
      <c r="M16" s="30">
        <v>675</v>
      </c>
      <c r="N16" s="30">
        <v>1352</v>
      </c>
      <c r="O16" s="30">
        <v>2191</v>
      </c>
      <c r="P16" s="31"/>
      <c r="Q16" s="30">
        <v>2458</v>
      </c>
      <c r="R16" s="30">
        <v>273</v>
      </c>
      <c r="S16" s="30">
        <v>740</v>
      </c>
      <c r="T16" s="30">
        <v>1445</v>
      </c>
    </row>
    <row r="17" spans="1:20" ht="15.75">
      <c r="A17" s="51" t="s">
        <v>10</v>
      </c>
      <c r="B17" s="54">
        <v>15021316.4</v>
      </c>
      <c r="C17" s="54">
        <v>1109389.21</v>
      </c>
      <c r="D17" s="54">
        <v>7646098.900000001</v>
      </c>
      <c r="E17" s="54">
        <v>6265828.290000001</v>
      </c>
      <c r="F17" s="50"/>
      <c r="G17" s="49">
        <v>12463</v>
      </c>
      <c r="H17" s="49">
        <v>2564</v>
      </c>
      <c r="I17" s="49">
        <v>5708</v>
      </c>
      <c r="J17" s="49">
        <v>4191</v>
      </c>
      <c r="L17" s="30">
        <v>11141</v>
      </c>
      <c r="M17" s="30">
        <v>2180</v>
      </c>
      <c r="N17" s="30">
        <v>5428</v>
      </c>
      <c r="O17" s="30">
        <v>3533</v>
      </c>
      <c r="P17" s="31"/>
      <c r="Q17" s="30">
        <v>5614</v>
      </c>
      <c r="R17" s="30">
        <v>991</v>
      </c>
      <c r="S17" s="30">
        <v>2678</v>
      </c>
      <c r="T17" s="30">
        <v>1945</v>
      </c>
    </row>
    <row r="18" spans="1:20" ht="15.75">
      <c r="A18" s="51" t="s">
        <v>11</v>
      </c>
      <c r="B18" s="54">
        <v>9341505.52</v>
      </c>
      <c r="C18" s="54">
        <v>435213.44000000006</v>
      </c>
      <c r="D18" s="54">
        <v>3682708.77</v>
      </c>
      <c r="E18" s="54">
        <v>5223583.31</v>
      </c>
      <c r="F18" s="50"/>
      <c r="G18" s="49">
        <v>7520</v>
      </c>
      <c r="H18" s="49">
        <v>1251</v>
      </c>
      <c r="I18" s="49">
        <v>2993</v>
      </c>
      <c r="J18" s="49">
        <v>3276</v>
      </c>
      <c r="L18" s="30">
        <v>6470</v>
      </c>
      <c r="M18" s="30">
        <v>959</v>
      </c>
      <c r="N18" s="30">
        <v>2761</v>
      </c>
      <c r="O18" s="30">
        <v>2750</v>
      </c>
      <c r="P18" s="31"/>
      <c r="Q18" s="30">
        <v>3144</v>
      </c>
      <c r="R18" s="30">
        <v>362</v>
      </c>
      <c r="S18" s="30">
        <v>1158</v>
      </c>
      <c r="T18" s="30">
        <v>1624</v>
      </c>
    </row>
    <row r="19" spans="1:20" ht="15.75">
      <c r="A19" s="51" t="s">
        <v>12</v>
      </c>
      <c r="B19" s="54">
        <v>5482113.0600000005</v>
      </c>
      <c r="C19" s="54">
        <v>180868.62999999998</v>
      </c>
      <c r="D19" s="54">
        <v>1688913.4</v>
      </c>
      <c r="E19" s="54">
        <v>3612331.0299999993</v>
      </c>
      <c r="F19" s="50"/>
      <c r="G19" s="49">
        <v>2790</v>
      </c>
      <c r="H19" s="49">
        <v>324</v>
      </c>
      <c r="I19" s="49">
        <v>792</v>
      </c>
      <c r="J19" s="49">
        <v>1674</v>
      </c>
      <c r="L19" s="30">
        <v>2591</v>
      </c>
      <c r="M19" s="30">
        <v>274</v>
      </c>
      <c r="N19" s="30">
        <v>764</v>
      </c>
      <c r="O19" s="30">
        <v>1553</v>
      </c>
      <c r="P19" s="31"/>
      <c r="Q19" s="30">
        <v>1756</v>
      </c>
      <c r="R19" s="30">
        <v>148</v>
      </c>
      <c r="S19" s="30">
        <v>433</v>
      </c>
      <c r="T19" s="30">
        <v>1175</v>
      </c>
    </row>
    <row r="20" spans="1:20" ht="15.75">
      <c r="A20" s="51" t="s">
        <v>13</v>
      </c>
      <c r="B20" s="54">
        <v>9265088.45</v>
      </c>
      <c r="C20" s="54">
        <v>476456.0800000001</v>
      </c>
      <c r="D20" s="54">
        <v>3092455.69</v>
      </c>
      <c r="E20" s="54">
        <v>5696176.680000001</v>
      </c>
      <c r="F20" s="50"/>
      <c r="G20" s="49">
        <v>4503</v>
      </c>
      <c r="H20" s="49">
        <v>837</v>
      </c>
      <c r="I20" s="49">
        <v>1621</v>
      </c>
      <c r="J20" s="49">
        <v>2045</v>
      </c>
      <c r="L20" s="30">
        <v>4341</v>
      </c>
      <c r="M20" s="30">
        <v>804</v>
      </c>
      <c r="N20" s="30">
        <v>1578</v>
      </c>
      <c r="O20" s="30">
        <v>1959</v>
      </c>
      <c r="P20" s="31"/>
      <c r="Q20" s="30">
        <v>2432</v>
      </c>
      <c r="R20" s="30">
        <v>343</v>
      </c>
      <c r="S20" s="30">
        <v>915</v>
      </c>
      <c r="T20" s="30">
        <v>1174</v>
      </c>
    </row>
    <row r="21" spans="1:20" ht="15.75">
      <c r="A21" s="51" t="s">
        <v>14</v>
      </c>
      <c r="B21" s="54">
        <v>6093153.04</v>
      </c>
      <c r="C21" s="54">
        <v>253924.1</v>
      </c>
      <c r="D21" s="54">
        <v>1790545.7900000003</v>
      </c>
      <c r="E21" s="54">
        <v>4048683.1500000004</v>
      </c>
      <c r="F21" s="50"/>
      <c r="G21" s="49">
        <v>2824</v>
      </c>
      <c r="H21" s="49">
        <v>397</v>
      </c>
      <c r="I21" s="49">
        <v>941</v>
      </c>
      <c r="J21" s="49">
        <v>1486</v>
      </c>
      <c r="L21" s="30">
        <v>2617</v>
      </c>
      <c r="M21" s="30">
        <v>334</v>
      </c>
      <c r="N21" s="30">
        <v>897</v>
      </c>
      <c r="O21" s="30">
        <v>1386</v>
      </c>
      <c r="P21" s="31"/>
      <c r="Q21" s="30">
        <v>1428</v>
      </c>
      <c r="R21" s="30">
        <v>182</v>
      </c>
      <c r="S21" s="30">
        <v>433</v>
      </c>
      <c r="T21" s="30">
        <v>813</v>
      </c>
    </row>
    <row r="22" spans="1:20" ht="15.75">
      <c r="A22" s="51" t="s">
        <v>15</v>
      </c>
      <c r="B22" s="54">
        <v>5359277.569999999</v>
      </c>
      <c r="C22" s="54">
        <v>249009.01</v>
      </c>
      <c r="D22" s="54">
        <v>2020808.61</v>
      </c>
      <c r="E22" s="54">
        <v>3089459.95</v>
      </c>
      <c r="F22" s="50"/>
      <c r="G22" s="49">
        <v>3774</v>
      </c>
      <c r="H22" s="49">
        <v>573</v>
      </c>
      <c r="I22" s="49">
        <v>1357</v>
      </c>
      <c r="J22" s="49">
        <v>1844</v>
      </c>
      <c r="L22" s="30">
        <v>3377</v>
      </c>
      <c r="M22" s="30">
        <v>506</v>
      </c>
      <c r="N22" s="30">
        <v>1284</v>
      </c>
      <c r="O22" s="30">
        <v>1587</v>
      </c>
      <c r="P22" s="31"/>
      <c r="Q22" s="30">
        <v>1695</v>
      </c>
      <c r="R22" s="30">
        <v>230</v>
      </c>
      <c r="S22" s="30">
        <v>601</v>
      </c>
      <c r="T22" s="30">
        <v>864</v>
      </c>
    </row>
    <row r="23" spans="1:20" ht="15.75">
      <c r="A23" s="51" t="s">
        <v>16</v>
      </c>
      <c r="B23" s="54">
        <v>4475223.21</v>
      </c>
      <c r="C23" s="54">
        <v>180028.81</v>
      </c>
      <c r="D23" s="54">
        <v>1532455.5899999999</v>
      </c>
      <c r="E23" s="54">
        <v>2762738.8100000005</v>
      </c>
      <c r="F23" s="50"/>
      <c r="G23" s="49">
        <v>2865</v>
      </c>
      <c r="H23" s="49">
        <v>332</v>
      </c>
      <c r="I23" s="49">
        <v>708</v>
      </c>
      <c r="J23" s="49">
        <v>1825</v>
      </c>
      <c r="L23" s="30">
        <v>2494</v>
      </c>
      <c r="M23" s="30">
        <v>281</v>
      </c>
      <c r="N23" s="30">
        <v>668</v>
      </c>
      <c r="O23" s="30">
        <v>1545</v>
      </c>
      <c r="P23" s="31"/>
      <c r="Q23" s="30">
        <v>1365</v>
      </c>
      <c r="R23" s="30">
        <v>125</v>
      </c>
      <c r="S23" s="30">
        <v>311</v>
      </c>
      <c r="T23" s="30">
        <v>929</v>
      </c>
    </row>
    <row r="24" spans="1:20" ht="15.75">
      <c r="A24" s="51" t="s">
        <v>17</v>
      </c>
      <c r="B24" s="54">
        <v>31714754.57</v>
      </c>
      <c r="C24" s="54">
        <v>817222.26</v>
      </c>
      <c r="D24" s="54">
        <v>6888417.55</v>
      </c>
      <c r="E24" s="54">
        <v>24009114.76</v>
      </c>
      <c r="F24" s="50"/>
      <c r="G24" s="49">
        <v>11392</v>
      </c>
      <c r="H24" s="49">
        <v>1600</v>
      </c>
      <c r="I24" s="49">
        <v>3285</v>
      </c>
      <c r="J24" s="49">
        <v>6507</v>
      </c>
      <c r="L24" s="30">
        <v>9825</v>
      </c>
      <c r="M24" s="30">
        <v>1211</v>
      </c>
      <c r="N24" s="30">
        <v>3044</v>
      </c>
      <c r="O24" s="30">
        <v>5570</v>
      </c>
      <c r="P24" s="31"/>
      <c r="Q24" s="30">
        <v>5812</v>
      </c>
      <c r="R24" s="30">
        <v>475</v>
      </c>
      <c r="S24" s="30">
        <v>1549</v>
      </c>
      <c r="T24" s="30">
        <v>3788</v>
      </c>
    </row>
    <row r="25" spans="1:20" ht="15.75">
      <c r="A25" s="51" t="s">
        <v>18</v>
      </c>
      <c r="B25" s="54">
        <v>76717128.69</v>
      </c>
      <c r="C25" s="54">
        <v>3877069.5899999994</v>
      </c>
      <c r="D25" s="54">
        <v>35569655.02</v>
      </c>
      <c r="E25" s="54">
        <v>37270404.08</v>
      </c>
      <c r="F25" s="50"/>
      <c r="G25" s="49">
        <v>62626</v>
      </c>
      <c r="H25" s="49">
        <v>12547</v>
      </c>
      <c r="I25" s="49">
        <v>28468</v>
      </c>
      <c r="J25" s="49">
        <v>21611</v>
      </c>
      <c r="L25" s="30">
        <v>50102</v>
      </c>
      <c r="M25" s="30">
        <v>8451</v>
      </c>
      <c r="N25" s="30">
        <v>25064</v>
      </c>
      <c r="O25" s="30">
        <v>16587</v>
      </c>
      <c r="P25" s="31"/>
      <c r="Q25" s="30">
        <v>23325</v>
      </c>
      <c r="R25" s="30">
        <v>3535</v>
      </c>
      <c r="S25" s="30">
        <v>10364</v>
      </c>
      <c r="T25" s="30">
        <v>9426</v>
      </c>
    </row>
    <row r="26" spans="1:20" ht="15.75">
      <c r="A26" s="51" t="s">
        <v>19</v>
      </c>
      <c r="B26" s="54">
        <v>3785507.74</v>
      </c>
      <c r="C26" s="54">
        <v>121057.81</v>
      </c>
      <c r="D26" s="54">
        <v>1544672.5199999998</v>
      </c>
      <c r="E26" s="54">
        <v>2119777.41</v>
      </c>
      <c r="F26" s="50"/>
      <c r="G26" s="49">
        <v>1812</v>
      </c>
      <c r="H26" s="49">
        <v>213</v>
      </c>
      <c r="I26" s="49">
        <v>770</v>
      </c>
      <c r="J26" s="49">
        <v>829</v>
      </c>
      <c r="L26" s="30">
        <v>1675</v>
      </c>
      <c r="M26" s="30">
        <v>187</v>
      </c>
      <c r="N26" s="30">
        <v>749</v>
      </c>
      <c r="O26" s="30">
        <v>739</v>
      </c>
      <c r="P26" s="31"/>
      <c r="Q26" s="30">
        <v>1057</v>
      </c>
      <c r="R26" s="30">
        <v>98</v>
      </c>
      <c r="S26" s="30">
        <v>504</v>
      </c>
      <c r="T26" s="30">
        <v>455</v>
      </c>
    </row>
    <row r="27" spans="1:20" ht="15.75">
      <c r="A27" s="51" t="s">
        <v>20</v>
      </c>
      <c r="B27" s="54">
        <v>6023603.619999999</v>
      </c>
      <c r="C27" s="54">
        <v>212539.87999999998</v>
      </c>
      <c r="D27" s="54">
        <v>2212472.0199999996</v>
      </c>
      <c r="E27" s="54">
        <v>3598591.72</v>
      </c>
      <c r="F27" s="50"/>
      <c r="G27" s="49">
        <v>3860</v>
      </c>
      <c r="H27" s="49">
        <v>464</v>
      </c>
      <c r="I27" s="49">
        <v>1585</v>
      </c>
      <c r="J27" s="49">
        <v>1811</v>
      </c>
      <c r="L27" s="30">
        <v>3602</v>
      </c>
      <c r="M27" s="30">
        <v>418</v>
      </c>
      <c r="N27" s="30">
        <v>1521</v>
      </c>
      <c r="O27" s="30">
        <v>1663</v>
      </c>
      <c r="P27" s="31"/>
      <c r="Q27" s="30">
        <v>1781</v>
      </c>
      <c r="R27" s="30">
        <v>182</v>
      </c>
      <c r="S27" s="30">
        <v>720</v>
      </c>
      <c r="T27" s="30">
        <v>879</v>
      </c>
    </row>
    <row r="28" spans="1:20" ht="15.75">
      <c r="A28" s="51" t="s">
        <v>21</v>
      </c>
      <c r="B28" s="54">
        <v>7008908.010000001</v>
      </c>
      <c r="C28" s="54">
        <v>242146.96000000002</v>
      </c>
      <c r="D28" s="54">
        <v>2748358.1699999995</v>
      </c>
      <c r="E28" s="54">
        <v>4018402.8799999994</v>
      </c>
      <c r="F28" s="50"/>
      <c r="G28" s="49">
        <v>4560</v>
      </c>
      <c r="H28" s="49">
        <v>499</v>
      </c>
      <c r="I28" s="49">
        <v>1500</v>
      </c>
      <c r="J28" s="49">
        <v>2561</v>
      </c>
      <c r="L28" s="30">
        <v>3821</v>
      </c>
      <c r="M28" s="30">
        <v>452</v>
      </c>
      <c r="N28" s="30">
        <v>1380</v>
      </c>
      <c r="O28" s="30">
        <v>1989</v>
      </c>
      <c r="P28" s="31"/>
      <c r="Q28" s="30">
        <v>2040</v>
      </c>
      <c r="R28" s="30">
        <v>209</v>
      </c>
      <c r="S28" s="30">
        <v>645</v>
      </c>
      <c r="T28" s="30">
        <v>1186</v>
      </c>
    </row>
    <row r="29" spans="1:20" ht="15.75">
      <c r="A29" s="51" t="s">
        <v>22</v>
      </c>
      <c r="B29" s="54">
        <v>6406930.869999999</v>
      </c>
      <c r="C29" s="54">
        <v>199465.02000000002</v>
      </c>
      <c r="D29" s="54">
        <v>2054812.52</v>
      </c>
      <c r="E29" s="54">
        <v>4152653.3299999996</v>
      </c>
      <c r="F29" s="50"/>
      <c r="G29" s="49">
        <v>2947</v>
      </c>
      <c r="H29" s="49">
        <v>499</v>
      </c>
      <c r="I29" s="49">
        <v>1018</v>
      </c>
      <c r="J29" s="49">
        <v>1430</v>
      </c>
      <c r="L29" s="30">
        <v>2684</v>
      </c>
      <c r="M29" s="30">
        <v>414</v>
      </c>
      <c r="N29" s="30">
        <v>972</v>
      </c>
      <c r="O29" s="30">
        <v>1298</v>
      </c>
      <c r="P29" s="31"/>
      <c r="Q29" s="30">
        <v>1717</v>
      </c>
      <c r="R29" s="30">
        <v>213</v>
      </c>
      <c r="S29" s="30">
        <v>521</v>
      </c>
      <c r="T29" s="30">
        <v>983</v>
      </c>
    </row>
    <row r="30" spans="1:20" ht="15.75">
      <c r="A30" s="51" t="s">
        <v>23</v>
      </c>
      <c r="B30" s="54">
        <v>5257325.320000001</v>
      </c>
      <c r="C30" s="54">
        <v>242992.83</v>
      </c>
      <c r="D30" s="54">
        <v>1979485.06</v>
      </c>
      <c r="E30" s="54">
        <v>3034847.43</v>
      </c>
      <c r="F30" s="50"/>
      <c r="G30" s="49">
        <v>2506</v>
      </c>
      <c r="H30" s="49">
        <v>404</v>
      </c>
      <c r="I30" s="49">
        <v>795</v>
      </c>
      <c r="J30" s="49">
        <v>1307</v>
      </c>
      <c r="L30" s="30">
        <v>2246</v>
      </c>
      <c r="M30" s="30">
        <v>317</v>
      </c>
      <c r="N30" s="30">
        <v>756</v>
      </c>
      <c r="O30" s="30">
        <v>1173</v>
      </c>
      <c r="P30" s="31"/>
      <c r="Q30" s="30">
        <v>1345</v>
      </c>
      <c r="R30" s="30">
        <v>178</v>
      </c>
      <c r="S30" s="30">
        <v>466</v>
      </c>
      <c r="T30" s="30">
        <v>701</v>
      </c>
    </row>
    <row r="31" spans="1:20" ht="15.75">
      <c r="A31" s="51" t="s">
        <v>24</v>
      </c>
      <c r="B31" s="54">
        <v>352094.77</v>
      </c>
      <c r="C31" s="54">
        <v>6771.459999999999</v>
      </c>
      <c r="D31" s="54">
        <v>129481.98999999999</v>
      </c>
      <c r="E31" s="54">
        <v>215841.32</v>
      </c>
      <c r="F31" s="50"/>
      <c r="G31" s="49">
        <v>174</v>
      </c>
      <c r="H31" s="49">
        <v>10</v>
      </c>
      <c r="I31" s="49">
        <v>54</v>
      </c>
      <c r="J31" s="49">
        <v>110</v>
      </c>
      <c r="L31" s="30">
        <v>160</v>
      </c>
      <c r="M31" s="30">
        <v>9</v>
      </c>
      <c r="N31" s="30">
        <v>53</v>
      </c>
      <c r="O31" s="30">
        <v>98</v>
      </c>
      <c r="P31" s="31"/>
      <c r="Q31" s="30">
        <v>110</v>
      </c>
      <c r="R31" s="30">
        <v>7</v>
      </c>
      <c r="S31" s="30">
        <v>36</v>
      </c>
      <c r="T31" s="30">
        <v>67</v>
      </c>
    </row>
    <row r="32" spans="1:20" ht="15.75">
      <c r="A32" s="51" t="s">
        <v>25</v>
      </c>
      <c r="B32" s="54">
        <v>6525953.54</v>
      </c>
      <c r="C32" s="54">
        <v>286971</v>
      </c>
      <c r="D32" s="54">
        <v>2431994.0599999996</v>
      </c>
      <c r="E32" s="54">
        <v>3806988.4799999995</v>
      </c>
      <c r="F32" s="50"/>
      <c r="G32" s="49">
        <v>4471</v>
      </c>
      <c r="H32" s="49">
        <v>648</v>
      </c>
      <c r="I32" s="49">
        <v>1774</v>
      </c>
      <c r="J32" s="49">
        <v>2049</v>
      </c>
      <c r="L32" s="30">
        <v>4271</v>
      </c>
      <c r="M32" s="30">
        <v>603</v>
      </c>
      <c r="N32" s="30">
        <v>1738</v>
      </c>
      <c r="O32" s="30">
        <v>1930</v>
      </c>
      <c r="P32" s="31"/>
      <c r="Q32" s="30">
        <v>2129</v>
      </c>
      <c r="R32" s="30">
        <v>282</v>
      </c>
      <c r="S32" s="30">
        <v>861</v>
      </c>
      <c r="T32" s="30">
        <v>986</v>
      </c>
    </row>
    <row r="33" spans="1:20" ht="15.75">
      <c r="A33" s="51" t="s">
        <v>26</v>
      </c>
      <c r="B33" s="54">
        <v>15572706.290000001</v>
      </c>
      <c r="C33" s="54">
        <v>651239.1399999999</v>
      </c>
      <c r="D33" s="54">
        <v>5027857.989999999</v>
      </c>
      <c r="E33" s="54">
        <v>9893609.16</v>
      </c>
      <c r="F33" s="50"/>
      <c r="G33" s="49">
        <v>7792</v>
      </c>
      <c r="H33" s="49">
        <v>1057</v>
      </c>
      <c r="I33" s="49">
        <v>2597</v>
      </c>
      <c r="J33" s="49">
        <v>4138</v>
      </c>
      <c r="L33" s="30">
        <v>7118</v>
      </c>
      <c r="M33" s="30">
        <v>916</v>
      </c>
      <c r="N33" s="30">
        <v>2480</v>
      </c>
      <c r="O33" s="30">
        <v>3722</v>
      </c>
      <c r="P33" s="31"/>
      <c r="Q33" s="30">
        <v>3759</v>
      </c>
      <c r="R33" s="30">
        <v>460</v>
      </c>
      <c r="S33" s="30">
        <v>1216</v>
      </c>
      <c r="T33" s="30">
        <v>2083</v>
      </c>
    </row>
    <row r="34" spans="1:20" ht="15.75">
      <c r="A34" s="51" t="s">
        <v>27</v>
      </c>
      <c r="B34" s="54">
        <v>4054861.8799999994</v>
      </c>
      <c r="C34" s="54">
        <v>106826.15999999999</v>
      </c>
      <c r="D34" s="54">
        <v>1526669.3399999999</v>
      </c>
      <c r="E34" s="54">
        <v>2421366.38</v>
      </c>
      <c r="F34" s="50"/>
      <c r="G34" s="49">
        <v>2151</v>
      </c>
      <c r="H34" s="49">
        <v>157</v>
      </c>
      <c r="I34" s="49">
        <v>508</v>
      </c>
      <c r="J34" s="49">
        <v>1486</v>
      </c>
      <c r="L34" s="30">
        <v>1945</v>
      </c>
      <c r="M34" s="30">
        <v>140</v>
      </c>
      <c r="N34" s="30">
        <v>495</v>
      </c>
      <c r="O34" s="30">
        <v>1310</v>
      </c>
      <c r="P34" s="31"/>
      <c r="Q34" s="30">
        <v>1136</v>
      </c>
      <c r="R34" s="30">
        <v>69</v>
      </c>
      <c r="S34" s="30">
        <v>288</v>
      </c>
      <c r="T34" s="30">
        <v>779</v>
      </c>
    </row>
    <row r="35" spans="1:20" ht="15.75">
      <c r="A35" s="51" t="s">
        <v>28</v>
      </c>
      <c r="B35" s="54">
        <v>7197263.529999999</v>
      </c>
      <c r="C35" s="54">
        <v>368032.58999999997</v>
      </c>
      <c r="D35" s="54">
        <v>3017553.61</v>
      </c>
      <c r="E35" s="54">
        <v>3811677.3299999996</v>
      </c>
      <c r="F35" s="50"/>
      <c r="G35" s="49">
        <v>3456</v>
      </c>
      <c r="H35" s="49">
        <v>585</v>
      </c>
      <c r="I35" s="49">
        <v>1078</v>
      </c>
      <c r="J35" s="49">
        <v>1793</v>
      </c>
      <c r="L35" s="30">
        <v>3125</v>
      </c>
      <c r="M35" s="30">
        <v>521</v>
      </c>
      <c r="N35" s="30">
        <v>1031</v>
      </c>
      <c r="O35" s="30">
        <v>1573</v>
      </c>
      <c r="P35" s="31"/>
      <c r="Q35" s="30">
        <v>1922</v>
      </c>
      <c r="R35" s="30">
        <v>306</v>
      </c>
      <c r="S35" s="30">
        <v>581</v>
      </c>
      <c r="T35" s="30">
        <v>1035</v>
      </c>
    </row>
    <row r="36" spans="1:20" ht="15.75">
      <c r="A36" s="51" t="s">
        <v>29</v>
      </c>
      <c r="B36" s="54">
        <v>6749367.220000001</v>
      </c>
      <c r="C36" s="54">
        <v>216661.04000000004</v>
      </c>
      <c r="D36" s="54">
        <v>2307070.1799999997</v>
      </c>
      <c r="E36" s="54">
        <v>4225636</v>
      </c>
      <c r="F36" s="50"/>
      <c r="G36" s="49">
        <v>2985</v>
      </c>
      <c r="H36" s="49">
        <v>410</v>
      </c>
      <c r="I36" s="49">
        <v>944</v>
      </c>
      <c r="J36" s="49">
        <v>1631</v>
      </c>
      <c r="L36" s="30">
        <v>2804</v>
      </c>
      <c r="M36" s="30">
        <v>361</v>
      </c>
      <c r="N36" s="30">
        <v>906</v>
      </c>
      <c r="O36" s="30">
        <v>1537</v>
      </c>
      <c r="P36" s="31"/>
      <c r="Q36" s="30">
        <v>1651</v>
      </c>
      <c r="R36" s="30">
        <v>171</v>
      </c>
      <c r="S36" s="30">
        <v>500</v>
      </c>
      <c r="T36" s="30">
        <v>980</v>
      </c>
    </row>
    <row r="37" spans="1:20" ht="15.75">
      <c r="A37" s="51" t="s">
        <v>30</v>
      </c>
      <c r="B37" s="54">
        <v>71882409.78</v>
      </c>
      <c r="C37" s="54">
        <v>3790933.8299999996</v>
      </c>
      <c r="D37" s="54">
        <v>26647460.749999996</v>
      </c>
      <c r="E37" s="54">
        <v>41444015.2</v>
      </c>
      <c r="F37" s="50"/>
      <c r="G37" s="49">
        <v>46521</v>
      </c>
      <c r="H37" s="49">
        <v>9716</v>
      </c>
      <c r="I37" s="49">
        <v>23334</v>
      </c>
      <c r="J37" s="49">
        <v>13471</v>
      </c>
      <c r="L37" s="30">
        <v>42359</v>
      </c>
      <c r="M37" s="30">
        <v>7963</v>
      </c>
      <c r="N37" s="30">
        <v>22233</v>
      </c>
      <c r="O37" s="30">
        <v>12163</v>
      </c>
      <c r="P37" s="31"/>
      <c r="Q37" s="30">
        <v>19096</v>
      </c>
      <c r="R37" s="30">
        <v>2352</v>
      </c>
      <c r="S37" s="30">
        <v>8838</v>
      </c>
      <c r="T37" s="30">
        <v>7906</v>
      </c>
    </row>
    <row r="38" spans="1:20" ht="15.75">
      <c r="A38" s="51" t="s">
        <v>31</v>
      </c>
      <c r="B38" s="54">
        <v>6112070.379999999</v>
      </c>
      <c r="C38" s="54">
        <v>344227.21</v>
      </c>
      <c r="D38" s="54">
        <v>2188397.79</v>
      </c>
      <c r="E38" s="54">
        <v>3579445.38</v>
      </c>
      <c r="F38" s="50"/>
      <c r="G38" s="49">
        <v>3838</v>
      </c>
      <c r="H38" s="49">
        <v>548</v>
      </c>
      <c r="I38" s="49">
        <v>1562</v>
      </c>
      <c r="J38" s="49">
        <v>1728</v>
      </c>
      <c r="L38" s="30">
        <v>3127</v>
      </c>
      <c r="M38" s="30">
        <v>436</v>
      </c>
      <c r="N38" s="30">
        <v>1332</v>
      </c>
      <c r="O38" s="30">
        <v>1359</v>
      </c>
      <c r="P38" s="31"/>
      <c r="Q38" s="30">
        <v>1716</v>
      </c>
      <c r="R38" s="30">
        <v>195</v>
      </c>
      <c r="S38" s="30">
        <v>656</v>
      </c>
      <c r="T38" s="30">
        <v>865</v>
      </c>
    </row>
    <row r="39" spans="1:20" ht="15.75">
      <c r="A39" s="51" t="s">
        <v>32</v>
      </c>
      <c r="B39" s="54">
        <v>103106614.6</v>
      </c>
      <c r="C39" s="54">
        <v>2750948.94</v>
      </c>
      <c r="D39" s="54">
        <v>12161930.2</v>
      </c>
      <c r="E39" s="54">
        <v>88193735.46000001</v>
      </c>
      <c r="F39" s="50"/>
      <c r="G39" s="49">
        <v>30459</v>
      </c>
      <c r="H39" s="49">
        <v>3059</v>
      </c>
      <c r="I39" s="49">
        <v>9730</v>
      </c>
      <c r="J39" s="49">
        <v>17670</v>
      </c>
      <c r="L39" s="30">
        <v>25853</v>
      </c>
      <c r="M39" s="30">
        <v>1965</v>
      </c>
      <c r="N39" s="30">
        <v>8700</v>
      </c>
      <c r="O39" s="30">
        <v>15188</v>
      </c>
      <c r="P39" s="31"/>
      <c r="Q39" s="30">
        <v>13898</v>
      </c>
      <c r="R39" s="30">
        <v>844</v>
      </c>
      <c r="S39" s="30">
        <v>2957</v>
      </c>
      <c r="T39" s="30">
        <v>10097</v>
      </c>
    </row>
    <row r="40" spans="1:20" ht="15.75">
      <c r="A40" s="51" t="s">
        <v>33</v>
      </c>
      <c r="B40" s="54">
        <v>19198941.490000002</v>
      </c>
      <c r="C40" s="54">
        <v>963580.71</v>
      </c>
      <c r="D40" s="54">
        <v>9535437.27</v>
      </c>
      <c r="E40" s="54">
        <v>8699923.510000002</v>
      </c>
      <c r="F40" s="50"/>
      <c r="G40" s="49">
        <v>18046</v>
      </c>
      <c r="H40" s="49">
        <v>3704</v>
      </c>
      <c r="I40" s="49">
        <v>7987</v>
      </c>
      <c r="J40" s="49">
        <v>6355</v>
      </c>
      <c r="L40" s="30">
        <v>15019</v>
      </c>
      <c r="M40" s="30">
        <v>2938</v>
      </c>
      <c r="N40" s="30">
        <v>7519</v>
      </c>
      <c r="O40" s="30">
        <v>4562</v>
      </c>
      <c r="P40" s="31"/>
      <c r="Q40" s="30">
        <v>6656</v>
      </c>
      <c r="R40" s="30">
        <v>1092</v>
      </c>
      <c r="S40" s="30">
        <v>3185</v>
      </c>
      <c r="T40" s="30">
        <v>2379</v>
      </c>
    </row>
    <row r="41" spans="1:20" ht="15.75">
      <c r="A41" s="51" t="s">
        <v>34</v>
      </c>
      <c r="B41" s="54">
        <v>17541925.34</v>
      </c>
      <c r="C41" s="54">
        <v>843088.52</v>
      </c>
      <c r="D41" s="54">
        <v>7111081.07</v>
      </c>
      <c r="E41" s="54">
        <v>9587755.75</v>
      </c>
      <c r="F41" s="50"/>
      <c r="G41" s="49">
        <v>14649</v>
      </c>
      <c r="H41" s="49">
        <v>3078</v>
      </c>
      <c r="I41" s="49">
        <v>5855</v>
      </c>
      <c r="J41" s="49">
        <v>5716</v>
      </c>
      <c r="L41" s="30">
        <v>12718</v>
      </c>
      <c r="M41" s="30">
        <v>2410</v>
      </c>
      <c r="N41" s="30">
        <v>5447</v>
      </c>
      <c r="O41" s="30">
        <v>4861</v>
      </c>
      <c r="P41" s="31"/>
      <c r="Q41" s="30">
        <v>5298</v>
      </c>
      <c r="R41" s="30">
        <v>743</v>
      </c>
      <c r="S41" s="30">
        <v>2056</v>
      </c>
      <c r="T41" s="30">
        <v>2499</v>
      </c>
    </row>
    <row r="42" spans="1:20" ht="15.75">
      <c r="A42" s="51" t="s">
        <v>35</v>
      </c>
      <c r="B42" s="54">
        <v>47487866.199999996</v>
      </c>
      <c r="C42" s="54">
        <v>2087031.16</v>
      </c>
      <c r="D42" s="54">
        <v>18990554.25</v>
      </c>
      <c r="E42" s="54">
        <v>26410280.79</v>
      </c>
      <c r="F42" s="50"/>
      <c r="G42" s="49">
        <v>35008</v>
      </c>
      <c r="H42" s="49">
        <v>6580</v>
      </c>
      <c r="I42" s="49">
        <v>16497</v>
      </c>
      <c r="J42" s="49">
        <v>11931</v>
      </c>
      <c r="L42" s="30">
        <v>31080</v>
      </c>
      <c r="M42" s="30">
        <v>5379</v>
      </c>
      <c r="N42" s="30">
        <v>15408</v>
      </c>
      <c r="O42" s="30">
        <v>10293</v>
      </c>
      <c r="P42" s="31"/>
      <c r="Q42" s="30">
        <v>14337</v>
      </c>
      <c r="R42" s="30">
        <v>1848</v>
      </c>
      <c r="S42" s="30">
        <v>6612</v>
      </c>
      <c r="T42" s="30">
        <v>5877</v>
      </c>
    </row>
    <row r="43" spans="1:20" ht="15.75">
      <c r="A43" s="51" t="s">
        <v>36</v>
      </c>
      <c r="B43" s="54">
        <v>12192308.47</v>
      </c>
      <c r="C43" s="54">
        <v>396736.4</v>
      </c>
      <c r="D43" s="54">
        <v>3500583.7100000004</v>
      </c>
      <c r="E43" s="54">
        <v>8294988.3599999985</v>
      </c>
      <c r="F43" s="50"/>
      <c r="G43" s="49">
        <v>4703</v>
      </c>
      <c r="H43" s="49">
        <v>697</v>
      </c>
      <c r="I43" s="49">
        <v>1522</v>
      </c>
      <c r="J43" s="49">
        <v>2484</v>
      </c>
      <c r="L43" s="30">
        <v>4208</v>
      </c>
      <c r="M43" s="30">
        <v>518</v>
      </c>
      <c r="N43" s="30">
        <v>1425</v>
      </c>
      <c r="O43" s="30">
        <v>2265</v>
      </c>
      <c r="P43" s="31"/>
      <c r="Q43" s="30">
        <v>2954</v>
      </c>
      <c r="R43" s="30">
        <v>280</v>
      </c>
      <c r="S43" s="30">
        <v>887</v>
      </c>
      <c r="T43" s="30">
        <v>1787</v>
      </c>
    </row>
    <row r="44" spans="1:20" ht="15.75">
      <c r="A44" s="51" t="s">
        <v>37</v>
      </c>
      <c r="B44" s="54">
        <v>37971603.4</v>
      </c>
      <c r="C44" s="54">
        <v>1201566.64</v>
      </c>
      <c r="D44" s="54">
        <v>8175353.12</v>
      </c>
      <c r="E44" s="54">
        <v>28594683.64</v>
      </c>
      <c r="F44" s="50"/>
      <c r="G44" s="49">
        <v>15934</v>
      </c>
      <c r="H44" s="49">
        <v>2792</v>
      </c>
      <c r="I44" s="49">
        <v>5151</v>
      </c>
      <c r="J44" s="49">
        <v>7991</v>
      </c>
      <c r="L44" s="30">
        <v>13661</v>
      </c>
      <c r="M44" s="30">
        <v>1971</v>
      </c>
      <c r="N44" s="30">
        <v>4688</v>
      </c>
      <c r="O44" s="30">
        <v>7002</v>
      </c>
      <c r="P44" s="31"/>
      <c r="Q44" s="30">
        <v>7058</v>
      </c>
      <c r="R44" s="30">
        <v>724</v>
      </c>
      <c r="S44" s="30">
        <v>1944</v>
      </c>
      <c r="T44" s="30">
        <v>4390</v>
      </c>
    </row>
    <row r="45" spans="1:20" ht="15.75">
      <c r="A45" s="51" t="s">
        <v>38</v>
      </c>
      <c r="B45" s="54">
        <v>4827417.89</v>
      </c>
      <c r="C45" s="54">
        <v>216507.06</v>
      </c>
      <c r="D45" s="54">
        <v>1824755.2799999998</v>
      </c>
      <c r="E45" s="54">
        <v>2786155.55</v>
      </c>
      <c r="F45" s="50"/>
      <c r="G45" s="49">
        <v>2315</v>
      </c>
      <c r="H45" s="49">
        <v>374</v>
      </c>
      <c r="I45" s="49">
        <v>1075</v>
      </c>
      <c r="J45" s="49">
        <v>866</v>
      </c>
      <c r="L45" s="30">
        <v>2091</v>
      </c>
      <c r="M45" s="30">
        <v>310</v>
      </c>
      <c r="N45" s="30">
        <v>1004</v>
      </c>
      <c r="O45" s="30">
        <v>777</v>
      </c>
      <c r="P45" s="31"/>
      <c r="Q45" s="30">
        <v>1294</v>
      </c>
      <c r="R45" s="30">
        <v>161</v>
      </c>
      <c r="S45" s="30">
        <v>562</v>
      </c>
      <c r="T45" s="30">
        <v>571</v>
      </c>
    </row>
    <row r="46" spans="1:20" ht="15.75">
      <c r="A46" s="51" t="s">
        <v>39</v>
      </c>
      <c r="B46" s="54">
        <v>14521008.470000003</v>
      </c>
      <c r="C46" s="54">
        <v>528857.32</v>
      </c>
      <c r="D46" s="54">
        <v>6331031.23</v>
      </c>
      <c r="E46" s="54">
        <v>7661119.919999999</v>
      </c>
      <c r="F46" s="50"/>
      <c r="G46" s="49">
        <v>8384</v>
      </c>
      <c r="H46" s="49">
        <v>1415</v>
      </c>
      <c r="I46" s="49">
        <v>3482</v>
      </c>
      <c r="J46" s="49">
        <v>3487</v>
      </c>
      <c r="L46" s="30">
        <v>7662</v>
      </c>
      <c r="M46" s="30">
        <v>1186</v>
      </c>
      <c r="N46" s="30">
        <v>3353</v>
      </c>
      <c r="O46" s="30">
        <v>3123</v>
      </c>
      <c r="P46" s="31"/>
      <c r="Q46" s="30">
        <v>4092</v>
      </c>
      <c r="R46" s="30">
        <v>473</v>
      </c>
      <c r="S46" s="30">
        <v>1711</v>
      </c>
      <c r="T46" s="30">
        <v>1908</v>
      </c>
    </row>
    <row r="47" spans="1:20" ht="15.75">
      <c r="A47" s="51" t="s">
        <v>40</v>
      </c>
      <c r="B47" s="54">
        <v>5486710.16</v>
      </c>
      <c r="C47" s="54">
        <v>135594.95</v>
      </c>
      <c r="D47" s="54">
        <v>1212564.66</v>
      </c>
      <c r="E47" s="54">
        <v>4138550.55</v>
      </c>
      <c r="F47" s="50"/>
      <c r="G47" s="49">
        <v>2451</v>
      </c>
      <c r="H47" s="49">
        <v>223</v>
      </c>
      <c r="I47" s="49">
        <v>733</v>
      </c>
      <c r="J47" s="49">
        <v>1495</v>
      </c>
      <c r="L47" s="30">
        <v>2231</v>
      </c>
      <c r="M47" s="30">
        <v>191</v>
      </c>
      <c r="N47" s="30">
        <v>683</v>
      </c>
      <c r="O47" s="30">
        <v>1357</v>
      </c>
      <c r="P47" s="31"/>
      <c r="Q47" s="30">
        <v>1332</v>
      </c>
      <c r="R47" s="30">
        <v>78</v>
      </c>
      <c r="S47" s="30">
        <v>363</v>
      </c>
      <c r="T47" s="30">
        <v>891</v>
      </c>
    </row>
    <row r="48" spans="1:20" ht="15.75">
      <c r="A48" s="51" t="s">
        <v>41</v>
      </c>
      <c r="B48" s="54">
        <v>7253040.33</v>
      </c>
      <c r="C48" s="54">
        <v>63309.78</v>
      </c>
      <c r="D48" s="54">
        <v>543684.65</v>
      </c>
      <c r="E48" s="54">
        <v>6646045.9</v>
      </c>
      <c r="F48" s="50"/>
      <c r="G48" s="49">
        <v>1529</v>
      </c>
      <c r="H48" s="49">
        <v>51</v>
      </c>
      <c r="I48" s="49">
        <v>246</v>
      </c>
      <c r="J48" s="49">
        <v>1232</v>
      </c>
      <c r="L48" s="30">
        <v>1308</v>
      </c>
      <c r="M48" s="30">
        <v>42</v>
      </c>
      <c r="N48" s="30">
        <v>205</v>
      </c>
      <c r="O48" s="30">
        <v>1061</v>
      </c>
      <c r="P48" s="31"/>
      <c r="Q48" s="30">
        <v>923</v>
      </c>
      <c r="R48" s="30">
        <v>28</v>
      </c>
      <c r="S48" s="30">
        <v>100</v>
      </c>
      <c r="T48" s="30">
        <v>795</v>
      </c>
    </row>
    <row r="49" spans="1:20" ht="15.75">
      <c r="A49" s="51" t="s">
        <v>42</v>
      </c>
      <c r="B49" s="54">
        <v>19764801.009999998</v>
      </c>
      <c r="C49" s="54">
        <v>938806.76</v>
      </c>
      <c r="D49" s="54">
        <v>5620731.39</v>
      </c>
      <c r="E49" s="54">
        <v>13205262.860000001</v>
      </c>
      <c r="F49" s="50"/>
      <c r="G49" s="49">
        <v>10907</v>
      </c>
      <c r="H49" s="49">
        <v>1734</v>
      </c>
      <c r="I49" s="49">
        <v>4645</v>
      </c>
      <c r="J49" s="49">
        <v>4528</v>
      </c>
      <c r="L49" s="30">
        <v>9407</v>
      </c>
      <c r="M49" s="30">
        <v>1359</v>
      </c>
      <c r="N49" s="30">
        <v>4040</v>
      </c>
      <c r="O49" s="30">
        <v>4008</v>
      </c>
      <c r="P49" s="31"/>
      <c r="Q49" s="30">
        <v>4764</v>
      </c>
      <c r="R49" s="30">
        <v>554</v>
      </c>
      <c r="S49" s="30">
        <v>1740</v>
      </c>
      <c r="T49" s="30">
        <v>2470</v>
      </c>
    </row>
    <row r="50" spans="1:20" ht="15.75">
      <c r="A50" s="51" t="s">
        <v>43</v>
      </c>
      <c r="B50" s="54">
        <v>28077591.990000002</v>
      </c>
      <c r="C50" s="54">
        <v>760244.6699999998</v>
      </c>
      <c r="D50" s="54">
        <v>5660910.819999999</v>
      </c>
      <c r="E50" s="54">
        <v>21656436.499999996</v>
      </c>
      <c r="F50" s="50"/>
      <c r="G50" s="49">
        <v>7767</v>
      </c>
      <c r="H50" s="49">
        <v>1211</v>
      </c>
      <c r="I50" s="49">
        <v>2137</v>
      </c>
      <c r="J50" s="49">
        <v>4419</v>
      </c>
      <c r="L50" s="30">
        <v>6713</v>
      </c>
      <c r="M50" s="30">
        <v>912</v>
      </c>
      <c r="N50" s="30">
        <v>1930</v>
      </c>
      <c r="O50" s="30">
        <v>3871</v>
      </c>
      <c r="P50" s="31"/>
      <c r="Q50" s="30">
        <v>4113</v>
      </c>
      <c r="R50" s="30">
        <v>431</v>
      </c>
      <c r="S50" s="30">
        <v>944</v>
      </c>
      <c r="T50" s="30">
        <v>2738</v>
      </c>
    </row>
    <row r="51" spans="1:20" ht="15.75">
      <c r="A51" s="51" t="s">
        <v>44</v>
      </c>
      <c r="B51" s="54">
        <v>13201833.17</v>
      </c>
      <c r="C51" s="54">
        <v>639053.15</v>
      </c>
      <c r="D51" s="54">
        <v>4737813.93</v>
      </c>
      <c r="E51" s="54">
        <v>7824966.090000002</v>
      </c>
      <c r="F51" s="50"/>
      <c r="G51" s="49">
        <v>8203</v>
      </c>
      <c r="H51" s="49">
        <v>1234</v>
      </c>
      <c r="I51" s="49">
        <v>3605</v>
      </c>
      <c r="J51" s="49">
        <v>3364</v>
      </c>
      <c r="L51" s="30">
        <v>7349</v>
      </c>
      <c r="M51" s="30">
        <v>1033</v>
      </c>
      <c r="N51" s="30">
        <v>3384</v>
      </c>
      <c r="O51" s="30">
        <v>2932</v>
      </c>
      <c r="P51" s="31"/>
      <c r="Q51" s="30">
        <v>4320</v>
      </c>
      <c r="R51" s="30">
        <v>506</v>
      </c>
      <c r="S51" s="30">
        <v>1820</v>
      </c>
      <c r="T51" s="30">
        <v>1994</v>
      </c>
    </row>
    <row r="52" spans="1:20" ht="15.75">
      <c r="A52" s="51" t="s">
        <v>45</v>
      </c>
      <c r="B52" s="54">
        <v>20406137.66</v>
      </c>
      <c r="C52" s="54">
        <v>198870.71</v>
      </c>
      <c r="D52" s="54">
        <v>3859176.87</v>
      </c>
      <c r="E52" s="54">
        <v>16348090.08</v>
      </c>
      <c r="F52" s="50"/>
      <c r="G52" s="49">
        <v>6323</v>
      </c>
      <c r="H52" s="49">
        <v>395</v>
      </c>
      <c r="I52" s="49">
        <v>989</v>
      </c>
      <c r="J52" s="49">
        <v>4939</v>
      </c>
      <c r="L52" s="30">
        <v>6021</v>
      </c>
      <c r="M52" s="30">
        <v>344</v>
      </c>
      <c r="N52" s="30">
        <v>963</v>
      </c>
      <c r="O52" s="30">
        <v>4714</v>
      </c>
      <c r="P52" s="31"/>
      <c r="Q52" s="30">
        <v>4160</v>
      </c>
      <c r="R52" s="30">
        <v>184</v>
      </c>
      <c r="S52" s="30">
        <v>576</v>
      </c>
      <c r="T52" s="30">
        <v>3400</v>
      </c>
    </row>
    <row r="53" spans="1:20" ht="15.75">
      <c r="A53" s="51" t="s">
        <v>46</v>
      </c>
      <c r="B53" s="54">
        <v>17136521.509999998</v>
      </c>
      <c r="C53" s="54">
        <v>556450.38</v>
      </c>
      <c r="D53" s="54">
        <v>3562618.9999999995</v>
      </c>
      <c r="E53" s="54">
        <v>13017452.13</v>
      </c>
      <c r="F53" s="50"/>
      <c r="G53" s="49">
        <v>8979</v>
      </c>
      <c r="H53" s="49">
        <v>1207</v>
      </c>
      <c r="I53" s="49">
        <v>3330</v>
      </c>
      <c r="J53" s="49">
        <v>4442</v>
      </c>
      <c r="L53" s="30">
        <v>7655</v>
      </c>
      <c r="M53" s="30">
        <v>829</v>
      </c>
      <c r="N53" s="30">
        <v>2772</v>
      </c>
      <c r="O53" s="30">
        <v>4054</v>
      </c>
      <c r="P53" s="31"/>
      <c r="Q53" s="30">
        <v>3848</v>
      </c>
      <c r="R53" s="30">
        <v>314</v>
      </c>
      <c r="S53" s="30">
        <v>1094</v>
      </c>
      <c r="T53" s="30">
        <v>2440</v>
      </c>
    </row>
    <row r="54" spans="1:20" ht="15.75">
      <c r="A54" s="51" t="s">
        <v>47</v>
      </c>
      <c r="B54" s="54">
        <v>3864354.16</v>
      </c>
      <c r="C54" s="54">
        <v>110268.9</v>
      </c>
      <c r="D54" s="54">
        <v>1350459.2</v>
      </c>
      <c r="E54" s="54">
        <v>2403626.0600000005</v>
      </c>
      <c r="F54" s="50"/>
      <c r="G54" s="49">
        <v>1551</v>
      </c>
      <c r="H54" s="49">
        <v>162</v>
      </c>
      <c r="I54" s="49">
        <v>415</v>
      </c>
      <c r="J54" s="49">
        <v>974</v>
      </c>
      <c r="L54" s="30">
        <v>1489</v>
      </c>
      <c r="M54" s="30">
        <v>153</v>
      </c>
      <c r="N54" s="30">
        <v>402</v>
      </c>
      <c r="O54" s="30">
        <v>934</v>
      </c>
      <c r="P54" s="31"/>
      <c r="Q54" s="30">
        <v>977</v>
      </c>
      <c r="R54" s="30">
        <v>91</v>
      </c>
      <c r="S54" s="30">
        <v>251</v>
      </c>
      <c r="T54" s="30">
        <v>635</v>
      </c>
    </row>
    <row r="55" spans="1:20" ht="15.75">
      <c r="A55" s="51" t="s">
        <v>48</v>
      </c>
      <c r="B55" s="54">
        <v>2096035.3999999997</v>
      </c>
      <c r="C55" s="54">
        <v>81544.12</v>
      </c>
      <c r="D55" s="54">
        <v>804943.83</v>
      </c>
      <c r="E55" s="54">
        <v>1209547.4499999997</v>
      </c>
      <c r="F55" s="50"/>
      <c r="G55" s="49">
        <v>1460</v>
      </c>
      <c r="H55" s="49">
        <v>211</v>
      </c>
      <c r="I55" s="49">
        <v>476</v>
      </c>
      <c r="J55" s="49">
        <v>773</v>
      </c>
      <c r="L55" s="30">
        <v>1294</v>
      </c>
      <c r="M55" s="30">
        <v>192</v>
      </c>
      <c r="N55" s="30">
        <v>451</v>
      </c>
      <c r="O55" s="30">
        <v>651</v>
      </c>
      <c r="P55" s="31"/>
      <c r="Q55" s="30">
        <v>686</v>
      </c>
      <c r="R55" s="30">
        <v>83</v>
      </c>
      <c r="S55" s="30">
        <v>217</v>
      </c>
      <c r="T55" s="30">
        <v>386</v>
      </c>
    </row>
    <row r="56" spans="1:20" ht="15.75">
      <c r="A56" s="51" t="s">
        <v>49</v>
      </c>
      <c r="B56" s="54">
        <v>4058430.87</v>
      </c>
      <c r="C56" s="54">
        <v>64766.780000000006</v>
      </c>
      <c r="D56" s="54">
        <v>1240080.6</v>
      </c>
      <c r="E56" s="54">
        <v>2753583.4899999998</v>
      </c>
      <c r="F56" s="50"/>
      <c r="G56" s="49">
        <v>1599</v>
      </c>
      <c r="H56" s="49">
        <v>120</v>
      </c>
      <c r="I56" s="49">
        <v>410</v>
      </c>
      <c r="J56" s="49">
        <v>1069</v>
      </c>
      <c r="L56" s="30">
        <v>1470</v>
      </c>
      <c r="M56" s="30">
        <v>110</v>
      </c>
      <c r="N56" s="30">
        <v>401</v>
      </c>
      <c r="O56" s="30">
        <v>959</v>
      </c>
      <c r="P56" s="31"/>
      <c r="Q56" s="30">
        <v>1016</v>
      </c>
      <c r="R56" s="30">
        <v>48</v>
      </c>
      <c r="S56" s="30">
        <v>249</v>
      </c>
      <c r="T56" s="30">
        <v>719</v>
      </c>
    </row>
    <row r="57" spans="1:20" ht="15.75">
      <c r="A57" s="51" t="s">
        <v>50</v>
      </c>
      <c r="B57" s="54">
        <v>11333995.220000003</v>
      </c>
      <c r="C57" s="54">
        <v>433924.12</v>
      </c>
      <c r="D57" s="54">
        <v>5162838.339999999</v>
      </c>
      <c r="E57" s="54">
        <v>5737232.76</v>
      </c>
      <c r="F57" s="50"/>
      <c r="G57" s="49">
        <v>7045</v>
      </c>
      <c r="H57" s="49">
        <v>899</v>
      </c>
      <c r="I57" s="49">
        <v>2707</v>
      </c>
      <c r="J57" s="49">
        <v>3439</v>
      </c>
      <c r="L57" s="30">
        <v>6438</v>
      </c>
      <c r="M57" s="30">
        <v>842</v>
      </c>
      <c r="N57" s="30">
        <v>2679</v>
      </c>
      <c r="O57" s="30">
        <v>2917</v>
      </c>
      <c r="P57" s="31"/>
      <c r="Q57" s="30">
        <v>3656</v>
      </c>
      <c r="R57" s="30">
        <v>411</v>
      </c>
      <c r="S57" s="30">
        <v>1478</v>
      </c>
      <c r="T57" s="30">
        <v>1767</v>
      </c>
    </row>
    <row r="58" spans="1:20" ht="15.75">
      <c r="A58" s="51" t="s">
        <v>51</v>
      </c>
      <c r="B58" s="54">
        <v>151894862.13000003</v>
      </c>
      <c r="C58" s="54">
        <v>4010691.6999999997</v>
      </c>
      <c r="D58" s="54">
        <v>29834258.53</v>
      </c>
      <c r="E58" s="54">
        <v>118049911.89999999</v>
      </c>
      <c r="F58" s="50"/>
      <c r="G58" s="49">
        <v>54202</v>
      </c>
      <c r="H58" s="49">
        <v>6908</v>
      </c>
      <c r="I58" s="49">
        <v>17060</v>
      </c>
      <c r="J58" s="49">
        <v>30234</v>
      </c>
      <c r="L58" s="30">
        <v>46352</v>
      </c>
      <c r="M58" s="30">
        <v>4655</v>
      </c>
      <c r="N58" s="30">
        <v>15452</v>
      </c>
      <c r="O58" s="30">
        <v>26245</v>
      </c>
      <c r="P58" s="31"/>
      <c r="Q58" s="30">
        <v>22459</v>
      </c>
      <c r="R58" s="30">
        <v>1564</v>
      </c>
      <c r="S58" s="30">
        <v>4961</v>
      </c>
      <c r="T58" s="30">
        <v>15934</v>
      </c>
    </row>
    <row r="59" spans="1:20" ht="15.75">
      <c r="A59" s="51" t="s">
        <v>52</v>
      </c>
      <c r="B59" s="54">
        <v>8979731.190000001</v>
      </c>
      <c r="C59" s="54">
        <v>454249.57000000007</v>
      </c>
      <c r="D59" s="54">
        <v>3284342.5600000005</v>
      </c>
      <c r="E59" s="54">
        <v>5241139.0600000005</v>
      </c>
      <c r="F59" s="50"/>
      <c r="G59" s="49">
        <v>5723</v>
      </c>
      <c r="H59" s="49">
        <v>1090</v>
      </c>
      <c r="I59" s="49">
        <v>2098</v>
      </c>
      <c r="J59" s="49">
        <v>2535</v>
      </c>
      <c r="L59" s="30">
        <v>5132</v>
      </c>
      <c r="M59" s="30">
        <v>915</v>
      </c>
      <c r="N59" s="30">
        <v>1959</v>
      </c>
      <c r="O59" s="30">
        <v>2258</v>
      </c>
      <c r="P59" s="31"/>
      <c r="Q59" s="30">
        <v>2233</v>
      </c>
      <c r="R59" s="30">
        <v>321</v>
      </c>
      <c r="S59" s="30">
        <v>716</v>
      </c>
      <c r="T59" s="30">
        <v>1196</v>
      </c>
    </row>
    <row r="60" spans="1:20" ht="15.75">
      <c r="A60" s="51" t="s">
        <v>53</v>
      </c>
      <c r="B60" s="54">
        <v>5464759.739999999</v>
      </c>
      <c r="C60" s="54">
        <v>299473.61</v>
      </c>
      <c r="D60" s="54">
        <v>2153982.39</v>
      </c>
      <c r="E60" s="54">
        <v>3011303.74</v>
      </c>
      <c r="F60" s="50"/>
      <c r="G60" s="49">
        <v>3137</v>
      </c>
      <c r="H60" s="49">
        <v>425</v>
      </c>
      <c r="I60" s="49">
        <v>1117</v>
      </c>
      <c r="J60" s="49">
        <v>1595</v>
      </c>
      <c r="L60" s="30">
        <v>2894</v>
      </c>
      <c r="M60" s="30">
        <v>351</v>
      </c>
      <c r="N60" s="30">
        <v>1086</v>
      </c>
      <c r="O60" s="30">
        <v>1457</v>
      </c>
      <c r="P60" s="31"/>
      <c r="Q60" s="30">
        <v>1544</v>
      </c>
      <c r="R60" s="30">
        <v>175</v>
      </c>
      <c r="S60" s="30">
        <v>525</v>
      </c>
      <c r="T60" s="30">
        <v>844</v>
      </c>
    </row>
    <row r="61" spans="1:20" ht="15.75">
      <c r="A61" s="51" t="s">
        <v>54</v>
      </c>
      <c r="B61" s="54">
        <v>7692437.57</v>
      </c>
      <c r="C61" s="54">
        <v>409836.00999999995</v>
      </c>
      <c r="D61" s="54">
        <v>2833229.66</v>
      </c>
      <c r="E61" s="54">
        <v>4449371.9</v>
      </c>
      <c r="F61" s="50"/>
      <c r="G61" s="49">
        <v>4537</v>
      </c>
      <c r="H61" s="49">
        <v>818</v>
      </c>
      <c r="I61" s="49">
        <v>1974</v>
      </c>
      <c r="J61" s="49">
        <v>1745</v>
      </c>
      <c r="L61" s="30">
        <v>4163</v>
      </c>
      <c r="M61" s="30">
        <v>697</v>
      </c>
      <c r="N61" s="30">
        <v>1902</v>
      </c>
      <c r="O61" s="30">
        <v>1564</v>
      </c>
      <c r="P61" s="31"/>
      <c r="Q61" s="30">
        <v>1968</v>
      </c>
      <c r="R61" s="30">
        <v>281</v>
      </c>
      <c r="S61" s="30">
        <v>800</v>
      </c>
      <c r="T61" s="30">
        <v>887</v>
      </c>
    </row>
    <row r="62" spans="1:20" ht="15.75">
      <c r="A62" s="51" t="s">
        <v>55</v>
      </c>
      <c r="B62" s="54">
        <v>19095037.92</v>
      </c>
      <c r="C62" s="54">
        <v>882097.33</v>
      </c>
      <c r="D62" s="54">
        <v>5150133.86</v>
      </c>
      <c r="E62" s="54">
        <v>13062806.73</v>
      </c>
      <c r="F62" s="50"/>
      <c r="G62" s="49">
        <v>8486</v>
      </c>
      <c r="H62" s="49">
        <v>1781</v>
      </c>
      <c r="I62" s="49">
        <v>2593</v>
      </c>
      <c r="J62" s="49">
        <v>4112</v>
      </c>
      <c r="L62" s="30">
        <v>7172</v>
      </c>
      <c r="M62" s="30">
        <v>1310</v>
      </c>
      <c r="N62" s="30">
        <v>2332</v>
      </c>
      <c r="O62" s="30">
        <v>3530</v>
      </c>
      <c r="P62" s="31"/>
      <c r="Q62" s="30">
        <v>3981</v>
      </c>
      <c r="R62" s="30">
        <v>631</v>
      </c>
      <c r="S62" s="30">
        <v>1074</v>
      </c>
      <c r="T62" s="30">
        <v>2276</v>
      </c>
    </row>
    <row r="63" spans="1:20" ht="15.75">
      <c r="A63" s="51" t="s">
        <v>56</v>
      </c>
      <c r="B63" s="54">
        <v>9476444.870000001</v>
      </c>
      <c r="C63" s="54">
        <v>166066.03</v>
      </c>
      <c r="D63" s="54">
        <v>2808373.38</v>
      </c>
      <c r="E63" s="54">
        <v>6502005.460000001</v>
      </c>
      <c r="F63" s="50"/>
      <c r="G63" s="49">
        <v>3610</v>
      </c>
      <c r="H63" s="49">
        <v>427</v>
      </c>
      <c r="I63" s="49">
        <v>1104</v>
      </c>
      <c r="J63" s="49">
        <v>2079</v>
      </c>
      <c r="L63" s="30">
        <v>3414</v>
      </c>
      <c r="M63" s="30">
        <v>396</v>
      </c>
      <c r="N63" s="30">
        <v>1075</v>
      </c>
      <c r="O63" s="30">
        <v>1943</v>
      </c>
      <c r="P63" s="31"/>
      <c r="Q63" s="30">
        <v>2046</v>
      </c>
      <c r="R63" s="30">
        <v>159</v>
      </c>
      <c r="S63" s="30">
        <v>526</v>
      </c>
      <c r="T63" s="30">
        <v>1361</v>
      </c>
    </row>
    <row r="64" spans="1:20" ht="15.75">
      <c r="A64" s="51" t="s">
        <v>57</v>
      </c>
      <c r="B64" s="54">
        <v>8273329.05</v>
      </c>
      <c r="C64" s="54">
        <v>236787.9</v>
      </c>
      <c r="D64" s="54">
        <v>2715371.15</v>
      </c>
      <c r="E64" s="54">
        <v>5321170</v>
      </c>
      <c r="F64" s="50"/>
      <c r="G64" s="49">
        <v>3604</v>
      </c>
      <c r="H64" s="49">
        <v>471</v>
      </c>
      <c r="I64" s="49">
        <v>1092</v>
      </c>
      <c r="J64" s="49">
        <v>2041</v>
      </c>
      <c r="L64" s="30">
        <v>3419</v>
      </c>
      <c r="M64" s="30">
        <v>442</v>
      </c>
      <c r="N64" s="30">
        <v>1051</v>
      </c>
      <c r="O64" s="30">
        <v>1926</v>
      </c>
      <c r="P64" s="31"/>
      <c r="Q64" s="30">
        <v>2115</v>
      </c>
      <c r="R64" s="30">
        <v>203</v>
      </c>
      <c r="S64" s="30">
        <v>548</v>
      </c>
      <c r="T64" s="30">
        <v>1364</v>
      </c>
    </row>
    <row r="65" spans="1:20" ht="15.75">
      <c r="A65" s="51" t="s">
        <v>58</v>
      </c>
      <c r="B65" s="54">
        <v>11679932.220000003</v>
      </c>
      <c r="C65" s="54">
        <v>345460.88</v>
      </c>
      <c r="D65" s="54">
        <v>3464195.0700000003</v>
      </c>
      <c r="E65" s="54">
        <v>7870276.2700000005</v>
      </c>
      <c r="F65" s="50"/>
      <c r="G65" s="49">
        <v>5015</v>
      </c>
      <c r="H65" s="49">
        <v>516</v>
      </c>
      <c r="I65" s="49">
        <v>1496</v>
      </c>
      <c r="J65" s="49">
        <v>3003</v>
      </c>
      <c r="L65" s="30">
        <v>4671</v>
      </c>
      <c r="M65" s="30">
        <v>459</v>
      </c>
      <c r="N65" s="30">
        <v>1427</v>
      </c>
      <c r="O65" s="30">
        <v>2785</v>
      </c>
      <c r="P65" s="31"/>
      <c r="Q65" s="30">
        <v>2983</v>
      </c>
      <c r="R65" s="30">
        <v>215</v>
      </c>
      <c r="S65" s="30">
        <v>812</v>
      </c>
      <c r="T65" s="30">
        <v>1956</v>
      </c>
    </row>
    <row r="66" spans="1:20" ht="15.75">
      <c r="A66" s="51" t="s">
        <v>59</v>
      </c>
      <c r="B66" s="54">
        <v>72931270.50000001</v>
      </c>
      <c r="C66" s="54">
        <v>2207370.05</v>
      </c>
      <c r="D66" s="54">
        <v>14967625.129999999</v>
      </c>
      <c r="E66" s="54">
        <v>55756275.31999999</v>
      </c>
      <c r="F66" s="50"/>
      <c r="G66" s="49">
        <v>22714</v>
      </c>
      <c r="H66" s="49">
        <v>3930</v>
      </c>
      <c r="I66" s="49">
        <v>7148</v>
      </c>
      <c r="J66" s="49">
        <v>11636</v>
      </c>
      <c r="L66" s="30">
        <v>18370</v>
      </c>
      <c r="M66" s="30">
        <v>2242</v>
      </c>
      <c r="N66" s="30">
        <v>6254</v>
      </c>
      <c r="O66" s="30">
        <v>9874</v>
      </c>
      <c r="P66" s="31"/>
      <c r="Q66" s="30">
        <v>11085</v>
      </c>
      <c r="R66" s="30">
        <v>935</v>
      </c>
      <c r="S66" s="30">
        <v>2942</v>
      </c>
      <c r="T66" s="30">
        <v>7208</v>
      </c>
    </row>
    <row r="67" spans="1:20" ht="15.75">
      <c r="A67" s="51" t="s">
        <v>60</v>
      </c>
      <c r="B67" s="54">
        <v>5027105.430000001</v>
      </c>
      <c r="C67" s="54">
        <v>142476.94</v>
      </c>
      <c r="D67" s="54">
        <v>1778542.6</v>
      </c>
      <c r="E67" s="54">
        <v>3106085.8899999997</v>
      </c>
      <c r="F67" s="50"/>
      <c r="G67" s="49">
        <v>1930</v>
      </c>
      <c r="H67" s="49">
        <v>243</v>
      </c>
      <c r="I67" s="49">
        <v>651</v>
      </c>
      <c r="J67" s="49">
        <v>1036</v>
      </c>
      <c r="L67" s="30">
        <v>1841</v>
      </c>
      <c r="M67" s="30">
        <v>235</v>
      </c>
      <c r="N67" s="30">
        <v>634</v>
      </c>
      <c r="O67" s="30">
        <v>972</v>
      </c>
      <c r="P67" s="31"/>
      <c r="Q67" s="30">
        <v>1199</v>
      </c>
      <c r="R67" s="30">
        <v>121</v>
      </c>
      <c r="S67" s="30">
        <v>408</v>
      </c>
      <c r="T67" s="30">
        <v>670</v>
      </c>
    </row>
    <row r="68" spans="1:20" ht="15.75">
      <c r="A68" s="51" t="s">
        <v>61</v>
      </c>
      <c r="B68" s="54">
        <v>2191677.7399999998</v>
      </c>
      <c r="C68" s="54">
        <v>51982.34</v>
      </c>
      <c r="D68" s="54">
        <v>871712.1200000001</v>
      </c>
      <c r="E68" s="54">
        <v>1267983.2800000003</v>
      </c>
      <c r="F68" s="50"/>
      <c r="G68" s="49">
        <v>1097</v>
      </c>
      <c r="H68" s="49">
        <v>106</v>
      </c>
      <c r="I68" s="49">
        <v>316</v>
      </c>
      <c r="J68" s="49">
        <v>675</v>
      </c>
      <c r="L68" s="30">
        <v>1032</v>
      </c>
      <c r="M68" s="30">
        <v>94</v>
      </c>
      <c r="N68" s="30">
        <v>312</v>
      </c>
      <c r="O68" s="30">
        <v>626</v>
      </c>
      <c r="P68" s="31"/>
      <c r="Q68" s="30">
        <v>638</v>
      </c>
      <c r="R68" s="30">
        <v>49</v>
      </c>
      <c r="S68" s="30">
        <v>197</v>
      </c>
      <c r="T68" s="30">
        <v>392</v>
      </c>
    </row>
    <row r="69" spans="1:20" ht="15.75">
      <c r="A69" s="43"/>
      <c r="B69" s="45"/>
      <c r="C69" s="45"/>
      <c r="D69" s="45"/>
      <c r="E69" s="45"/>
      <c r="F69" s="43"/>
      <c r="G69" s="43"/>
      <c r="H69" s="43"/>
      <c r="I69" s="43"/>
      <c r="J69" s="43"/>
      <c r="K69" s="43"/>
      <c r="L69" s="37"/>
      <c r="M69" s="37"/>
      <c r="N69" s="37"/>
      <c r="O69" s="37"/>
      <c r="P69" s="37"/>
      <c r="Q69" s="37"/>
      <c r="R69" s="37"/>
      <c r="S69" s="37"/>
      <c r="T69" s="37"/>
    </row>
    <row r="70" spans="1:5" ht="15.75">
      <c r="A70" s="7" t="s">
        <v>65</v>
      </c>
      <c r="B70" s="55"/>
      <c r="C70" s="55"/>
      <c r="D70" s="55"/>
      <c r="E70" s="55"/>
    </row>
    <row r="71" spans="1:5" ht="15.75">
      <c r="A71" s="7" t="s">
        <v>66</v>
      </c>
      <c r="B71" s="55"/>
      <c r="C71" s="55"/>
      <c r="D71" s="55"/>
      <c r="E71" s="55"/>
    </row>
    <row r="72" spans="1:5" ht="15.75">
      <c r="A72" s="8"/>
      <c r="B72" s="55"/>
      <c r="C72" s="55"/>
      <c r="D72" s="55"/>
      <c r="E72" s="55"/>
    </row>
    <row r="73" spans="1:5" ht="15.75">
      <c r="A73" s="8" t="s">
        <v>70</v>
      </c>
      <c r="B73" s="55"/>
      <c r="C73" s="55"/>
      <c r="D73" s="55"/>
      <c r="E73" s="55"/>
    </row>
    <row r="74" spans="2:5" ht="15.75">
      <c r="B74" s="55"/>
      <c r="C74" s="55"/>
      <c r="D74" s="55"/>
      <c r="E74" s="55"/>
    </row>
    <row r="75" spans="2:5" ht="15.75">
      <c r="B75" s="55"/>
      <c r="C75" s="55"/>
      <c r="D75" s="55"/>
      <c r="E75" s="55"/>
    </row>
    <row r="76" spans="2:5" ht="15.75">
      <c r="B76" s="55"/>
      <c r="C76" s="55"/>
      <c r="D76" s="55"/>
      <c r="E76" s="55"/>
    </row>
    <row r="77" spans="2:5" ht="15.75">
      <c r="B77" s="55"/>
      <c r="C77" s="55"/>
      <c r="D77" s="55"/>
      <c r="E77" s="55"/>
    </row>
    <row r="78" spans="2:5" ht="15.75">
      <c r="B78" s="55"/>
      <c r="C78" s="55"/>
      <c r="D78" s="55"/>
      <c r="E78" s="55"/>
    </row>
    <row r="79" spans="2:5" ht="15.75">
      <c r="B79" s="55"/>
      <c r="C79" s="55"/>
      <c r="D79" s="55"/>
      <c r="E79" s="55"/>
    </row>
    <row r="80" spans="2:5" ht="15.75">
      <c r="B80" s="55"/>
      <c r="C80" s="55"/>
      <c r="D80" s="55"/>
      <c r="E80" s="55"/>
    </row>
    <row r="81" spans="2:5" ht="15.75">
      <c r="B81" s="55"/>
      <c r="C81" s="55"/>
      <c r="D81" s="55"/>
      <c r="E81" s="55"/>
    </row>
    <row r="82" spans="2:5" ht="15.75">
      <c r="B82" s="55"/>
      <c r="C82" s="55"/>
      <c r="D82" s="55"/>
      <c r="E82" s="55"/>
    </row>
    <row r="83" spans="2:5" ht="15.75">
      <c r="B83" s="55"/>
      <c r="C83" s="55"/>
      <c r="D83" s="55"/>
      <c r="E83" s="55"/>
    </row>
    <row r="84" spans="2:5" ht="15.75">
      <c r="B84" s="55"/>
      <c r="C84" s="55"/>
      <c r="D84" s="55"/>
      <c r="E84" s="55"/>
    </row>
  </sheetData>
  <sheetProtection/>
  <mergeCells count="4">
    <mergeCell ref="B4:E4"/>
    <mergeCell ref="G4:J4"/>
    <mergeCell ref="L4:O4"/>
    <mergeCell ref="Q4:T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5" width="15.77734375" style="0" customWidth="1"/>
    <col min="6" max="6" width="2.77734375" style="0" customWidth="1"/>
    <col min="7" max="10" width="10.77734375" style="0" customWidth="1"/>
    <col min="11" max="11" width="2.77734375" style="0" customWidth="1"/>
    <col min="12" max="15" width="10.77734375" style="0" customWidth="1"/>
    <col min="16" max="16" width="2.77734375" style="0" customWidth="1"/>
    <col min="17" max="26" width="10.77734375" style="0" customWidth="1"/>
    <col min="27" max="16384" width="15.77734375" style="0" customWidth="1"/>
  </cols>
  <sheetData>
    <row r="1" spans="1:20" ht="20.25">
      <c r="A1" s="38" t="s">
        <v>67</v>
      </c>
      <c r="B1" s="8"/>
      <c r="C1" s="8"/>
      <c r="D1" s="8"/>
      <c r="E1" s="8"/>
      <c r="F1" s="8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0.25">
      <c r="A2" s="39" t="s">
        <v>81</v>
      </c>
      <c r="B2" s="8"/>
      <c r="C2" s="8"/>
      <c r="D2" s="8"/>
      <c r="E2" s="8"/>
      <c r="F2" s="8"/>
      <c r="G2" s="1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7.25">
      <c r="A4" s="13"/>
      <c r="B4" s="14" t="s">
        <v>74</v>
      </c>
      <c r="C4" s="14"/>
      <c r="D4" s="14"/>
      <c r="E4" s="14"/>
      <c r="F4" s="13"/>
      <c r="G4" s="14" t="s">
        <v>75</v>
      </c>
      <c r="H4" s="15"/>
      <c r="I4" s="15"/>
      <c r="J4" s="15"/>
      <c r="K4" s="13"/>
      <c r="L4" s="14" t="s">
        <v>76</v>
      </c>
      <c r="M4" s="14"/>
      <c r="N4" s="14"/>
      <c r="O4" s="14"/>
      <c r="P4" s="13"/>
      <c r="Q4" s="14" t="s">
        <v>77</v>
      </c>
      <c r="R4" s="15"/>
      <c r="S4" s="15"/>
      <c r="T4" s="15"/>
    </row>
    <row r="5" spans="1:20" ht="15.75">
      <c r="A5" s="16" t="s">
        <v>68</v>
      </c>
      <c r="B5" s="17" t="s">
        <v>0</v>
      </c>
      <c r="C5" s="17" t="s">
        <v>64</v>
      </c>
      <c r="D5" s="17" t="s">
        <v>63</v>
      </c>
      <c r="E5" s="17" t="s">
        <v>62</v>
      </c>
      <c r="F5" s="18"/>
      <c r="G5" s="17" t="s">
        <v>1</v>
      </c>
      <c r="H5" s="17" t="s">
        <v>64</v>
      </c>
      <c r="I5" s="17" t="s">
        <v>63</v>
      </c>
      <c r="J5" s="17" t="s">
        <v>62</v>
      </c>
      <c r="K5" s="19"/>
      <c r="L5" s="17" t="s">
        <v>0</v>
      </c>
      <c r="M5" s="17" t="s">
        <v>64</v>
      </c>
      <c r="N5" s="17" t="s">
        <v>63</v>
      </c>
      <c r="O5" s="17" t="s">
        <v>62</v>
      </c>
      <c r="P5" s="18"/>
      <c r="Q5" s="17" t="s">
        <v>1</v>
      </c>
      <c r="R5" s="17" t="s">
        <v>64</v>
      </c>
      <c r="S5" s="17" t="s">
        <v>63</v>
      </c>
      <c r="T5" s="17" t="s">
        <v>62</v>
      </c>
    </row>
    <row r="6" spans="1:20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>
      <c r="A7" s="8" t="s">
        <v>2</v>
      </c>
      <c r="B7" s="20">
        <v>1731114988</v>
      </c>
      <c r="C7" s="20">
        <v>71468197</v>
      </c>
      <c r="D7" s="20">
        <v>511300511</v>
      </c>
      <c r="E7" s="20">
        <v>1148346280</v>
      </c>
      <c r="F7" s="21"/>
      <c r="G7" s="22">
        <f>SUM(G9:G11)</f>
        <v>943820</v>
      </c>
      <c r="H7" s="22">
        <f>SUM(H9:H11)</f>
        <v>150927</v>
      </c>
      <c r="I7" s="22">
        <f>SUM(I9:I11)</f>
        <v>411508</v>
      </c>
      <c r="J7" s="22">
        <f>SUM(J9:J11)</f>
        <v>381385</v>
      </c>
      <c r="L7" s="22">
        <f>L9+L11</f>
        <v>773437</v>
      </c>
      <c r="M7" s="22">
        <f>M9+M11</f>
        <v>98317</v>
      </c>
      <c r="N7" s="22">
        <f>N9+N11</f>
        <v>357183</v>
      </c>
      <c r="O7" s="22">
        <f>O9+O11</f>
        <v>317937</v>
      </c>
      <c r="P7" s="21"/>
      <c r="Q7" s="23">
        <f>Q9+Q11</f>
        <v>473679</v>
      </c>
      <c r="R7" s="23">
        <f>R9+R11</f>
        <v>51996</v>
      </c>
      <c r="S7" s="23">
        <f>S9+S11</f>
        <v>196659</v>
      </c>
      <c r="T7" s="23">
        <f>T9+T11</f>
        <v>225024</v>
      </c>
    </row>
    <row r="8" spans="1:20" ht="15.75">
      <c r="A8" s="8"/>
      <c r="B8" s="56"/>
      <c r="C8" s="56"/>
      <c r="D8" s="56"/>
      <c r="E8" s="56"/>
      <c r="F8" s="21"/>
      <c r="G8" s="21"/>
      <c r="H8" s="21"/>
      <c r="I8" s="21"/>
      <c r="J8" s="21"/>
      <c r="L8" s="21"/>
      <c r="M8" s="21"/>
      <c r="N8" s="21"/>
      <c r="O8" s="21"/>
      <c r="P8" s="21"/>
      <c r="Q8" s="25"/>
      <c r="R8" s="25"/>
      <c r="S8" s="25"/>
      <c r="T8" s="25"/>
    </row>
    <row r="9" spans="1:20" ht="15.75">
      <c r="A9" s="8" t="s">
        <v>3</v>
      </c>
      <c r="B9" s="27">
        <v>677912625.6800001</v>
      </c>
      <c r="C9" s="27">
        <v>35401908.14</v>
      </c>
      <c r="D9" s="27">
        <v>205743853.63</v>
      </c>
      <c r="E9" s="27">
        <v>436766863.9100001</v>
      </c>
      <c r="F9" s="31"/>
      <c r="G9" s="30">
        <v>405727</v>
      </c>
      <c r="H9" s="30">
        <v>70258</v>
      </c>
      <c r="I9" s="30">
        <v>192271</v>
      </c>
      <c r="J9" s="30">
        <v>143198</v>
      </c>
      <c r="L9" s="30">
        <v>298913</v>
      </c>
      <c r="M9" s="30">
        <v>34914</v>
      </c>
      <c r="N9" s="30">
        <v>151936</v>
      </c>
      <c r="O9" s="30">
        <v>112063</v>
      </c>
      <c r="P9" s="31"/>
      <c r="Q9" s="30">
        <v>169244</v>
      </c>
      <c r="R9" s="30">
        <v>19107</v>
      </c>
      <c r="S9" s="30">
        <v>71926</v>
      </c>
      <c r="T9" s="30">
        <v>78211</v>
      </c>
    </row>
    <row r="10" spans="1:20" ht="15.75">
      <c r="A10" s="8"/>
      <c r="B10" s="27"/>
      <c r="C10" s="27"/>
      <c r="D10" s="27"/>
      <c r="E10" s="27"/>
      <c r="F10" s="31"/>
      <c r="G10" s="30"/>
      <c r="H10" s="30"/>
      <c r="I10" s="30"/>
      <c r="J10" s="30"/>
      <c r="L10" s="30"/>
      <c r="M10" s="30"/>
      <c r="N10" s="30"/>
      <c r="O10" s="30"/>
      <c r="P10" s="31"/>
      <c r="Q10" s="30"/>
      <c r="R10" s="30"/>
      <c r="S10" s="30"/>
      <c r="T10" s="30"/>
    </row>
    <row r="11" spans="1:20" ht="15.75">
      <c r="A11" s="8" t="s">
        <v>4</v>
      </c>
      <c r="B11" s="27">
        <v>1053202362.28</v>
      </c>
      <c r="C11" s="27">
        <v>36066288.809999995</v>
      </c>
      <c r="D11" s="27">
        <v>305556656.92999995</v>
      </c>
      <c r="E11" s="27">
        <v>711579416.5400001</v>
      </c>
      <c r="F11" s="31"/>
      <c r="G11" s="30">
        <v>538093</v>
      </c>
      <c r="H11" s="30">
        <v>80669</v>
      </c>
      <c r="I11" s="30">
        <v>219237</v>
      </c>
      <c r="J11" s="30">
        <v>238187</v>
      </c>
      <c r="L11" s="30">
        <v>474524</v>
      </c>
      <c r="M11" s="30">
        <v>63403</v>
      </c>
      <c r="N11" s="30">
        <v>205247</v>
      </c>
      <c r="O11" s="30">
        <v>205874</v>
      </c>
      <c r="P11" s="31"/>
      <c r="Q11" s="30">
        <v>304435</v>
      </c>
      <c r="R11" s="30">
        <v>32889</v>
      </c>
      <c r="S11" s="30">
        <v>124733</v>
      </c>
      <c r="T11" s="30">
        <v>146813</v>
      </c>
    </row>
    <row r="12" spans="1:20" ht="15.75">
      <c r="A12" s="32" t="s">
        <v>5</v>
      </c>
      <c r="B12" s="27">
        <v>30728068.41</v>
      </c>
      <c r="C12" s="27">
        <v>1130003.27</v>
      </c>
      <c r="D12" s="27">
        <v>7906442.84</v>
      </c>
      <c r="E12" s="27">
        <v>21691622.299999997</v>
      </c>
      <c r="F12" s="31"/>
      <c r="G12" s="30">
        <v>16820</v>
      </c>
      <c r="H12" s="30">
        <v>1995</v>
      </c>
      <c r="I12" s="30">
        <v>6754</v>
      </c>
      <c r="J12" s="30">
        <v>8071</v>
      </c>
      <c r="L12" s="30">
        <v>15474</v>
      </c>
      <c r="M12" s="30">
        <v>1739</v>
      </c>
      <c r="N12" s="30">
        <v>6381</v>
      </c>
      <c r="O12" s="30">
        <v>7354</v>
      </c>
      <c r="P12" s="31"/>
      <c r="Q12" s="30">
        <v>8985</v>
      </c>
      <c r="R12" s="30">
        <v>780</v>
      </c>
      <c r="S12" s="30">
        <v>3627</v>
      </c>
      <c r="T12" s="30">
        <v>4578</v>
      </c>
    </row>
    <row r="13" spans="1:20" ht="15.75">
      <c r="A13" s="32" t="s">
        <v>6</v>
      </c>
      <c r="B13" s="27">
        <v>6545777.380000001</v>
      </c>
      <c r="C13" s="27">
        <v>409262.49</v>
      </c>
      <c r="D13" s="27">
        <v>3433815.21</v>
      </c>
      <c r="E13" s="27">
        <v>2702699.68</v>
      </c>
      <c r="F13" s="31"/>
      <c r="G13" s="30">
        <v>4900</v>
      </c>
      <c r="H13" s="30">
        <v>844</v>
      </c>
      <c r="I13" s="30">
        <v>2236</v>
      </c>
      <c r="J13" s="30">
        <v>1820</v>
      </c>
      <c r="L13" s="30">
        <v>4384</v>
      </c>
      <c r="M13" s="30">
        <v>767</v>
      </c>
      <c r="N13" s="30">
        <v>2126</v>
      </c>
      <c r="O13" s="30">
        <v>1491</v>
      </c>
      <c r="P13" s="31"/>
      <c r="Q13" s="30">
        <v>2774</v>
      </c>
      <c r="R13" s="30">
        <v>449</v>
      </c>
      <c r="S13" s="30">
        <v>1341</v>
      </c>
      <c r="T13" s="30">
        <v>984</v>
      </c>
    </row>
    <row r="14" spans="1:20" ht="15.75">
      <c r="A14" s="32" t="s">
        <v>7</v>
      </c>
      <c r="B14" s="27">
        <v>17955128.92</v>
      </c>
      <c r="C14" s="27">
        <v>1082386.48</v>
      </c>
      <c r="D14" s="27">
        <v>6618138.96</v>
      </c>
      <c r="E14" s="27">
        <v>10254603.480000002</v>
      </c>
      <c r="F14" s="31"/>
      <c r="G14" s="30">
        <v>15445</v>
      </c>
      <c r="H14" s="30">
        <v>3075</v>
      </c>
      <c r="I14" s="30">
        <v>6787</v>
      </c>
      <c r="J14" s="30">
        <v>5583</v>
      </c>
      <c r="L14" s="30">
        <v>13684</v>
      </c>
      <c r="M14" s="30">
        <v>2618</v>
      </c>
      <c r="N14" s="30">
        <v>6326</v>
      </c>
      <c r="O14" s="30">
        <v>4740</v>
      </c>
      <c r="P14" s="31"/>
      <c r="Q14" s="30">
        <v>7730</v>
      </c>
      <c r="R14" s="30">
        <v>1354</v>
      </c>
      <c r="S14" s="30">
        <v>3367</v>
      </c>
      <c r="T14" s="30">
        <v>3009</v>
      </c>
    </row>
    <row r="15" spans="1:20" ht="15.75">
      <c r="A15" s="32" t="s">
        <v>8</v>
      </c>
      <c r="B15" s="27">
        <v>11143921.23</v>
      </c>
      <c r="C15" s="27">
        <v>426941.97</v>
      </c>
      <c r="D15" s="27">
        <v>4780074.17</v>
      </c>
      <c r="E15" s="27">
        <v>5936905.090000001</v>
      </c>
      <c r="F15" s="31"/>
      <c r="G15" s="30">
        <v>5827</v>
      </c>
      <c r="H15" s="30">
        <v>926</v>
      </c>
      <c r="I15" s="30">
        <v>2399</v>
      </c>
      <c r="J15" s="30">
        <v>2502</v>
      </c>
      <c r="L15" s="30">
        <v>5463</v>
      </c>
      <c r="M15" s="30">
        <v>855</v>
      </c>
      <c r="N15" s="30">
        <v>2363</v>
      </c>
      <c r="O15" s="30">
        <v>2245</v>
      </c>
      <c r="P15" s="31"/>
      <c r="Q15" s="30">
        <v>3924</v>
      </c>
      <c r="R15" s="30">
        <v>469</v>
      </c>
      <c r="S15" s="30">
        <v>1746</v>
      </c>
      <c r="T15" s="30">
        <v>1709</v>
      </c>
    </row>
    <row r="16" spans="1:20" ht="15.75">
      <c r="A16" s="32" t="s">
        <v>9</v>
      </c>
      <c r="B16" s="27">
        <v>9806905.62</v>
      </c>
      <c r="C16" s="27">
        <v>304321.25</v>
      </c>
      <c r="D16" s="27">
        <v>3333490.01</v>
      </c>
      <c r="E16" s="27">
        <v>6169094.359999999</v>
      </c>
      <c r="F16" s="31"/>
      <c r="G16" s="30">
        <v>4465</v>
      </c>
      <c r="H16" s="30">
        <v>694</v>
      </c>
      <c r="I16" s="30">
        <v>1445</v>
      </c>
      <c r="J16" s="30">
        <v>2326</v>
      </c>
      <c r="L16" s="30">
        <v>4273</v>
      </c>
      <c r="M16" s="30">
        <v>636</v>
      </c>
      <c r="N16" s="30">
        <v>1433</v>
      </c>
      <c r="O16" s="30">
        <v>2204</v>
      </c>
      <c r="P16" s="31"/>
      <c r="Q16" s="30">
        <v>3207</v>
      </c>
      <c r="R16" s="30">
        <v>339</v>
      </c>
      <c r="S16" s="30">
        <v>1161</v>
      </c>
      <c r="T16" s="30">
        <v>1707</v>
      </c>
    </row>
    <row r="17" spans="1:20" ht="15.75">
      <c r="A17" s="32" t="s">
        <v>10</v>
      </c>
      <c r="B17" s="27">
        <v>15017047.049999997</v>
      </c>
      <c r="C17" s="27">
        <v>814703.45</v>
      </c>
      <c r="D17" s="27">
        <v>7736759.04</v>
      </c>
      <c r="E17" s="27">
        <v>6465584.56</v>
      </c>
      <c r="F17" s="31"/>
      <c r="G17" s="30">
        <v>14551</v>
      </c>
      <c r="H17" s="30">
        <v>2241</v>
      </c>
      <c r="I17" s="30">
        <v>6937</v>
      </c>
      <c r="J17" s="30">
        <v>5373</v>
      </c>
      <c r="L17" s="30">
        <v>11964</v>
      </c>
      <c r="M17" s="30">
        <v>1789</v>
      </c>
      <c r="N17" s="30">
        <v>6342</v>
      </c>
      <c r="O17" s="30">
        <v>3833</v>
      </c>
      <c r="P17" s="31"/>
      <c r="Q17" s="30">
        <v>7295</v>
      </c>
      <c r="R17" s="30">
        <v>1029</v>
      </c>
      <c r="S17" s="30">
        <v>3866</v>
      </c>
      <c r="T17" s="30">
        <v>2400</v>
      </c>
    </row>
    <row r="18" spans="1:20" ht="15.75">
      <c r="A18" s="32" t="s">
        <v>11</v>
      </c>
      <c r="B18" s="27">
        <v>9864205.089999998</v>
      </c>
      <c r="C18" s="27">
        <v>442389.2</v>
      </c>
      <c r="D18" s="27">
        <v>3698886.87</v>
      </c>
      <c r="E18" s="27">
        <v>5722929.02</v>
      </c>
      <c r="F18" s="31"/>
      <c r="G18" s="30">
        <v>7869</v>
      </c>
      <c r="H18" s="30">
        <v>1247</v>
      </c>
      <c r="I18" s="30">
        <v>3511</v>
      </c>
      <c r="J18" s="30">
        <v>3111</v>
      </c>
      <c r="L18" s="30">
        <v>6817</v>
      </c>
      <c r="M18" s="30">
        <v>981</v>
      </c>
      <c r="N18" s="30">
        <v>3181</v>
      </c>
      <c r="O18" s="30">
        <v>2655</v>
      </c>
      <c r="P18" s="31"/>
      <c r="Q18" s="30">
        <v>4260</v>
      </c>
      <c r="R18" s="30">
        <v>491</v>
      </c>
      <c r="S18" s="30">
        <v>1933</v>
      </c>
      <c r="T18" s="30">
        <v>1836</v>
      </c>
    </row>
    <row r="19" spans="1:20" ht="15.75">
      <c r="A19" s="32" t="s">
        <v>12</v>
      </c>
      <c r="B19" s="27">
        <v>5374180.109999999</v>
      </c>
      <c r="C19" s="27">
        <v>175979.05</v>
      </c>
      <c r="D19" s="27">
        <v>1749606.99</v>
      </c>
      <c r="E19" s="27">
        <v>3448594.07</v>
      </c>
      <c r="F19" s="31"/>
      <c r="G19" s="30">
        <v>2689</v>
      </c>
      <c r="H19" s="30">
        <v>314</v>
      </c>
      <c r="I19" s="30">
        <v>753</v>
      </c>
      <c r="J19" s="30">
        <v>1622</v>
      </c>
      <c r="L19" s="30">
        <v>2451</v>
      </c>
      <c r="M19" s="30">
        <v>247</v>
      </c>
      <c r="N19" s="30">
        <v>725</v>
      </c>
      <c r="O19" s="30">
        <v>1479</v>
      </c>
      <c r="P19" s="31"/>
      <c r="Q19" s="30">
        <v>2052</v>
      </c>
      <c r="R19" s="30">
        <v>193</v>
      </c>
      <c r="S19" s="30">
        <v>606</v>
      </c>
      <c r="T19" s="30">
        <v>1253</v>
      </c>
    </row>
    <row r="20" spans="1:20" ht="15.75">
      <c r="A20" s="32" t="s">
        <v>13</v>
      </c>
      <c r="B20" s="27">
        <v>9311877.530000001</v>
      </c>
      <c r="C20" s="27">
        <v>559027.63</v>
      </c>
      <c r="D20" s="27">
        <v>3035189.1</v>
      </c>
      <c r="E20" s="27">
        <v>5717660.8</v>
      </c>
      <c r="F20" s="31"/>
      <c r="G20" s="30">
        <v>4312</v>
      </c>
      <c r="H20" s="30">
        <v>773</v>
      </c>
      <c r="I20" s="30">
        <v>1597</v>
      </c>
      <c r="J20" s="30">
        <v>1942</v>
      </c>
      <c r="L20" s="30">
        <v>4063</v>
      </c>
      <c r="M20" s="30">
        <v>734</v>
      </c>
      <c r="N20" s="30">
        <v>1547</v>
      </c>
      <c r="O20" s="30">
        <v>1782</v>
      </c>
      <c r="P20" s="31"/>
      <c r="Q20" s="30">
        <v>2932</v>
      </c>
      <c r="R20" s="30">
        <v>451</v>
      </c>
      <c r="S20" s="30">
        <v>1229</v>
      </c>
      <c r="T20" s="30">
        <v>1252</v>
      </c>
    </row>
    <row r="21" spans="1:20" ht="15.75">
      <c r="A21" s="32" t="s">
        <v>14</v>
      </c>
      <c r="B21" s="27">
        <v>5766400.35</v>
      </c>
      <c r="C21" s="27">
        <v>169957.41</v>
      </c>
      <c r="D21" s="27">
        <v>1742764.5</v>
      </c>
      <c r="E21" s="27">
        <v>3853678.44</v>
      </c>
      <c r="F21" s="31"/>
      <c r="G21" s="30">
        <v>2724</v>
      </c>
      <c r="H21" s="30">
        <v>308</v>
      </c>
      <c r="I21" s="30">
        <v>969</v>
      </c>
      <c r="J21" s="30">
        <v>1447</v>
      </c>
      <c r="L21" s="30">
        <v>2461</v>
      </c>
      <c r="M21" s="30">
        <v>253</v>
      </c>
      <c r="N21" s="30">
        <v>920</v>
      </c>
      <c r="O21" s="30">
        <v>1288</v>
      </c>
      <c r="P21" s="31"/>
      <c r="Q21" s="30">
        <v>1688</v>
      </c>
      <c r="R21" s="30">
        <v>176</v>
      </c>
      <c r="S21" s="30">
        <v>647</v>
      </c>
      <c r="T21" s="30">
        <v>865</v>
      </c>
    </row>
    <row r="22" spans="1:20" ht="15.75">
      <c r="A22" s="32" t="s">
        <v>15</v>
      </c>
      <c r="B22" s="27">
        <v>5665509.49</v>
      </c>
      <c r="C22" s="27">
        <v>255089.82</v>
      </c>
      <c r="D22" s="27">
        <v>2038557.83</v>
      </c>
      <c r="E22" s="27">
        <v>3371861.84</v>
      </c>
      <c r="F22" s="31"/>
      <c r="G22" s="30">
        <v>4122</v>
      </c>
      <c r="H22" s="30">
        <v>503</v>
      </c>
      <c r="I22" s="30">
        <v>1515</v>
      </c>
      <c r="J22" s="30">
        <v>2104</v>
      </c>
      <c r="L22" s="30">
        <v>3641</v>
      </c>
      <c r="M22" s="30">
        <v>428</v>
      </c>
      <c r="N22" s="30">
        <v>1442</v>
      </c>
      <c r="O22" s="30">
        <v>1771</v>
      </c>
      <c r="P22" s="31"/>
      <c r="Q22" s="30">
        <v>2343</v>
      </c>
      <c r="R22" s="30">
        <v>288</v>
      </c>
      <c r="S22" s="30">
        <v>928</v>
      </c>
      <c r="T22" s="30">
        <v>1127</v>
      </c>
    </row>
    <row r="23" spans="1:20" ht="15.75">
      <c r="A23" s="32" t="s">
        <v>16</v>
      </c>
      <c r="B23" s="27">
        <v>4676132.7</v>
      </c>
      <c r="C23" s="27">
        <v>147161.34</v>
      </c>
      <c r="D23" s="27">
        <v>1658931.37</v>
      </c>
      <c r="E23" s="27">
        <v>2870039.99</v>
      </c>
      <c r="F23" s="31"/>
      <c r="G23" s="30">
        <v>2827</v>
      </c>
      <c r="H23" s="30">
        <v>275</v>
      </c>
      <c r="I23" s="30">
        <v>691</v>
      </c>
      <c r="J23" s="30">
        <v>1861</v>
      </c>
      <c r="L23" s="30">
        <v>2312</v>
      </c>
      <c r="M23" s="30">
        <v>229</v>
      </c>
      <c r="N23" s="30">
        <v>647</v>
      </c>
      <c r="O23" s="30">
        <v>1436</v>
      </c>
      <c r="P23" s="31"/>
      <c r="Q23" s="30">
        <v>1770</v>
      </c>
      <c r="R23" s="30">
        <v>135</v>
      </c>
      <c r="S23" s="30">
        <v>497</v>
      </c>
      <c r="T23" s="30">
        <v>1138</v>
      </c>
    </row>
    <row r="24" spans="1:20" ht="15.75">
      <c r="A24" s="32" t="s">
        <v>17</v>
      </c>
      <c r="B24" s="27">
        <v>31162211.810000002</v>
      </c>
      <c r="C24" s="27">
        <v>785782.78</v>
      </c>
      <c r="D24" s="27">
        <v>6121059.41</v>
      </c>
      <c r="E24" s="27">
        <v>24255369.62</v>
      </c>
      <c r="F24" s="31"/>
      <c r="G24" s="30">
        <v>10535</v>
      </c>
      <c r="H24" s="30">
        <v>1373</v>
      </c>
      <c r="I24" s="30">
        <v>3457</v>
      </c>
      <c r="J24" s="30">
        <v>5705</v>
      </c>
      <c r="L24" s="30">
        <v>9568</v>
      </c>
      <c r="M24" s="30">
        <v>1156</v>
      </c>
      <c r="N24" s="30">
        <v>3290</v>
      </c>
      <c r="O24" s="30">
        <v>5122</v>
      </c>
      <c r="P24" s="31"/>
      <c r="Q24" s="30">
        <v>7295</v>
      </c>
      <c r="R24" s="30">
        <v>640</v>
      </c>
      <c r="S24" s="30">
        <v>2490</v>
      </c>
      <c r="T24" s="30">
        <v>4165</v>
      </c>
    </row>
    <row r="25" spans="1:20" ht="15.75">
      <c r="A25" s="32" t="s">
        <v>18</v>
      </c>
      <c r="B25" s="27">
        <v>74833588.28999999</v>
      </c>
      <c r="C25" s="27">
        <v>3200119.19</v>
      </c>
      <c r="D25" s="27">
        <v>34641783.669999994</v>
      </c>
      <c r="E25" s="27">
        <v>36991685.43000001</v>
      </c>
      <c r="F25" s="31"/>
      <c r="G25" s="30">
        <v>59703</v>
      </c>
      <c r="H25" s="30">
        <v>10979</v>
      </c>
      <c r="I25" s="30">
        <v>29174</v>
      </c>
      <c r="J25" s="30">
        <v>19550</v>
      </c>
      <c r="L25" s="30">
        <v>48598</v>
      </c>
      <c r="M25" s="30">
        <v>7472</v>
      </c>
      <c r="N25" s="30">
        <v>26454</v>
      </c>
      <c r="O25" s="30">
        <v>14672</v>
      </c>
      <c r="P25" s="31"/>
      <c r="Q25" s="30">
        <v>28428</v>
      </c>
      <c r="R25" s="30">
        <v>4192</v>
      </c>
      <c r="S25" s="30">
        <v>14575</v>
      </c>
      <c r="T25" s="30">
        <v>9661</v>
      </c>
    </row>
    <row r="26" spans="1:20" ht="15.75">
      <c r="A26" s="32" t="s">
        <v>19</v>
      </c>
      <c r="B26" s="27">
        <v>3832538.55</v>
      </c>
      <c r="C26" s="27">
        <v>119950.76</v>
      </c>
      <c r="D26" s="27">
        <v>1630071.23</v>
      </c>
      <c r="E26" s="27">
        <v>2082516.56</v>
      </c>
      <c r="F26" s="31"/>
      <c r="G26" s="30">
        <v>1907</v>
      </c>
      <c r="H26" s="30">
        <v>211</v>
      </c>
      <c r="I26" s="30">
        <v>873</v>
      </c>
      <c r="J26" s="30">
        <v>823</v>
      </c>
      <c r="L26" s="30">
        <v>1784</v>
      </c>
      <c r="M26" s="30">
        <v>194</v>
      </c>
      <c r="N26" s="30">
        <v>852</v>
      </c>
      <c r="O26" s="30">
        <v>738</v>
      </c>
      <c r="P26" s="31"/>
      <c r="Q26" s="30">
        <v>1357</v>
      </c>
      <c r="R26" s="30">
        <v>128</v>
      </c>
      <c r="S26" s="30">
        <v>721</v>
      </c>
      <c r="T26" s="30">
        <v>508</v>
      </c>
    </row>
    <row r="27" spans="1:20" ht="15.75">
      <c r="A27" s="32" t="s">
        <v>20</v>
      </c>
      <c r="B27" s="27">
        <v>6276264.359999999</v>
      </c>
      <c r="C27" s="27">
        <v>172256.06</v>
      </c>
      <c r="D27" s="27">
        <v>2279701.72</v>
      </c>
      <c r="E27" s="27">
        <v>3824306.58</v>
      </c>
      <c r="F27" s="31"/>
      <c r="G27" s="30">
        <v>4097</v>
      </c>
      <c r="H27" s="30">
        <v>429</v>
      </c>
      <c r="I27" s="30">
        <v>1713</v>
      </c>
      <c r="J27" s="30">
        <v>1955</v>
      </c>
      <c r="L27" s="30">
        <v>3765</v>
      </c>
      <c r="M27" s="30">
        <v>388</v>
      </c>
      <c r="N27" s="30">
        <v>1648</v>
      </c>
      <c r="O27" s="30">
        <v>1729</v>
      </c>
      <c r="P27" s="31"/>
      <c r="Q27" s="30">
        <v>2338</v>
      </c>
      <c r="R27" s="30">
        <v>235</v>
      </c>
      <c r="S27" s="30">
        <v>1082</v>
      </c>
      <c r="T27" s="30">
        <v>1021</v>
      </c>
    </row>
    <row r="28" spans="1:20" ht="15.75">
      <c r="A28" s="32" t="s">
        <v>21</v>
      </c>
      <c r="B28" s="27">
        <v>6845095.540000001</v>
      </c>
      <c r="C28" s="27">
        <v>170591.63</v>
      </c>
      <c r="D28" s="27">
        <v>2594621.18</v>
      </c>
      <c r="E28" s="27">
        <v>4079882.73</v>
      </c>
      <c r="F28" s="31"/>
      <c r="G28" s="30">
        <v>3916</v>
      </c>
      <c r="H28" s="30">
        <v>393</v>
      </c>
      <c r="I28" s="30">
        <v>1402</v>
      </c>
      <c r="J28" s="30">
        <v>2121</v>
      </c>
      <c r="L28" s="30">
        <v>3429</v>
      </c>
      <c r="M28" s="30">
        <v>342</v>
      </c>
      <c r="N28" s="30">
        <v>1332</v>
      </c>
      <c r="O28" s="30">
        <v>1755</v>
      </c>
      <c r="P28" s="31"/>
      <c r="Q28" s="30">
        <v>2470</v>
      </c>
      <c r="R28" s="30">
        <v>234</v>
      </c>
      <c r="S28" s="30">
        <v>954</v>
      </c>
      <c r="T28" s="30">
        <v>1282</v>
      </c>
    </row>
    <row r="29" spans="1:20" ht="15.75">
      <c r="A29" s="32" t="s">
        <v>22</v>
      </c>
      <c r="B29" s="27">
        <v>6215051.66</v>
      </c>
      <c r="C29" s="27">
        <v>159354.23</v>
      </c>
      <c r="D29" s="27">
        <v>1997624.94</v>
      </c>
      <c r="E29" s="27">
        <v>4058072.49</v>
      </c>
      <c r="F29" s="31"/>
      <c r="G29" s="30">
        <v>2990</v>
      </c>
      <c r="H29" s="30">
        <v>449</v>
      </c>
      <c r="I29" s="30">
        <v>1133</v>
      </c>
      <c r="J29" s="30">
        <v>1408</v>
      </c>
      <c r="L29" s="30">
        <v>2719</v>
      </c>
      <c r="M29" s="30">
        <v>382</v>
      </c>
      <c r="N29" s="30">
        <v>1084</v>
      </c>
      <c r="O29" s="30">
        <v>1253</v>
      </c>
      <c r="P29" s="31"/>
      <c r="Q29" s="30">
        <v>2132</v>
      </c>
      <c r="R29" s="30">
        <v>246</v>
      </c>
      <c r="S29" s="30">
        <v>865</v>
      </c>
      <c r="T29" s="30">
        <v>1021</v>
      </c>
    </row>
    <row r="30" spans="1:20" ht="15.75">
      <c r="A30" s="32" t="s">
        <v>23</v>
      </c>
      <c r="B30" s="27">
        <v>5145751.36</v>
      </c>
      <c r="C30" s="27">
        <v>242623.26</v>
      </c>
      <c r="D30" s="27">
        <v>1820678.44</v>
      </c>
      <c r="E30" s="27">
        <v>3082449.66</v>
      </c>
      <c r="F30" s="31"/>
      <c r="G30" s="30">
        <v>2644</v>
      </c>
      <c r="H30" s="30">
        <v>329</v>
      </c>
      <c r="I30" s="30">
        <v>957</v>
      </c>
      <c r="J30" s="30">
        <v>1358</v>
      </c>
      <c r="L30" s="30">
        <v>2434</v>
      </c>
      <c r="M30" s="30">
        <v>270</v>
      </c>
      <c r="N30" s="30">
        <v>916</v>
      </c>
      <c r="O30" s="30">
        <v>1248</v>
      </c>
      <c r="P30" s="31"/>
      <c r="Q30" s="30">
        <v>1769</v>
      </c>
      <c r="R30" s="30">
        <v>186</v>
      </c>
      <c r="S30" s="30">
        <v>740</v>
      </c>
      <c r="T30" s="30">
        <v>843</v>
      </c>
    </row>
    <row r="31" spans="1:20" ht="15.75">
      <c r="A31" s="32" t="s">
        <v>24</v>
      </c>
      <c r="B31" s="27">
        <v>415382.74</v>
      </c>
      <c r="C31" s="27">
        <v>8649.72</v>
      </c>
      <c r="D31" s="27">
        <v>134654.1</v>
      </c>
      <c r="E31" s="27">
        <v>272078.92</v>
      </c>
      <c r="F31" s="31"/>
      <c r="G31" s="30">
        <v>182</v>
      </c>
      <c r="H31" s="30">
        <v>11</v>
      </c>
      <c r="I31" s="30">
        <v>62</v>
      </c>
      <c r="J31" s="30">
        <v>109</v>
      </c>
      <c r="L31" s="30">
        <v>171</v>
      </c>
      <c r="M31" s="30">
        <v>7</v>
      </c>
      <c r="N31" s="30">
        <v>59</v>
      </c>
      <c r="O31" s="30">
        <v>105</v>
      </c>
      <c r="P31" s="31"/>
      <c r="Q31" s="30">
        <v>138</v>
      </c>
      <c r="R31" s="30">
        <v>4</v>
      </c>
      <c r="S31" s="30">
        <v>58</v>
      </c>
      <c r="T31" s="30">
        <v>76</v>
      </c>
    </row>
    <row r="32" spans="1:20" ht="15.75">
      <c r="A32" s="32" t="s">
        <v>25</v>
      </c>
      <c r="B32" s="27">
        <v>6962929.31</v>
      </c>
      <c r="C32" s="27">
        <v>265834.91</v>
      </c>
      <c r="D32" s="27">
        <v>2616735.42</v>
      </c>
      <c r="E32" s="27">
        <v>4080358.98</v>
      </c>
      <c r="F32" s="31"/>
      <c r="G32" s="30">
        <v>4588</v>
      </c>
      <c r="H32" s="30">
        <v>585</v>
      </c>
      <c r="I32" s="30">
        <v>1960</v>
      </c>
      <c r="J32" s="30">
        <v>2043</v>
      </c>
      <c r="L32" s="30">
        <v>4346</v>
      </c>
      <c r="M32" s="30">
        <v>522</v>
      </c>
      <c r="N32" s="30">
        <v>1925</v>
      </c>
      <c r="O32" s="30">
        <v>1899</v>
      </c>
      <c r="P32" s="31"/>
      <c r="Q32" s="30">
        <v>3005</v>
      </c>
      <c r="R32" s="30">
        <v>335</v>
      </c>
      <c r="S32" s="30">
        <v>1419</v>
      </c>
      <c r="T32" s="30">
        <v>1251</v>
      </c>
    </row>
    <row r="33" spans="1:20" ht="15.75">
      <c r="A33" s="32" t="s">
        <v>26</v>
      </c>
      <c r="B33" s="27">
        <v>14510444.370000001</v>
      </c>
      <c r="C33" s="27">
        <v>488700.86</v>
      </c>
      <c r="D33" s="27">
        <v>4855935.77</v>
      </c>
      <c r="E33" s="27">
        <v>9165807.739999998</v>
      </c>
      <c r="F33" s="31"/>
      <c r="G33" s="30">
        <v>7562</v>
      </c>
      <c r="H33" s="30">
        <v>910</v>
      </c>
      <c r="I33" s="30">
        <v>2729</v>
      </c>
      <c r="J33" s="30">
        <v>3923</v>
      </c>
      <c r="L33" s="30">
        <v>6577</v>
      </c>
      <c r="M33" s="30">
        <v>728</v>
      </c>
      <c r="N33" s="30">
        <v>2575</v>
      </c>
      <c r="O33" s="30">
        <v>3274</v>
      </c>
      <c r="P33" s="31"/>
      <c r="Q33" s="30">
        <v>4360</v>
      </c>
      <c r="R33" s="30">
        <v>441</v>
      </c>
      <c r="S33" s="30">
        <v>1831</v>
      </c>
      <c r="T33" s="30">
        <v>2088</v>
      </c>
    </row>
    <row r="34" spans="1:20" ht="15.75">
      <c r="A34" s="32" t="s">
        <v>27</v>
      </c>
      <c r="B34" s="27">
        <v>3814670.2</v>
      </c>
      <c r="C34" s="27">
        <v>67109.99</v>
      </c>
      <c r="D34" s="27">
        <v>1406487.49</v>
      </c>
      <c r="E34" s="27">
        <v>2341072.72</v>
      </c>
      <c r="F34" s="31"/>
      <c r="G34" s="30">
        <v>2060</v>
      </c>
      <c r="H34" s="30">
        <v>125</v>
      </c>
      <c r="I34" s="30">
        <v>529</v>
      </c>
      <c r="J34" s="30">
        <v>1406</v>
      </c>
      <c r="L34" s="30">
        <v>1889</v>
      </c>
      <c r="M34" s="30">
        <v>114</v>
      </c>
      <c r="N34" s="30">
        <v>516</v>
      </c>
      <c r="O34" s="30">
        <v>1259</v>
      </c>
      <c r="P34" s="31"/>
      <c r="Q34" s="30">
        <v>1359</v>
      </c>
      <c r="R34" s="30">
        <v>75</v>
      </c>
      <c r="S34" s="30">
        <v>412</v>
      </c>
      <c r="T34" s="30">
        <v>872</v>
      </c>
    </row>
    <row r="35" spans="1:20" ht="15.75">
      <c r="A35" s="32" t="s">
        <v>28</v>
      </c>
      <c r="B35" s="27">
        <v>7524615.75</v>
      </c>
      <c r="C35" s="27">
        <v>282921.08</v>
      </c>
      <c r="D35" s="27">
        <v>3167822.36</v>
      </c>
      <c r="E35" s="27">
        <v>4073872.31</v>
      </c>
      <c r="F35" s="31"/>
      <c r="G35" s="30">
        <v>3488</v>
      </c>
      <c r="H35" s="30">
        <v>539</v>
      </c>
      <c r="I35" s="30">
        <v>1106</v>
      </c>
      <c r="J35" s="30">
        <v>1843</v>
      </c>
      <c r="L35" s="30">
        <v>3119</v>
      </c>
      <c r="M35" s="30">
        <v>465</v>
      </c>
      <c r="N35" s="30">
        <v>1054</v>
      </c>
      <c r="O35" s="30">
        <v>1600</v>
      </c>
      <c r="P35" s="31"/>
      <c r="Q35" s="30">
        <v>2351</v>
      </c>
      <c r="R35" s="30">
        <v>330</v>
      </c>
      <c r="S35" s="30">
        <v>815</v>
      </c>
      <c r="T35" s="30">
        <v>1206</v>
      </c>
    </row>
    <row r="36" spans="1:20" ht="15.75">
      <c r="A36" s="32" t="s">
        <v>29</v>
      </c>
      <c r="B36" s="27">
        <v>6367415.5200000005</v>
      </c>
      <c r="C36" s="27">
        <v>183981.06</v>
      </c>
      <c r="D36" s="27">
        <v>1881045.51</v>
      </c>
      <c r="E36" s="27">
        <v>4302388.95</v>
      </c>
      <c r="F36" s="31"/>
      <c r="G36" s="30">
        <v>3095</v>
      </c>
      <c r="H36" s="30">
        <v>405</v>
      </c>
      <c r="I36" s="30">
        <v>988</v>
      </c>
      <c r="J36" s="30">
        <v>1702</v>
      </c>
      <c r="L36" s="30">
        <v>2722</v>
      </c>
      <c r="M36" s="30">
        <v>316</v>
      </c>
      <c r="N36" s="30">
        <v>923</v>
      </c>
      <c r="O36" s="30">
        <v>1483</v>
      </c>
      <c r="P36" s="31"/>
      <c r="Q36" s="30">
        <v>1893</v>
      </c>
      <c r="R36" s="30">
        <v>199</v>
      </c>
      <c r="S36" s="30">
        <v>676</v>
      </c>
      <c r="T36" s="30">
        <v>1018</v>
      </c>
    </row>
    <row r="37" spans="1:20" ht="15.75">
      <c r="A37" s="32" t="s">
        <v>30</v>
      </c>
      <c r="B37" s="27">
        <v>69620749.17</v>
      </c>
      <c r="C37" s="27">
        <v>3374393.74</v>
      </c>
      <c r="D37" s="27">
        <v>26344372.24</v>
      </c>
      <c r="E37" s="27">
        <v>39901983.190000005</v>
      </c>
      <c r="F37" s="31"/>
      <c r="G37" s="30">
        <v>47233</v>
      </c>
      <c r="H37" s="30">
        <v>9538</v>
      </c>
      <c r="I37" s="30">
        <v>24303</v>
      </c>
      <c r="J37" s="30">
        <v>13392</v>
      </c>
      <c r="L37" s="30">
        <v>43188</v>
      </c>
      <c r="M37" s="30">
        <v>7760</v>
      </c>
      <c r="N37" s="30">
        <v>23380</v>
      </c>
      <c r="O37" s="30">
        <v>12048</v>
      </c>
      <c r="P37" s="31"/>
      <c r="Q37" s="30">
        <v>23910</v>
      </c>
      <c r="R37" s="30">
        <v>2914</v>
      </c>
      <c r="S37" s="30">
        <v>12267</v>
      </c>
      <c r="T37" s="30">
        <v>8729</v>
      </c>
    </row>
    <row r="38" spans="1:20" ht="15.75">
      <c r="A38" s="32" t="s">
        <v>31</v>
      </c>
      <c r="B38" s="27">
        <v>6042727.05</v>
      </c>
      <c r="C38" s="27">
        <v>228344.11</v>
      </c>
      <c r="D38" s="27">
        <v>2106282.39</v>
      </c>
      <c r="E38" s="27">
        <v>3708100.55</v>
      </c>
      <c r="F38" s="31"/>
      <c r="G38" s="30">
        <v>3555</v>
      </c>
      <c r="H38" s="30">
        <v>412</v>
      </c>
      <c r="I38" s="30">
        <v>1569</v>
      </c>
      <c r="J38" s="30">
        <v>1574</v>
      </c>
      <c r="L38" s="30">
        <v>3069</v>
      </c>
      <c r="M38" s="30">
        <v>334</v>
      </c>
      <c r="N38" s="30">
        <v>1376</v>
      </c>
      <c r="O38" s="30">
        <v>1359</v>
      </c>
      <c r="P38" s="31"/>
      <c r="Q38" s="30">
        <v>2247</v>
      </c>
      <c r="R38" s="30">
        <v>181</v>
      </c>
      <c r="S38" s="30">
        <v>1003</v>
      </c>
      <c r="T38" s="30">
        <v>1063</v>
      </c>
    </row>
    <row r="39" spans="1:20" ht="15.75">
      <c r="A39" s="32" t="s">
        <v>32</v>
      </c>
      <c r="B39" s="27">
        <v>100009565.3</v>
      </c>
      <c r="C39" s="27">
        <v>2165489.73</v>
      </c>
      <c r="D39" s="27">
        <v>13212881.440000001</v>
      </c>
      <c r="E39" s="27">
        <v>84631194.13</v>
      </c>
      <c r="F39" s="31"/>
      <c r="G39" s="30">
        <v>28331</v>
      </c>
      <c r="H39" s="30">
        <v>2623</v>
      </c>
      <c r="I39" s="30">
        <v>9831</v>
      </c>
      <c r="J39" s="30">
        <v>15877</v>
      </c>
      <c r="L39" s="30">
        <v>25250</v>
      </c>
      <c r="M39" s="30">
        <v>1891</v>
      </c>
      <c r="N39" s="30">
        <v>9066</v>
      </c>
      <c r="O39" s="30">
        <v>14293</v>
      </c>
      <c r="P39" s="31"/>
      <c r="Q39" s="30">
        <v>16990</v>
      </c>
      <c r="R39" s="30">
        <v>1018</v>
      </c>
      <c r="S39" s="30">
        <v>4760</v>
      </c>
      <c r="T39" s="30">
        <v>11212</v>
      </c>
    </row>
    <row r="40" spans="1:20" ht="15.75">
      <c r="A40" s="32" t="s">
        <v>33</v>
      </c>
      <c r="B40" s="27">
        <v>18877421.64</v>
      </c>
      <c r="C40" s="27">
        <v>874996.27</v>
      </c>
      <c r="D40" s="27">
        <v>9080178.47</v>
      </c>
      <c r="E40" s="27">
        <v>8922246.9</v>
      </c>
      <c r="F40" s="31"/>
      <c r="G40" s="30">
        <v>16636</v>
      </c>
      <c r="H40" s="30">
        <v>3410</v>
      </c>
      <c r="I40" s="30">
        <v>7971</v>
      </c>
      <c r="J40" s="30">
        <v>5255</v>
      </c>
      <c r="L40" s="30">
        <v>14140</v>
      </c>
      <c r="M40" s="30">
        <v>2814</v>
      </c>
      <c r="N40" s="30">
        <v>7511</v>
      </c>
      <c r="O40" s="30">
        <v>3815</v>
      </c>
      <c r="P40" s="31"/>
      <c r="Q40" s="30">
        <v>8542</v>
      </c>
      <c r="R40" s="30">
        <v>1347</v>
      </c>
      <c r="S40" s="30">
        <v>4656</v>
      </c>
      <c r="T40" s="30">
        <v>2539</v>
      </c>
    </row>
    <row r="41" spans="1:20" ht="15.75">
      <c r="A41" s="32" t="s">
        <v>34</v>
      </c>
      <c r="B41" s="27">
        <v>17243343.740000002</v>
      </c>
      <c r="C41" s="27">
        <v>807280.44</v>
      </c>
      <c r="D41" s="27">
        <v>6722041.390000001</v>
      </c>
      <c r="E41" s="27">
        <v>9714021.91</v>
      </c>
      <c r="F41" s="31"/>
      <c r="G41" s="30">
        <v>13580</v>
      </c>
      <c r="H41" s="30">
        <v>2737</v>
      </c>
      <c r="I41" s="30">
        <v>5782</v>
      </c>
      <c r="J41" s="30">
        <v>5061</v>
      </c>
      <c r="L41" s="30">
        <v>11767</v>
      </c>
      <c r="M41" s="30">
        <v>2159</v>
      </c>
      <c r="N41" s="30">
        <v>5424</v>
      </c>
      <c r="O41" s="30">
        <v>4184</v>
      </c>
      <c r="P41" s="31"/>
      <c r="Q41" s="30">
        <v>6690</v>
      </c>
      <c r="R41" s="30">
        <v>886</v>
      </c>
      <c r="S41" s="30">
        <v>3170</v>
      </c>
      <c r="T41" s="30">
        <v>2634</v>
      </c>
    </row>
    <row r="42" spans="1:20" ht="15.75">
      <c r="A42" s="32" t="s">
        <v>35</v>
      </c>
      <c r="B42" s="27">
        <v>47459835.790000014</v>
      </c>
      <c r="C42" s="27">
        <v>1767114.64</v>
      </c>
      <c r="D42" s="27">
        <v>19194362.73</v>
      </c>
      <c r="E42" s="27">
        <v>26498358.42</v>
      </c>
      <c r="F42" s="31"/>
      <c r="G42" s="30">
        <v>34912</v>
      </c>
      <c r="H42" s="30">
        <v>6226</v>
      </c>
      <c r="I42" s="30">
        <v>17285</v>
      </c>
      <c r="J42" s="30">
        <v>11401</v>
      </c>
      <c r="L42" s="30">
        <v>30516</v>
      </c>
      <c r="M42" s="30">
        <v>4924</v>
      </c>
      <c r="N42" s="30">
        <v>16049</v>
      </c>
      <c r="O42" s="30">
        <v>9543</v>
      </c>
      <c r="P42" s="31"/>
      <c r="Q42" s="30">
        <v>17883</v>
      </c>
      <c r="R42" s="30">
        <v>2258</v>
      </c>
      <c r="S42" s="30">
        <v>9363</v>
      </c>
      <c r="T42" s="30">
        <v>6262</v>
      </c>
    </row>
    <row r="43" spans="1:20" ht="15.75">
      <c r="A43" s="32" t="s">
        <v>36</v>
      </c>
      <c r="B43" s="27">
        <v>11858915.780000001</v>
      </c>
      <c r="C43" s="27">
        <v>302611.14</v>
      </c>
      <c r="D43" s="27">
        <v>3460566.23</v>
      </c>
      <c r="E43" s="27">
        <v>8095738.41</v>
      </c>
      <c r="F43" s="31"/>
      <c r="G43" s="30">
        <v>4804</v>
      </c>
      <c r="H43" s="30">
        <v>628</v>
      </c>
      <c r="I43" s="30">
        <v>1621</v>
      </c>
      <c r="J43" s="30">
        <v>2555</v>
      </c>
      <c r="L43" s="30">
        <v>4346</v>
      </c>
      <c r="M43" s="30">
        <v>511</v>
      </c>
      <c r="N43" s="30">
        <v>1543</v>
      </c>
      <c r="O43" s="30">
        <v>2292</v>
      </c>
      <c r="P43" s="31"/>
      <c r="Q43" s="30">
        <v>3425</v>
      </c>
      <c r="R43" s="30">
        <v>312</v>
      </c>
      <c r="S43" s="30">
        <v>1209</v>
      </c>
      <c r="T43" s="30">
        <v>1904</v>
      </c>
    </row>
    <row r="44" spans="1:20" ht="15.75">
      <c r="A44" s="32" t="s">
        <v>37</v>
      </c>
      <c r="B44" s="27">
        <v>36723113.580000006</v>
      </c>
      <c r="C44" s="27">
        <v>1252784.6</v>
      </c>
      <c r="D44" s="27">
        <v>7513403.7299999995</v>
      </c>
      <c r="E44" s="27">
        <v>27956925.25</v>
      </c>
      <c r="F44" s="31"/>
      <c r="G44" s="30">
        <v>16001</v>
      </c>
      <c r="H44" s="30">
        <v>2647</v>
      </c>
      <c r="I44" s="30">
        <v>5268</v>
      </c>
      <c r="J44" s="30">
        <v>8086</v>
      </c>
      <c r="L44" s="30">
        <v>13661</v>
      </c>
      <c r="M44" s="30">
        <v>1944</v>
      </c>
      <c r="N44" s="30">
        <v>4888</v>
      </c>
      <c r="O44" s="30">
        <v>6829</v>
      </c>
      <c r="P44" s="31"/>
      <c r="Q44" s="30">
        <v>8615</v>
      </c>
      <c r="R44" s="30">
        <v>896</v>
      </c>
      <c r="S44" s="30">
        <v>2977</v>
      </c>
      <c r="T44" s="30">
        <v>4742</v>
      </c>
    </row>
    <row r="45" spans="1:20" ht="15.75">
      <c r="A45" s="32" t="s">
        <v>38</v>
      </c>
      <c r="B45" s="27">
        <v>4692626.8</v>
      </c>
      <c r="C45" s="27">
        <v>185701.14</v>
      </c>
      <c r="D45" s="27">
        <v>1801913.96</v>
      </c>
      <c r="E45" s="27">
        <v>2705011.7</v>
      </c>
      <c r="F45" s="31"/>
      <c r="G45" s="30">
        <v>2269</v>
      </c>
      <c r="H45" s="30">
        <v>407</v>
      </c>
      <c r="I45" s="30">
        <v>1049</v>
      </c>
      <c r="J45" s="30">
        <v>813</v>
      </c>
      <c r="L45" s="30">
        <v>2024</v>
      </c>
      <c r="M45" s="30">
        <v>307</v>
      </c>
      <c r="N45" s="30">
        <v>996</v>
      </c>
      <c r="O45" s="30">
        <v>721</v>
      </c>
      <c r="P45" s="31"/>
      <c r="Q45" s="30">
        <v>1599</v>
      </c>
      <c r="R45" s="30">
        <v>197</v>
      </c>
      <c r="S45" s="30">
        <v>808</v>
      </c>
      <c r="T45" s="30">
        <v>594</v>
      </c>
    </row>
    <row r="46" spans="1:20" ht="15.75">
      <c r="A46" s="32" t="s">
        <v>39</v>
      </c>
      <c r="B46" s="27">
        <v>14540970.009999998</v>
      </c>
      <c r="C46" s="27">
        <v>529720.54</v>
      </c>
      <c r="D46" s="27">
        <v>6205863.26</v>
      </c>
      <c r="E46" s="27">
        <v>7805386.209999998</v>
      </c>
      <c r="F46" s="31"/>
      <c r="G46" s="30">
        <v>7977</v>
      </c>
      <c r="H46" s="30">
        <v>1375</v>
      </c>
      <c r="I46" s="30">
        <v>3389</v>
      </c>
      <c r="J46" s="30">
        <v>3213</v>
      </c>
      <c r="L46" s="30">
        <v>7491</v>
      </c>
      <c r="M46" s="30">
        <v>1213</v>
      </c>
      <c r="N46" s="30">
        <v>3307</v>
      </c>
      <c r="O46" s="30">
        <v>2971</v>
      </c>
      <c r="P46" s="31"/>
      <c r="Q46" s="30">
        <v>5200</v>
      </c>
      <c r="R46" s="30">
        <v>698</v>
      </c>
      <c r="S46" s="30">
        <v>2506</v>
      </c>
      <c r="T46" s="30">
        <v>1996</v>
      </c>
    </row>
    <row r="47" spans="1:20" ht="15.75">
      <c r="A47" s="32" t="s">
        <v>40</v>
      </c>
      <c r="B47" s="27">
        <v>5332403.58</v>
      </c>
      <c r="C47" s="27">
        <v>116431.06</v>
      </c>
      <c r="D47" s="27">
        <v>1282407.89</v>
      </c>
      <c r="E47" s="27">
        <v>3933564.63</v>
      </c>
      <c r="F47" s="31"/>
      <c r="G47" s="30">
        <v>2357</v>
      </c>
      <c r="H47" s="30">
        <v>180</v>
      </c>
      <c r="I47" s="30">
        <v>777</v>
      </c>
      <c r="J47" s="30">
        <v>1400</v>
      </c>
      <c r="L47" s="30">
        <v>2216</v>
      </c>
      <c r="M47" s="30">
        <v>160</v>
      </c>
      <c r="N47" s="30">
        <v>751</v>
      </c>
      <c r="O47" s="30">
        <v>1305</v>
      </c>
      <c r="P47" s="31"/>
      <c r="Q47" s="30">
        <v>1617</v>
      </c>
      <c r="R47" s="30">
        <v>94</v>
      </c>
      <c r="S47" s="30">
        <v>543</v>
      </c>
      <c r="T47" s="30">
        <v>980</v>
      </c>
    </row>
    <row r="48" spans="1:20" ht="15.75">
      <c r="A48" s="32" t="s">
        <v>41</v>
      </c>
      <c r="B48" s="27">
        <v>7729203.38</v>
      </c>
      <c r="C48" s="27">
        <v>56299.88</v>
      </c>
      <c r="D48" s="27">
        <v>654382.62</v>
      </c>
      <c r="E48" s="27">
        <v>7018520.88</v>
      </c>
      <c r="F48" s="31"/>
      <c r="G48" s="30">
        <v>1364</v>
      </c>
      <c r="H48" s="30">
        <v>43</v>
      </c>
      <c r="I48" s="30">
        <v>244</v>
      </c>
      <c r="J48" s="30">
        <v>1077</v>
      </c>
      <c r="L48" s="30">
        <v>1240</v>
      </c>
      <c r="M48" s="30">
        <v>36</v>
      </c>
      <c r="N48" s="30">
        <v>221</v>
      </c>
      <c r="O48" s="30">
        <v>983</v>
      </c>
      <c r="P48" s="31"/>
      <c r="Q48" s="30">
        <v>1104</v>
      </c>
      <c r="R48" s="30">
        <v>27</v>
      </c>
      <c r="S48" s="30">
        <v>194</v>
      </c>
      <c r="T48" s="30">
        <v>883</v>
      </c>
    </row>
    <row r="49" spans="1:20" ht="15.75">
      <c r="A49" s="32" t="s">
        <v>42</v>
      </c>
      <c r="B49" s="27">
        <v>19384382.189999998</v>
      </c>
      <c r="C49" s="27">
        <v>816487.32</v>
      </c>
      <c r="D49" s="27">
        <v>5548349.290000001</v>
      </c>
      <c r="E49" s="27">
        <v>13019545.579999998</v>
      </c>
      <c r="F49" s="31"/>
      <c r="G49" s="30">
        <v>10139</v>
      </c>
      <c r="H49" s="30">
        <v>1432</v>
      </c>
      <c r="I49" s="30">
        <v>4545</v>
      </c>
      <c r="J49" s="30">
        <v>4162</v>
      </c>
      <c r="L49" s="30">
        <v>9102</v>
      </c>
      <c r="M49" s="30">
        <v>1115</v>
      </c>
      <c r="N49" s="30">
        <v>4141</v>
      </c>
      <c r="O49" s="30">
        <v>3846</v>
      </c>
      <c r="P49" s="31"/>
      <c r="Q49" s="30">
        <v>5847</v>
      </c>
      <c r="R49" s="30">
        <v>618</v>
      </c>
      <c r="S49" s="30">
        <v>2560</v>
      </c>
      <c r="T49" s="30">
        <v>2669</v>
      </c>
    </row>
    <row r="50" spans="1:20" ht="15.75">
      <c r="A50" s="32" t="s">
        <v>43</v>
      </c>
      <c r="B50" s="27">
        <v>27664245.400000002</v>
      </c>
      <c r="C50" s="27">
        <v>644126.12</v>
      </c>
      <c r="D50" s="27">
        <v>5256521.87</v>
      </c>
      <c r="E50" s="27">
        <v>21763597.41</v>
      </c>
      <c r="F50" s="31"/>
      <c r="G50" s="30">
        <v>7399</v>
      </c>
      <c r="H50" s="30">
        <v>1075</v>
      </c>
      <c r="I50" s="30">
        <v>2150</v>
      </c>
      <c r="J50" s="30">
        <v>4174</v>
      </c>
      <c r="L50" s="30">
        <v>6669</v>
      </c>
      <c r="M50" s="30">
        <v>903</v>
      </c>
      <c r="N50" s="30">
        <v>2030</v>
      </c>
      <c r="O50" s="30">
        <v>3736</v>
      </c>
      <c r="P50" s="31"/>
      <c r="Q50" s="30">
        <v>4861</v>
      </c>
      <c r="R50" s="30">
        <v>512</v>
      </c>
      <c r="S50" s="30">
        <v>1367</v>
      </c>
      <c r="T50" s="30">
        <v>2982</v>
      </c>
    </row>
    <row r="51" spans="1:20" ht="15.75">
      <c r="A51" s="32" t="s">
        <v>44</v>
      </c>
      <c r="B51" s="27">
        <v>13312178.53</v>
      </c>
      <c r="C51" s="27">
        <v>545547.64</v>
      </c>
      <c r="D51" s="27">
        <v>4879338.25</v>
      </c>
      <c r="E51" s="27">
        <v>7887292.640000001</v>
      </c>
      <c r="F51" s="31"/>
      <c r="G51" s="30">
        <v>8772</v>
      </c>
      <c r="H51" s="30">
        <v>1011</v>
      </c>
      <c r="I51" s="30">
        <v>4116</v>
      </c>
      <c r="J51" s="30">
        <v>3645</v>
      </c>
      <c r="L51" s="30">
        <v>7604</v>
      </c>
      <c r="M51" s="30">
        <v>835</v>
      </c>
      <c r="N51" s="30">
        <v>3803</v>
      </c>
      <c r="O51" s="30">
        <v>2966</v>
      </c>
      <c r="P51" s="31"/>
      <c r="Q51" s="30">
        <v>5585</v>
      </c>
      <c r="R51" s="30">
        <v>536</v>
      </c>
      <c r="S51" s="30">
        <v>2782</v>
      </c>
      <c r="T51" s="30">
        <v>2267</v>
      </c>
    </row>
    <row r="52" spans="1:20" ht="15.75">
      <c r="A52" s="32" t="s">
        <v>45</v>
      </c>
      <c r="B52" s="27">
        <v>20078184.02</v>
      </c>
      <c r="C52" s="27">
        <v>191769.65</v>
      </c>
      <c r="D52" s="27">
        <v>3230500.99</v>
      </c>
      <c r="E52" s="27">
        <v>16655913.379999999</v>
      </c>
      <c r="F52" s="31"/>
      <c r="G52" s="30">
        <v>6169</v>
      </c>
      <c r="H52" s="30">
        <v>334</v>
      </c>
      <c r="I52" s="30">
        <v>1118</v>
      </c>
      <c r="J52" s="30">
        <v>4717</v>
      </c>
      <c r="L52" s="30">
        <v>5993</v>
      </c>
      <c r="M52" s="30">
        <v>292</v>
      </c>
      <c r="N52" s="30">
        <v>1102</v>
      </c>
      <c r="O52" s="30">
        <v>4599</v>
      </c>
      <c r="P52" s="31"/>
      <c r="Q52" s="30">
        <v>4711</v>
      </c>
      <c r="R52" s="30">
        <v>211</v>
      </c>
      <c r="S52" s="30">
        <v>902</v>
      </c>
      <c r="T52" s="30">
        <v>3598</v>
      </c>
    </row>
    <row r="53" spans="1:20" ht="15.75">
      <c r="A53" s="32" t="s">
        <v>46</v>
      </c>
      <c r="B53" s="27">
        <v>16831406.22</v>
      </c>
      <c r="C53" s="27">
        <v>456838.09</v>
      </c>
      <c r="D53" s="27">
        <v>3797477.73</v>
      </c>
      <c r="E53" s="27">
        <v>12577090.399999999</v>
      </c>
      <c r="F53" s="31"/>
      <c r="G53" s="30">
        <v>9759</v>
      </c>
      <c r="H53" s="30">
        <v>1213</v>
      </c>
      <c r="I53" s="30">
        <v>3556</v>
      </c>
      <c r="J53" s="30">
        <v>4990</v>
      </c>
      <c r="L53" s="30">
        <v>8155</v>
      </c>
      <c r="M53" s="30">
        <v>740</v>
      </c>
      <c r="N53" s="30">
        <v>3042</v>
      </c>
      <c r="O53" s="30">
        <v>4373</v>
      </c>
      <c r="P53" s="31"/>
      <c r="Q53" s="30">
        <v>5070</v>
      </c>
      <c r="R53" s="30">
        <v>361</v>
      </c>
      <c r="S53" s="30">
        <v>1684</v>
      </c>
      <c r="T53" s="30">
        <v>3025</v>
      </c>
    </row>
    <row r="54" spans="1:20" ht="15.75">
      <c r="A54" s="32" t="s">
        <v>47</v>
      </c>
      <c r="B54" s="27">
        <v>4060378.37</v>
      </c>
      <c r="C54" s="27">
        <v>132727.32</v>
      </c>
      <c r="D54" s="27">
        <v>1398275.37</v>
      </c>
      <c r="E54" s="27">
        <v>2529375.68</v>
      </c>
      <c r="F54" s="31"/>
      <c r="G54" s="30">
        <v>1520</v>
      </c>
      <c r="H54" s="30">
        <v>168</v>
      </c>
      <c r="I54" s="30">
        <v>408</v>
      </c>
      <c r="J54" s="30">
        <v>944</v>
      </c>
      <c r="L54" s="30">
        <v>1434</v>
      </c>
      <c r="M54" s="30">
        <v>158</v>
      </c>
      <c r="N54" s="30">
        <v>404</v>
      </c>
      <c r="O54" s="30">
        <v>872</v>
      </c>
      <c r="P54" s="31"/>
      <c r="Q54" s="30">
        <v>1240</v>
      </c>
      <c r="R54" s="30">
        <v>127</v>
      </c>
      <c r="S54" s="30">
        <v>381</v>
      </c>
      <c r="T54" s="30">
        <v>732</v>
      </c>
    </row>
    <row r="55" spans="1:20" ht="15.75">
      <c r="A55" s="32" t="s">
        <v>48</v>
      </c>
      <c r="B55" s="27">
        <v>2068357.22</v>
      </c>
      <c r="C55" s="27">
        <v>98628.49</v>
      </c>
      <c r="D55" s="27">
        <v>654799.03</v>
      </c>
      <c r="E55" s="27">
        <v>1314929.7</v>
      </c>
      <c r="F55" s="31"/>
      <c r="G55" s="30">
        <v>1554</v>
      </c>
      <c r="H55" s="30">
        <v>204</v>
      </c>
      <c r="I55" s="30">
        <v>480</v>
      </c>
      <c r="J55" s="30">
        <v>870</v>
      </c>
      <c r="L55" s="30">
        <v>1421</v>
      </c>
      <c r="M55" s="30">
        <v>188</v>
      </c>
      <c r="N55" s="30">
        <v>467</v>
      </c>
      <c r="O55" s="30">
        <v>766</v>
      </c>
      <c r="P55" s="31"/>
      <c r="Q55" s="30">
        <v>916</v>
      </c>
      <c r="R55" s="30">
        <v>118</v>
      </c>
      <c r="S55" s="30">
        <v>279</v>
      </c>
      <c r="T55" s="30">
        <v>519</v>
      </c>
    </row>
    <row r="56" spans="1:20" ht="15.75">
      <c r="A56" s="32" t="s">
        <v>49</v>
      </c>
      <c r="B56" s="27">
        <v>4393404.84</v>
      </c>
      <c r="C56" s="27">
        <v>86951.54</v>
      </c>
      <c r="D56" s="27">
        <v>1206666.92</v>
      </c>
      <c r="E56" s="27">
        <v>3099786.38</v>
      </c>
      <c r="F56" s="31"/>
      <c r="G56" s="30">
        <v>1648</v>
      </c>
      <c r="H56" s="30">
        <v>116</v>
      </c>
      <c r="I56" s="30">
        <v>464</v>
      </c>
      <c r="J56" s="30">
        <v>1068</v>
      </c>
      <c r="L56" s="30">
        <v>1600</v>
      </c>
      <c r="M56" s="30">
        <v>106</v>
      </c>
      <c r="N56" s="30">
        <v>462</v>
      </c>
      <c r="O56" s="30">
        <v>1032</v>
      </c>
      <c r="P56" s="31"/>
      <c r="Q56" s="30">
        <v>1290</v>
      </c>
      <c r="R56" s="30">
        <v>58</v>
      </c>
      <c r="S56" s="30">
        <v>375</v>
      </c>
      <c r="T56" s="30">
        <v>857</v>
      </c>
    </row>
    <row r="57" spans="1:20" ht="15.75">
      <c r="A57" s="32" t="s">
        <v>50</v>
      </c>
      <c r="B57" s="27">
        <v>11205335.950000001</v>
      </c>
      <c r="C57" s="27">
        <v>410711.27</v>
      </c>
      <c r="D57" s="27">
        <v>4891121.51</v>
      </c>
      <c r="E57" s="27">
        <v>5903503.17</v>
      </c>
      <c r="F57" s="31"/>
      <c r="G57" s="30">
        <v>7873</v>
      </c>
      <c r="H57" s="30">
        <v>800</v>
      </c>
      <c r="I57" s="30">
        <v>3258</v>
      </c>
      <c r="J57" s="30">
        <v>3815</v>
      </c>
      <c r="L57" s="30">
        <v>6731</v>
      </c>
      <c r="M57" s="30">
        <v>790</v>
      </c>
      <c r="N57" s="30">
        <v>3116</v>
      </c>
      <c r="O57" s="30">
        <v>2825</v>
      </c>
      <c r="P57" s="31"/>
      <c r="Q57" s="30">
        <v>4514</v>
      </c>
      <c r="R57" s="30">
        <v>506</v>
      </c>
      <c r="S57" s="30">
        <v>2139</v>
      </c>
      <c r="T57" s="30">
        <v>1869</v>
      </c>
    </row>
    <row r="58" spans="1:20" ht="15.75">
      <c r="A58" s="32" t="s">
        <v>51</v>
      </c>
      <c r="B58" s="27">
        <v>143981027.46</v>
      </c>
      <c r="C58" s="27">
        <v>3905419.4</v>
      </c>
      <c r="D58" s="27">
        <v>27397222.53</v>
      </c>
      <c r="E58" s="27">
        <v>112678385.53</v>
      </c>
      <c r="F58" s="31"/>
      <c r="G58" s="30">
        <v>53897</v>
      </c>
      <c r="H58" s="30">
        <v>5762</v>
      </c>
      <c r="I58" s="30">
        <v>18109</v>
      </c>
      <c r="J58" s="30">
        <v>30026</v>
      </c>
      <c r="L58" s="30">
        <v>47615</v>
      </c>
      <c r="M58" s="30">
        <v>4286</v>
      </c>
      <c r="N58" s="30">
        <v>16914</v>
      </c>
      <c r="O58" s="30">
        <v>26415</v>
      </c>
      <c r="P58" s="31"/>
      <c r="Q58" s="30">
        <v>28087</v>
      </c>
      <c r="R58" s="30">
        <v>1978</v>
      </c>
      <c r="S58" s="30">
        <v>7890</v>
      </c>
      <c r="T58" s="30">
        <v>18219</v>
      </c>
    </row>
    <row r="59" spans="1:20" ht="15.75">
      <c r="A59" s="32" t="s">
        <v>52</v>
      </c>
      <c r="B59" s="27">
        <v>8470999.82</v>
      </c>
      <c r="C59" s="27">
        <v>356671.73</v>
      </c>
      <c r="D59" s="27">
        <v>3217650.03</v>
      </c>
      <c r="E59" s="27">
        <v>4896678.06</v>
      </c>
      <c r="F59" s="31"/>
      <c r="G59" s="30">
        <v>5693</v>
      </c>
      <c r="H59" s="30">
        <v>985</v>
      </c>
      <c r="I59" s="30">
        <v>2288</v>
      </c>
      <c r="J59" s="30">
        <v>2420</v>
      </c>
      <c r="L59" s="30">
        <v>5250</v>
      </c>
      <c r="M59" s="30">
        <v>863</v>
      </c>
      <c r="N59" s="30">
        <v>2191</v>
      </c>
      <c r="O59" s="30">
        <v>2196</v>
      </c>
      <c r="P59" s="31"/>
      <c r="Q59" s="30">
        <v>2888</v>
      </c>
      <c r="R59" s="30">
        <v>395</v>
      </c>
      <c r="S59" s="30">
        <v>1200</v>
      </c>
      <c r="T59" s="30">
        <v>1293</v>
      </c>
    </row>
    <row r="60" spans="1:20" ht="15.75">
      <c r="A60" s="32" t="s">
        <v>53</v>
      </c>
      <c r="B60" s="27">
        <v>5240583.89</v>
      </c>
      <c r="C60" s="27">
        <v>249479.98</v>
      </c>
      <c r="D60" s="27">
        <v>1810281.46</v>
      </c>
      <c r="E60" s="27">
        <v>3180822.45</v>
      </c>
      <c r="F60" s="31"/>
      <c r="G60" s="30">
        <v>3226</v>
      </c>
      <c r="H60" s="30">
        <v>449</v>
      </c>
      <c r="I60" s="30">
        <v>1205</v>
      </c>
      <c r="J60" s="30">
        <v>1572</v>
      </c>
      <c r="L60" s="30">
        <v>2902</v>
      </c>
      <c r="M60" s="30">
        <v>351</v>
      </c>
      <c r="N60" s="30">
        <v>1147</v>
      </c>
      <c r="O60" s="30">
        <v>1404</v>
      </c>
      <c r="P60" s="31"/>
      <c r="Q60" s="30">
        <v>1981</v>
      </c>
      <c r="R60" s="30">
        <v>244</v>
      </c>
      <c r="S60" s="30">
        <v>813</v>
      </c>
      <c r="T60" s="30">
        <v>924</v>
      </c>
    </row>
    <row r="61" spans="1:20" ht="15.75">
      <c r="A61" s="32" t="s">
        <v>54</v>
      </c>
      <c r="B61" s="27">
        <v>7684651.600000002</v>
      </c>
      <c r="C61" s="27">
        <v>421780.05</v>
      </c>
      <c r="D61" s="27">
        <v>2790167.52</v>
      </c>
      <c r="E61" s="27">
        <v>4472704.03</v>
      </c>
      <c r="F61" s="31"/>
      <c r="G61" s="30">
        <v>4908</v>
      </c>
      <c r="H61" s="30">
        <v>870</v>
      </c>
      <c r="I61" s="30">
        <v>2214</v>
      </c>
      <c r="J61" s="30">
        <v>1824</v>
      </c>
      <c r="L61" s="30">
        <v>4503</v>
      </c>
      <c r="M61" s="30">
        <v>737</v>
      </c>
      <c r="N61" s="30">
        <v>2138</v>
      </c>
      <c r="O61" s="30">
        <v>1628</v>
      </c>
      <c r="P61" s="31"/>
      <c r="Q61" s="30">
        <v>2838</v>
      </c>
      <c r="R61" s="30">
        <v>441</v>
      </c>
      <c r="S61" s="30">
        <v>1344</v>
      </c>
      <c r="T61" s="30">
        <v>1053</v>
      </c>
    </row>
    <row r="62" spans="1:20" ht="15.75">
      <c r="A62" s="32" t="s">
        <v>55</v>
      </c>
      <c r="B62" s="27">
        <v>18443854.35</v>
      </c>
      <c r="C62" s="27">
        <v>742477.81</v>
      </c>
      <c r="D62" s="27">
        <v>4691667.17</v>
      </c>
      <c r="E62" s="27">
        <v>13009709.37</v>
      </c>
      <c r="F62" s="31"/>
      <c r="G62" s="30">
        <v>7264</v>
      </c>
      <c r="H62" s="30">
        <v>1154</v>
      </c>
      <c r="I62" s="30">
        <v>2501</v>
      </c>
      <c r="J62" s="30">
        <v>3609</v>
      </c>
      <c r="L62" s="30">
        <v>6459</v>
      </c>
      <c r="M62" s="30">
        <v>874</v>
      </c>
      <c r="N62" s="30">
        <v>2341</v>
      </c>
      <c r="O62" s="30">
        <v>3244</v>
      </c>
      <c r="P62" s="31"/>
      <c r="Q62" s="30">
        <v>4778</v>
      </c>
      <c r="R62" s="30">
        <v>557</v>
      </c>
      <c r="S62" s="30">
        <v>1712</v>
      </c>
      <c r="T62" s="30">
        <v>2509</v>
      </c>
    </row>
    <row r="63" spans="1:20" ht="15.75">
      <c r="A63" s="32" t="s">
        <v>56</v>
      </c>
      <c r="B63" s="27">
        <v>9323837.3</v>
      </c>
      <c r="C63" s="27">
        <v>221963.52</v>
      </c>
      <c r="D63" s="27">
        <v>2497165.5</v>
      </c>
      <c r="E63" s="27">
        <v>6604708.28</v>
      </c>
      <c r="F63" s="31"/>
      <c r="G63" s="30">
        <v>3608</v>
      </c>
      <c r="H63" s="30">
        <v>414</v>
      </c>
      <c r="I63" s="30">
        <v>1195</v>
      </c>
      <c r="J63" s="30">
        <v>1999</v>
      </c>
      <c r="L63" s="30">
        <v>3420</v>
      </c>
      <c r="M63" s="30">
        <v>390</v>
      </c>
      <c r="N63" s="30">
        <v>1162</v>
      </c>
      <c r="O63" s="30">
        <v>1868</v>
      </c>
      <c r="P63" s="31"/>
      <c r="Q63" s="30">
        <v>2465</v>
      </c>
      <c r="R63" s="30">
        <v>211</v>
      </c>
      <c r="S63" s="30">
        <v>830</v>
      </c>
      <c r="T63" s="30">
        <v>1424</v>
      </c>
    </row>
    <row r="64" spans="1:20" ht="15.75">
      <c r="A64" s="32" t="s">
        <v>57</v>
      </c>
      <c r="B64" s="27">
        <v>8072932.09</v>
      </c>
      <c r="C64" s="27">
        <v>276760.3</v>
      </c>
      <c r="D64" s="27">
        <v>2236380.36</v>
      </c>
      <c r="E64" s="27">
        <v>5559791.43</v>
      </c>
      <c r="F64" s="31"/>
      <c r="G64" s="30">
        <v>3915</v>
      </c>
      <c r="H64" s="30">
        <v>462</v>
      </c>
      <c r="I64" s="30">
        <v>1249</v>
      </c>
      <c r="J64" s="30">
        <v>2204</v>
      </c>
      <c r="L64" s="30">
        <v>3669</v>
      </c>
      <c r="M64" s="30">
        <v>418</v>
      </c>
      <c r="N64" s="30">
        <v>1190</v>
      </c>
      <c r="O64" s="30">
        <v>2061</v>
      </c>
      <c r="P64" s="31"/>
      <c r="Q64" s="30">
        <v>2676</v>
      </c>
      <c r="R64" s="30">
        <v>258</v>
      </c>
      <c r="S64" s="30">
        <v>833</v>
      </c>
      <c r="T64" s="30">
        <v>1585</v>
      </c>
    </row>
    <row r="65" spans="1:20" ht="15.75">
      <c r="A65" s="32" t="s">
        <v>58</v>
      </c>
      <c r="B65" s="27">
        <v>12044330.02</v>
      </c>
      <c r="C65" s="27">
        <v>298274.11</v>
      </c>
      <c r="D65" s="27">
        <v>3398876.18</v>
      </c>
      <c r="E65" s="27">
        <v>8347179.73</v>
      </c>
      <c r="F65" s="31"/>
      <c r="G65" s="30">
        <v>5340</v>
      </c>
      <c r="H65" s="30">
        <v>523</v>
      </c>
      <c r="I65" s="30">
        <v>1590</v>
      </c>
      <c r="J65" s="30">
        <v>3227</v>
      </c>
      <c r="L65" s="30">
        <v>4877</v>
      </c>
      <c r="M65" s="30">
        <v>454</v>
      </c>
      <c r="N65" s="30">
        <v>1523</v>
      </c>
      <c r="O65" s="30">
        <v>2900</v>
      </c>
      <c r="P65" s="31"/>
      <c r="Q65" s="30">
        <v>3734</v>
      </c>
      <c r="R65" s="30">
        <v>275</v>
      </c>
      <c r="S65" s="30">
        <v>1220</v>
      </c>
      <c r="T65" s="30">
        <v>2239</v>
      </c>
    </row>
    <row r="66" spans="1:20" ht="15.75">
      <c r="A66" s="32" t="s">
        <v>59</v>
      </c>
      <c r="B66" s="27">
        <v>68141979.53</v>
      </c>
      <c r="C66" s="27">
        <v>2310574.26</v>
      </c>
      <c r="D66" s="27">
        <v>13888046.72</v>
      </c>
      <c r="E66" s="27">
        <v>51943358.54999999</v>
      </c>
      <c r="F66" s="31"/>
      <c r="G66" s="30">
        <v>20284</v>
      </c>
      <c r="H66" s="30">
        <v>3215</v>
      </c>
      <c r="I66" s="30">
        <v>7058</v>
      </c>
      <c r="J66" s="30">
        <v>10011</v>
      </c>
      <c r="L66" s="30">
        <v>17450</v>
      </c>
      <c r="M66" s="30">
        <v>1912</v>
      </c>
      <c r="N66" s="30">
        <v>6549</v>
      </c>
      <c r="O66" s="30">
        <v>8989</v>
      </c>
      <c r="P66" s="31"/>
      <c r="Q66" s="30">
        <v>13072</v>
      </c>
      <c r="R66" s="30">
        <v>1047</v>
      </c>
      <c r="S66" s="30">
        <v>4516</v>
      </c>
      <c r="T66" s="30">
        <v>7509</v>
      </c>
    </row>
    <row r="67" spans="1:20" ht="15.75">
      <c r="A67" s="32" t="s">
        <v>60</v>
      </c>
      <c r="B67" s="27">
        <v>4550396.65</v>
      </c>
      <c r="C67" s="27">
        <v>133457.93</v>
      </c>
      <c r="D67" s="27">
        <v>1445453.71</v>
      </c>
      <c r="E67" s="27">
        <v>2971485.01</v>
      </c>
      <c r="F67" s="31"/>
      <c r="G67" s="30">
        <v>1793</v>
      </c>
      <c r="H67" s="30">
        <v>238</v>
      </c>
      <c r="I67" s="30">
        <v>632</v>
      </c>
      <c r="J67" s="30">
        <v>923</v>
      </c>
      <c r="L67" s="30">
        <v>1686</v>
      </c>
      <c r="M67" s="30">
        <v>223</v>
      </c>
      <c r="N67" s="30">
        <v>617</v>
      </c>
      <c r="O67" s="30">
        <v>846</v>
      </c>
      <c r="P67" s="31"/>
      <c r="Q67" s="30">
        <v>1402</v>
      </c>
      <c r="R67" s="30">
        <v>151</v>
      </c>
      <c r="S67" s="30">
        <v>553</v>
      </c>
      <c r="T67" s="30">
        <v>698</v>
      </c>
    </row>
    <row r="68" spans="1:20" ht="15.75">
      <c r="A68" s="32" t="s">
        <v>61</v>
      </c>
      <c r="B68" s="27">
        <v>2357907.67</v>
      </c>
      <c r="C68" s="27">
        <v>39376.1</v>
      </c>
      <c r="D68" s="27">
        <v>861160.31</v>
      </c>
      <c r="E68" s="27">
        <v>1457371.26</v>
      </c>
      <c r="F68" s="31"/>
      <c r="G68" s="30">
        <v>995</v>
      </c>
      <c r="H68" s="30">
        <v>85</v>
      </c>
      <c r="I68" s="30">
        <v>335</v>
      </c>
      <c r="J68" s="30">
        <v>575</v>
      </c>
      <c r="L68" s="30">
        <v>968</v>
      </c>
      <c r="M68" s="30">
        <v>83</v>
      </c>
      <c r="N68" s="30">
        <v>335</v>
      </c>
      <c r="O68" s="30">
        <v>550</v>
      </c>
      <c r="P68" s="31"/>
      <c r="Q68" s="30">
        <v>803</v>
      </c>
      <c r="R68" s="30">
        <v>58</v>
      </c>
      <c r="S68" s="30">
        <v>311</v>
      </c>
      <c r="T68" s="30">
        <v>434</v>
      </c>
    </row>
    <row r="69" spans="1:20" ht="15.75">
      <c r="A69" s="43"/>
      <c r="B69" s="45"/>
      <c r="C69" s="45"/>
      <c r="D69" s="45"/>
      <c r="E69" s="45"/>
      <c r="F69" s="43"/>
      <c r="G69" s="43"/>
      <c r="H69" s="43"/>
      <c r="I69" s="43"/>
      <c r="J69" s="43"/>
      <c r="K69" s="43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5.75">
      <c r="A70" s="7" t="s">
        <v>65</v>
      </c>
      <c r="B70" s="55"/>
      <c r="C70" s="55"/>
      <c r="D70" s="55"/>
      <c r="E70" s="55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5.75">
      <c r="A71" s="7" t="s">
        <v>66</v>
      </c>
      <c r="B71" s="55"/>
      <c r="C71" s="55"/>
      <c r="D71" s="55"/>
      <c r="E71" s="55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5.75">
      <c r="A72" s="8"/>
      <c r="B72" s="55"/>
      <c r="C72" s="55"/>
      <c r="D72" s="55"/>
      <c r="E72" s="55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15.75">
      <c r="A73" s="8" t="s">
        <v>70</v>
      </c>
      <c r="B73" s="55"/>
      <c r="C73" s="55"/>
      <c r="D73" s="55"/>
      <c r="E73" s="55"/>
      <c r="L73" s="21"/>
      <c r="M73" s="21"/>
      <c r="N73" s="21"/>
      <c r="O73" s="21"/>
      <c r="P73" s="21"/>
      <c r="Q73" s="21"/>
      <c r="R73" s="21"/>
      <c r="S73" s="21"/>
      <c r="T73" s="21"/>
    </row>
    <row r="74" spans="2:20" ht="15.75">
      <c r="B74" s="55"/>
      <c r="C74" s="55"/>
      <c r="D74" s="55"/>
      <c r="E74" s="55"/>
      <c r="L74" s="8"/>
      <c r="M74" s="8"/>
      <c r="N74" s="8"/>
      <c r="O74" s="8"/>
      <c r="P74" s="8"/>
      <c r="Q74" s="8"/>
      <c r="R74" s="8"/>
      <c r="S74" s="8"/>
      <c r="T74" s="8"/>
    </row>
    <row r="75" spans="2:20" ht="15.75">
      <c r="B75" s="55"/>
      <c r="C75" s="55"/>
      <c r="D75" s="55"/>
      <c r="E75" s="55"/>
      <c r="L75" s="8"/>
      <c r="M75" s="8"/>
      <c r="N75" s="8"/>
      <c r="O75" s="8"/>
      <c r="P75" s="8"/>
      <c r="Q75" s="8"/>
      <c r="R75" s="8"/>
      <c r="S75" s="8"/>
      <c r="T75" s="8"/>
    </row>
    <row r="76" spans="2:5" ht="15.75">
      <c r="B76" s="55"/>
      <c r="C76" s="55"/>
      <c r="D76" s="55"/>
      <c r="E76" s="55"/>
    </row>
    <row r="77" spans="2:5" ht="15.75">
      <c r="B77" s="55"/>
      <c r="C77" s="55"/>
      <c r="D77" s="55"/>
      <c r="E77" s="55"/>
    </row>
    <row r="78" spans="2:5" ht="15.75">
      <c r="B78" s="55"/>
      <c r="C78" s="55"/>
      <c r="D78" s="55"/>
      <c r="E78" s="55"/>
    </row>
    <row r="79" spans="2:5" ht="15.75">
      <c r="B79" s="55"/>
      <c r="C79" s="55"/>
      <c r="D79" s="55"/>
      <c r="E79" s="55"/>
    </row>
    <row r="80" spans="2:5" ht="15.75">
      <c r="B80" s="55"/>
      <c r="C80" s="55"/>
      <c r="D80" s="55"/>
      <c r="E80" s="55"/>
    </row>
    <row r="81" spans="2:5" ht="15.75">
      <c r="B81" s="55"/>
      <c r="C81" s="55"/>
      <c r="D81" s="55"/>
      <c r="E81" s="55"/>
    </row>
    <row r="82" spans="2:5" ht="15.75">
      <c r="B82" s="55"/>
      <c r="C82" s="55"/>
      <c r="D82" s="55"/>
      <c r="E82" s="55"/>
    </row>
    <row r="83" spans="2:5" ht="15.75">
      <c r="B83" s="55"/>
      <c r="C83" s="55"/>
      <c r="D83" s="55"/>
      <c r="E83" s="55"/>
    </row>
    <row r="84" spans="2:5" ht="15.75">
      <c r="B84" s="55"/>
      <c r="C84" s="55"/>
      <c r="D84" s="55"/>
      <c r="E84" s="55"/>
    </row>
  </sheetData>
  <sheetProtection/>
  <mergeCells count="4">
    <mergeCell ref="B4:E4"/>
    <mergeCell ref="G4:J4"/>
    <mergeCell ref="L4:O4"/>
    <mergeCell ref="Q4:T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5" width="15.77734375" style="0" customWidth="1"/>
    <col min="6" max="6" width="2.77734375" style="0" customWidth="1"/>
    <col min="7" max="10" width="10.77734375" style="0" customWidth="1"/>
    <col min="11" max="11" width="2.77734375" style="0" customWidth="1"/>
    <col min="12" max="15" width="10.77734375" style="0" customWidth="1"/>
    <col min="16" max="16" width="2.77734375" style="0" customWidth="1"/>
    <col min="17" max="21" width="10.77734375" style="0" customWidth="1"/>
    <col min="22" max="16384" width="15.77734375" style="0" customWidth="1"/>
  </cols>
  <sheetData>
    <row r="1" spans="1:20" ht="20.25">
      <c r="A1" s="38" t="s">
        <v>67</v>
      </c>
      <c r="B1" s="8"/>
      <c r="C1" s="8"/>
      <c r="D1" s="8"/>
      <c r="E1" s="8"/>
      <c r="F1" s="8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0.25">
      <c r="A2" s="39" t="s">
        <v>82</v>
      </c>
      <c r="B2" s="8"/>
      <c r="C2" s="8"/>
      <c r="D2" s="8"/>
      <c r="E2" s="8"/>
      <c r="F2" s="8"/>
      <c r="G2" s="1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7.25">
      <c r="A4" s="13"/>
      <c r="B4" s="14" t="s">
        <v>74</v>
      </c>
      <c r="C4" s="14"/>
      <c r="D4" s="14"/>
      <c r="E4" s="14"/>
      <c r="F4" s="13"/>
      <c r="G4" s="14" t="s">
        <v>75</v>
      </c>
      <c r="H4" s="15"/>
      <c r="I4" s="15"/>
      <c r="J4" s="15"/>
      <c r="K4" s="13"/>
      <c r="L4" s="14" t="s">
        <v>76</v>
      </c>
      <c r="M4" s="14"/>
      <c r="N4" s="14"/>
      <c r="O4" s="14"/>
      <c r="P4" s="13"/>
      <c r="Q4" s="14" t="s">
        <v>77</v>
      </c>
      <c r="R4" s="15"/>
      <c r="S4" s="15"/>
      <c r="T4" s="15"/>
    </row>
    <row r="5" spans="1:20" ht="15.75">
      <c r="A5" s="16" t="s">
        <v>68</v>
      </c>
      <c r="B5" s="17" t="s">
        <v>0</v>
      </c>
      <c r="C5" s="17" t="s">
        <v>64</v>
      </c>
      <c r="D5" s="17" t="s">
        <v>63</v>
      </c>
      <c r="E5" s="17" t="s">
        <v>62</v>
      </c>
      <c r="F5" s="18"/>
      <c r="G5" s="17" t="s">
        <v>1</v>
      </c>
      <c r="H5" s="17" t="s">
        <v>64</v>
      </c>
      <c r="I5" s="17" t="s">
        <v>63</v>
      </c>
      <c r="J5" s="17" t="s">
        <v>62</v>
      </c>
      <c r="K5" s="19"/>
      <c r="L5" s="17" t="s">
        <v>0</v>
      </c>
      <c r="M5" s="17" t="s">
        <v>64</v>
      </c>
      <c r="N5" s="17" t="s">
        <v>63</v>
      </c>
      <c r="O5" s="17" t="s">
        <v>62</v>
      </c>
      <c r="P5" s="18"/>
      <c r="Q5" s="17" t="s">
        <v>1</v>
      </c>
      <c r="R5" s="17" t="s">
        <v>64</v>
      </c>
      <c r="S5" s="17" t="s">
        <v>63</v>
      </c>
      <c r="T5" s="17" t="s">
        <v>62</v>
      </c>
    </row>
    <row r="6" spans="1:20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ht="15.75">
      <c r="A7" s="8" t="s">
        <v>2</v>
      </c>
      <c r="B7" s="20">
        <v>1727757457</v>
      </c>
      <c r="C7" s="20">
        <v>73725526</v>
      </c>
      <c r="D7" s="20">
        <v>527386787</v>
      </c>
      <c r="E7" s="20">
        <v>1126645144</v>
      </c>
      <c r="F7" s="21"/>
      <c r="G7" s="22">
        <f>SUM(G9:G11)</f>
        <v>935930</v>
      </c>
      <c r="H7" s="22">
        <f>SUM(H9:H11)</f>
        <v>146888</v>
      </c>
      <c r="I7" s="22">
        <f>SUM(I9:I11)</f>
        <v>425067</v>
      </c>
      <c r="J7" s="22">
        <f>SUM(J9:J11)</f>
        <v>363975</v>
      </c>
      <c r="L7" s="22">
        <f>L9+L11</f>
        <v>765916</v>
      </c>
      <c r="M7" s="22">
        <f>M9+M11</f>
        <v>94653</v>
      </c>
      <c r="N7" s="22">
        <f>N9+N11</f>
        <v>371064</v>
      </c>
      <c r="O7" s="22">
        <f>O9+O11</f>
        <v>300199</v>
      </c>
      <c r="P7" s="21"/>
      <c r="Q7" s="23">
        <f>Q9+Q11</f>
        <v>479315</v>
      </c>
      <c r="R7" s="23">
        <f>R9+R11</f>
        <v>51360</v>
      </c>
      <c r="S7" s="23">
        <f>S9+S11</f>
        <v>210924</v>
      </c>
      <c r="T7" s="23">
        <f>T9+T11</f>
        <v>217031</v>
      </c>
      <c r="U7" s="8"/>
    </row>
    <row r="8" spans="1:21" ht="15.75">
      <c r="A8" s="8"/>
      <c r="B8" s="24"/>
      <c r="C8" s="24"/>
      <c r="D8" s="24"/>
      <c r="E8" s="24"/>
      <c r="F8" s="21"/>
      <c r="G8" s="21"/>
      <c r="H8" s="21"/>
      <c r="I8" s="21"/>
      <c r="J8" s="21"/>
      <c r="L8" s="21"/>
      <c r="M8" s="21"/>
      <c r="N8" s="21"/>
      <c r="O8" s="21"/>
      <c r="P8" s="21"/>
      <c r="Q8" s="25"/>
      <c r="R8" s="25"/>
      <c r="S8" s="25"/>
      <c r="T8" s="25"/>
      <c r="U8" s="8"/>
    </row>
    <row r="9" spans="1:21" ht="15.75">
      <c r="A9" s="8" t="s">
        <v>3</v>
      </c>
      <c r="B9" s="24">
        <v>670590731.9200001</v>
      </c>
      <c r="C9" s="24">
        <v>37627126.19</v>
      </c>
      <c r="D9" s="24">
        <v>215941147.84000003</v>
      </c>
      <c r="E9" s="24">
        <v>417022457.89</v>
      </c>
      <c r="F9" s="21"/>
      <c r="G9" s="21">
        <v>412239</v>
      </c>
      <c r="H9" s="21">
        <v>70936</v>
      </c>
      <c r="I9" s="21">
        <v>203158</v>
      </c>
      <c r="J9" s="21">
        <v>138145</v>
      </c>
      <c r="L9" s="21">
        <v>305995</v>
      </c>
      <c r="M9" s="21">
        <v>35051</v>
      </c>
      <c r="N9" s="21">
        <v>163739</v>
      </c>
      <c r="O9" s="21">
        <v>107205</v>
      </c>
      <c r="P9" s="21"/>
      <c r="Q9" s="21">
        <v>169459</v>
      </c>
      <c r="R9" s="21">
        <v>19044</v>
      </c>
      <c r="S9" s="21">
        <v>75464</v>
      </c>
      <c r="T9" s="21">
        <v>74951</v>
      </c>
      <c r="U9" s="8"/>
    </row>
    <row r="10" spans="1:21" ht="15.75">
      <c r="A10" s="8"/>
      <c r="B10" s="24"/>
      <c r="C10" s="24"/>
      <c r="D10" s="24"/>
      <c r="E10" s="24"/>
      <c r="F10" s="21"/>
      <c r="G10" s="21"/>
      <c r="H10" s="21"/>
      <c r="I10" s="21"/>
      <c r="J10" s="21"/>
      <c r="L10" s="21"/>
      <c r="M10" s="21"/>
      <c r="N10" s="21"/>
      <c r="O10" s="21"/>
      <c r="P10" s="21"/>
      <c r="Q10" s="23"/>
      <c r="R10" s="21"/>
      <c r="S10" s="21"/>
      <c r="T10" s="21"/>
      <c r="U10" s="8"/>
    </row>
    <row r="11" spans="1:21" ht="15.75">
      <c r="A11" s="8" t="s">
        <v>4</v>
      </c>
      <c r="B11" s="24">
        <f>SUM(B12:B68)</f>
        <v>1057166725.3100001</v>
      </c>
      <c r="C11" s="24">
        <f>SUM(C12:C68)</f>
        <v>36098399.85999999</v>
      </c>
      <c r="D11" s="24">
        <f>SUM(D12:D68)</f>
        <v>311445639.15000004</v>
      </c>
      <c r="E11" s="24">
        <f>SUM(E12:E68)</f>
        <v>709622686.3</v>
      </c>
      <c r="F11" s="21"/>
      <c r="G11" s="22">
        <f>SUM(G12:G68)</f>
        <v>523691</v>
      </c>
      <c r="H11" s="22">
        <f>SUM(H12:H68)</f>
        <v>75952</v>
      </c>
      <c r="I11" s="22">
        <f>SUM(I12:I68)</f>
        <v>221909</v>
      </c>
      <c r="J11" s="22">
        <f>SUM(J12:J68)</f>
        <v>225830</v>
      </c>
      <c r="L11" s="22">
        <f>SUM(L12:L68)</f>
        <v>459921</v>
      </c>
      <c r="M11" s="22">
        <f>SUM(M12:M68)</f>
        <v>59602</v>
      </c>
      <c r="N11" s="22">
        <f>SUM(N12:N68)</f>
        <v>207325</v>
      </c>
      <c r="O11" s="22">
        <f>SUM(O12:O68)</f>
        <v>192994</v>
      </c>
      <c r="P11" s="21" t="s">
        <v>83</v>
      </c>
      <c r="Q11" s="21">
        <f>SUM(Q12:Q68)</f>
        <v>309856</v>
      </c>
      <c r="R11" s="21">
        <f>SUM(R12:R68)</f>
        <v>32316</v>
      </c>
      <c r="S11" s="21">
        <f>SUM(S12:S68)</f>
        <v>135460</v>
      </c>
      <c r="T11" s="21">
        <f>SUM(T12:T68)</f>
        <v>142080</v>
      </c>
      <c r="U11" s="8"/>
    </row>
    <row r="12" spans="1:21" ht="15.75">
      <c r="A12" s="32" t="s">
        <v>5</v>
      </c>
      <c r="B12" s="24">
        <v>30613194.659999996</v>
      </c>
      <c r="C12" s="24">
        <v>1116272.8</v>
      </c>
      <c r="D12" s="24">
        <v>7742361.22</v>
      </c>
      <c r="E12" s="24">
        <v>21754560.639999997</v>
      </c>
      <c r="F12" s="21"/>
      <c r="G12" s="21">
        <v>16168</v>
      </c>
      <c r="H12" s="21">
        <v>1794</v>
      </c>
      <c r="I12" s="21">
        <v>6835</v>
      </c>
      <c r="J12" s="21">
        <v>7539</v>
      </c>
      <c r="L12" s="21">
        <v>14923</v>
      </c>
      <c r="M12" s="21">
        <v>1527</v>
      </c>
      <c r="N12" s="21">
        <v>6446</v>
      </c>
      <c r="O12" s="21">
        <v>6950</v>
      </c>
      <c r="P12" s="21"/>
      <c r="Q12" s="21">
        <v>9163</v>
      </c>
      <c r="R12" s="21">
        <v>713</v>
      </c>
      <c r="S12" s="21">
        <v>3935</v>
      </c>
      <c r="T12" s="21">
        <v>4515</v>
      </c>
      <c r="U12" s="32"/>
    </row>
    <row r="13" spans="1:21" ht="15.75">
      <c r="A13" s="32" t="s">
        <v>6</v>
      </c>
      <c r="B13" s="24">
        <v>6908247.26</v>
      </c>
      <c r="C13" s="24">
        <v>416467.14999999997</v>
      </c>
      <c r="D13" s="24">
        <v>3693107.33</v>
      </c>
      <c r="E13" s="24">
        <v>2798672.7800000003</v>
      </c>
      <c r="F13" s="21"/>
      <c r="G13" s="21">
        <v>4335</v>
      </c>
      <c r="H13" s="21">
        <v>755</v>
      </c>
      <c r="I13" s="21">
        <v>2034</v>
      </c>
      <c r="J13" s="21">
        <v>1546</v>
      </c>
      <c r="L13" s="21">
        <v>3874</v>
      </c>
      <c r="M13" s="21">
        <v>670</v>
      </c>
      <c r="N13" s="21">
        <v>1947</v>
      </c>
      <c r="O13" s="21">
        <v>1257</v>
      </c>
      <c r="P13" s="21"/>
      <c r="Q13" s="21">
        <v>2860</v>
      </c>
      <c r="R13" s="21">
        <v>455</v>
      </c>
      <c r="S13" s="21">
        <v>1523</v>
      </c>
      <c r="T13" s="21">
        <v>882</v>
      </c>
      <c r="U13" s="32"/>
    </row>
    <row r="14" spans="1:21" ht="15.75">
      <c r="A14" s="32" t="s">
        <v>7</v>
      </c>
      <c r="B14" s="24">
        <v>18583113.04</v>
      </c>
      <c r="C14" s="24">
        <v>955504.51</v>
      </c>
      <c r="D14" s="24">
        <v>6918141.2</v>
      </c>
      <c r="E14" s="24">
        <v>10709467.33</v>
      </c>
      <c r="F14" s="21"/>
      <c r="G14" s="21">
        <v>14511</v>
      </c>
      <c r="H14" s="21">
        <v>2755</v>
      </c>
      <c r="I14" s="21">
        <v>6564</v>
      </c>
      <c r="J14" s="21">
        <v>5192</v>
      </c>
      <c r="L14" s="21">
        <v>12624</v>
      </c>
      <c r="M14" s="21">
        <v>2310</v>
      </c>
      <c r="N14" s="21">
        <v>6026</v>
      </c>
      <c r="O14" s="21">
        <v>4288</v>
      </c>
      <c r="P14" s="21"/>
      <c r="Q14" s="21">
        <v>7677</v>
      </c>
      <c r="R14" s="21">
        <v>1246</v>
      </c>
      <c r="S14" s="21">
        <v>3628</v>
      </c>
      <c r="T14" s="21">
        <v>2803</v>
      </c>
      <c r="U14" s="32"/>
    </row>
    <row r="15" spans="1:21" ht="15.75">
      <c r="A15" s="32" t="s">
        <v>8</v>
      </c>
      <c r="B15" s="24">
        <v>11219447.91</v>
      </c>
      <c r="C15" s="24">
        <v>420803.29999999993</v>
      </c>
      <c r="D15" s="24">
        <v>4746659.43</v>
      </c>
      <c r="E15" s="24">
        <v>6051985.180000001</v>
      </c>
      <c r="F15" s="21"/>
      <c r="G15" s="21">
        <v>5888</v>
      </c>
      <c r="H15" s="21">
        <v>926</v>
      </c>
      <c r="I15" s="21">
        <v>2538</v>
      </c>
      <c r="J15" s="21">
        <v>2424</v>
      </c>
      <c r="L15" s="21">
        <v>5466</v>
      </c>
      <c r="M15" s="21">
        <v>853</v>
      </c>
      <c r="N15" s="21">
        <v>2495</v>
      </c>
      <c r="O15" s="21">
        <v>2118</v>
      </c>
      <c r="P15" s="21"/>
      <c r="Q15" s="21">
        <v>4054</v>
      </c>
      <c r="R15" s="21">
        <v>491</v>
      </c>
      <c r="S15" s="21">
        <v>1953</v>
      </c>
      <c r="T15" s="21">
        <v>1610</v>
      </c>
      <c r="U15" s="32"/>
    </row>
    <row r="16" spans="1:21" ht="15.75">
      <c r="A16" s="32" t="s">
        <v>9</v>
      </c>
      <c r="B16" s="24">
        <v>10215386.600000001</v>
      </c>
      <c r="C16" s="24">
        <v>320740.86000000004</v>
      </c>
      <c r="D16" s="24">
        <v>3429851.8000000003</v>
      </c>
      <c r="E16" s="24">
        <v>6464793.940000001</v>
      </c>
      <c r="F16" s="21"/>
      <c r="G16" s="21">
        <v>4350</v>
      </c>
      <c r="H16" s="21">
        <v>628</v>
      </c>
      <c r="I16" s="21">
        <v>1470</v>
      </c>
      <c r="J16" s="21">
        <v>2252</v>
      </c>
      <c r="L16" s="21">
        <v>4140</v>
      </c>
      <c r="M16" s="21">
        <v>577</v>
      </c>
      <c r="N16" s="21">
        <v>1461</v>
      </c>
      <c r="O16" s="21">
        <v>2102</v>
      </c>
      <c r="P16" s="21"/>
      <c r="Q16" s="21">
        <v>3265</v>
      </c>
      <c r="R16" s="21">
        <v>358</v>
      </c>
      <c r="S16" s="21">
        <v>1250</v>
      </c>
      <c r="T16" s="21">
        <v>1657</v>
      </c>
      <c r="U16" s="32"/>
    </row>
    <row r="17" spans="1:21" ht="15.75">
      <c r="A17" s="32" t="s">
        <v>10</v>
      </c>
      <c r="B17" s="24">
        <v>16023752.66</v>
      </c>
      <c r="C17" s="24">
        <v>781273.7399999999</v>
      </c>
      <c r="D17" s="24">
        <v>8192347.710000001</v>
      </c>
      <c r="E17" s="24">
        <v>7050131.21</v>
      </c>
      <c r="F17" s="21"/>
      <c r="G17" s="21">
        <v>13041</v>
      </c>
      <c r="H17" s="21">
        <v>2026</v>
      </c>
      <c r="I17" s="21">
        <v>6490</v>
      </c>
      <c r="J17" s="21">
        <v>4525</v>
      </c>
      <c r="L17" s="21">
        <v>10926</v>
      </c>
      <c r="M17" s="21">
        <v>1653</v>
      </c>
      <c r="N17" s="21">
        <v>6016</v>
      </c>
      <c r="O17" s="21">
        <v>3257</v>
      </c>
      <c r="P17" s="21"/>
      <c r="Q17" s="21">
        <v>7441</v>
      </c>
      <c r="R17" s="21">
        <v>993</v>
      </c>
      <c r="S17" s="21">
        <v>4295</v>
      </c>
      <c r="T17" s="21">
        <v>2153</v>
      </c>
      <c r="U17" s="32"/>
    </row>
    <row r="18" spans="1:21" ht="15.75">
      <c r="A18" s="32" t="s">
        <v>11</v>
      </c>
      <c r="B18" s="24">
        <v>10161757.129999999</v>
      </c>
      <c r="C18" s="24">
        <v>530216.1000000001</v>
      </c>
      <c r="D18" s="24">
        <v>3883157.7700000005</v>
      </c>
      <c r="E18" s="24">
        <v>5748383.26</v>
      </c>
      <c r="F18" s="21"/>
      <c r="G18" s="21">
        <v>8179</v>
      </c>
      <c r="H18" s="21">
        <v>1311</v>
      </c>
      <c r="I18" s="21">
        <v>3767</v>
      </c>
      <c r="J18" s="21">
        <v>3101</v>
      </c>
      <c r="L18" s="21">
        <v>6926</v>
      </c>
      <c r="M18" s="21">
        <v>1002</v>
      </c>
      <c r="N18" s="21">
        <v>3392</v>
      </c>
      <c r="O18" s="21">
        <v>2532</v>
      </c>
      <c r="P18" s="21"/>
      <c r="Q18" s="21">
        <v>4412</v>
      </c>
      <c r="R18" s="21">
        <v>572</v>
      </c>
      <c r="S18" s="21">
        <v>2032</v>
      </c>
      <c r="T18" s="21">
        <v>1808</v>
      </c>
      <c r="U18" s="32"/>
    </row>
    <row r="19" spans="1:21" ht="15.75">
      <c r="A19" s="32" t="s">
        <v>12</v>
      </c>
      <c r="B19" s="24">
        <v>5549315.47</v>
      </c>
      <c r="C19" s="24">
        <v>144966.44</v>
      </c>
      <c r="D19" s="24">
        <v>1764571.69</v>
      </c>
      <c r="E19" s="24">
        <v>3639777.34</v>
      </c>
      <c r="F19" s="21"/>
      <c r="G19" s="21">
        <v>2475</v>
      </c>
      <c r="H19" s="21">
        <v>290</v>
      </c>
      <c r="I19" s="21">
        <v>716</v>
      </c>
      <c r="J19" s="21">
        <v>1469</v>
      </c>
      <c r="L19" s="21">
        <v>2312</v>
      </c>
      <c r="M19" s="21">
        <v>248</v>
      </c>
      <c r="N19" s="21">
        <v>703</v>
      </c>
      <c r="O19" s="21">
        <v>1361</v>
      </c>
      <c r="P19" s="21"/>
      <c r="Q19" s="21">
        <v>2029</v>
      </c>
      <c r="R19" s="21">
        <v>169</v>
      </c>
      <c r="S19" s="21">
        <v>670</v>
      </c>
      <c r="T19" s="21">
        <v>1190</v>
      </c>
      <c r="U19" s="32"/>
    </row>
    <row r="20" spans="1:21" ht="15.75">
      <c r="A20" s="32" t="s">
        <v>13</v>
      </c>
      <c r="B20" s="24">
        <v>9479595.129999999</v>
      </c>
      <c r="C20" s="24">
        <v>443808.92</v>
      </c>
      <c r="D20" s="24">
        <v>3240946.46</v>
      </c>
      <c r="E20" s="24">
        <v>5794839.75</v>
      </c>
      <c r="F20" s="21"/>
      <c r="G20" s="21">
        <v>4185</v>
      </c>
      <c r="H20" s="21">
        <v>713</v>
      </c>
      <c r="I20" s="21">
        <v>1571</v>
      </c>
      <c r="J20" s="21">
        <v>1901</v>
      </c>
      <c r="L20" s="21">
        <v>3841</v>
      </c>
      <c r="M20" s="21">
        <v>659</v>
      </c>
      <c r="N20" s="21">
        <v>1512</v>
      </c>
      <c r="O20" s="21">
        <v>1670</v>
      </c>
      <c r="P20" s="21"/>
      <c r="Q20" s="21">
        <v>2964</v>
      </c>
      <c r="R20" s="21">
        <v>408</v>
      </c>
      <c r="S20" s="21">
        <v>1332</v>
      </c>
      <c r="T20" s="21">
        <v>1224</v>
      </c>
      <c r="U20" s="32"/>
    </row>
    <row r="21" spans="1:21" ht="15.75">
      <c r="A21" s="32" t="s">
        <v>14</v>
      </c>
      <c r="B21" s="24">
        <v>5931998.39</v>
      </c>
      <c r="C21" s="24">
        <v>185522.43000000002</v>
      </c>
      <c r="D21" s="24">
        <v>1730905.5599999998</v>
      </c>
      <c r="E21" s="24">
        <v>4015570.3999999994</v>
      </c>
      <c r="F21" s="21"/>
      <c r="G21" s="21">
        <v>2493</v>
      </c>
      <c r="H21" s="21">
        <v>291</v>
      </c>
      <c r="I21" s="21">
        <v>944</v>
      </c>
      <c r="J21" s="21">
        <v>1258</v>
      </c>
      <c r="L21" s="21">
        <v>2309</v>
      </c>
      <c r="M21" s="21">
        <v>240</v>
      </c>
      <c r="N21" s="21">
        <v>914</v>
      </c>
      <c r="O21" s="21">
        <v>1155</v>
      </c>
      <c r="P21" s="21"/>
      <c r="Q21" s="21">
        <v>1761</v>
      </c>
      <c r="R21" s="21">
        <v>167</v>
      </c>
      <c r="S21" s="21">
        <v>715</v>
      </c>
      <c r="T21" s="21">
        <v>879</v>
      </c>
      <c r="U21" s="32"/>
    </row>
    <row r="22" spans="1:21" ht="15.75">
      <c r="A22" s="32" t="s">
        <v>15</v>
      </c>
      <c r="B22" s="24">
        <v>5468273.5</v>
      </c>
      <c r="C22" s="24">
        <v>235986.68</v>
      </c>
      <c r="D22" s="24">
        <v>1934553.2799999998</v>
      </c>
      <c r="E22" s="24">
        <v>3297733.54</v>
      </c>
      <c r="F22" s="21"/>
      <c r="G22" s="21">
        <v>3341</v>
      </c>
      <c r="H22" s="21">
        <v>389</v>
      </c>
      <c r="I22" s="21">
        <v>1361</v>
      </c>
      <c r="J22" s="21">
        <v>1591</v>
      </c>
      <c r="L22" s="21">
        <v>3049</v>
      </c>
      <c r="M22" s="21">
        <v>344</v>
      </c>
      <c r="N22" s="21">
        <v>1326</v>
      </c>
      <c r="O22" s="21">
        <v>1379</v>
      </c>
      <c r="P22" s="21"/>
      <c r="Q22" s="21">
        <v>2177</v>
      </c>
      <c r="R22" s="21">
        <v>234</v>
      </c>
      <c r="S22" s="21">
        <v>978</v>
      </c>
      <c r="T22" s="21">
        <v>965</v>
      </c>
      <c r="U22" s="32"/>
    </row>
    <row r="23" spans="1:21" ht="15.75">
      <c r="A23" s="32" t="s">
        <v>16</v>
      </c>
      <c r="B23" s="24">
        <v>4825667.67</v>
      </c>
      <c r="C23" s="24">
        <v>166328.19</v>
      </c>
      <c r="D23" s="24">
        <v>1568667.23</v>
      </c>
      <c r="E23" s="24">
        <v>3090672.25</v>
      </c>
      <c r="F23" s="21"/>
      <c r="G23" s="21">
        <v>2967</v>
      </c>
      <c r="H23" s="21">
        <v>266</v>
      </c>
      <c r="I23" s="21">
        <v>810</v>
      </c>
      <c r="J23" s="21">
        <v>1891</v>
      </c>
      <c r="L23" s="21">
        <v>2441</v>
      </c>
      <c r="M23" s="21">
        <v>213</v>
      </c>
      <c r="N23" s="21">
        <v>769</v>
      </c>
      <c r="O23" s="21">
        <v>1459</v>
      </c>
      <c r="P23" s="21"/>
      <c r="Q23" s="21">
        <v>1794</v>
      </c>
      <c r="R23" s="21">
        <v>136</v>
      </c>
      <c r="S23" s="21">
        <v>538</v>
      </c>
      <c r="T23" s="21">
        <v>1120</v>
      </c>
      <c r="U23" s="32"/>
    </row>
    <row r="24" spans="1:21" ht="15.75">
      <c r="A24" s="32" t="s">
        <v>17</v>
      </c>
      <c r="B24" s="24">
        <v>31420299.010000005</v>
      </c>
      <c r="C24" s="24">
        <v>794271.03</v>
      </c>
      <c r="D24" s="24">
        <v>6342617.870000001</v>
      </c>
      <c r="E24" s="24">
        <v>24283410.110000003</v>
      </c>
      <c r="F24" s="21"/>
      <c r="G24" s="21">
        <v>10632</v>
      </c>
      <c r="H24" s="21">
        <v>1392</v>
      </c>
      <c r="I24" s="21">
        <v>3672</v>
      </c>
      <c r="J24" s="21">
        <v>5568</v>
      </c>
      <c r="L24" s="21">
        <v>9711</v>
      </c>
      <c r="M24" s="21">
        <v>1188</v>
      </c>
      <c r="N24" s="21">
        <v>3473</v>
      </c>
      <c r="O24" s="21">
        <v>5050</v>
      </c>
      <c r="P24" s="21"/>
      <c r="Q24" s="21">
        <v>7419</v>
      </c>
      <c r="R24" s="21">
        <v>647</v>
      </c>
      <c r="S24" s="21">
        <v>2641</v>
      </c>
      <c r="T24" s="21">
        <v>4131</v>
      </c>
      <c r="U24" s="32"/>
    </row>
    <row r="25" spans="1:21" ht="15.75">
      <c r="A25" s="32" t="s">
        <v>18</v>
      </c>
      <c r="B25" s="24">
        <v>74929651.75999999</v>
      </c>
      <c r="C25" s="24">
        <v>3207286.3699999996</v>
      </c>
      <c r="D25" s="24">
        <v>34976291.84</v>
      </c>
      <c r="E25" s="24">
        <v>36746073.55</v>
      </c>
      <c r="F25" s="21"/>
      <c r="G25" s="21">
        <v>58619</v>
      </c>
      <c r="H25" s="21">
        <v>11024</v>
      </c>
      <c r="I25" s="21">
        <v>29198</v>
      </c>
      <c r="J25" s="21">
        <v>18397</v>
      </c>
      <c r="L25" s="21">
        <v>47121</v>
      </c>
      <c r="M25" s="21">
        <v>7319</v>
      </c>
      <c r="N25" s="21">
        <v>26580</v>
      </c>
      <c r="O25" s="21">
        <v>13222</v>
      </c>
      <c r="P25" s="21"/>
      <c r="Q25" s="21">
        <v>28792</v>
      </c>
      <c r="R25" s="21">
        <v>4072</v>
      </c>
      <c r="S25" s="21">
        <v>15703</v>
      </c>
      <c r="T25" s="21">
        <v>9017</v>
      </c>
      <c r="U25" s="32"/>
    </row>
    <row r="26" spans="1:21" ht="15.75">
      <c r="A26" s="32" t="s">
        <v>19</v>
      </c>
      <c r="B26" s="24">
        <v>3864949.15</v>
      </c>
      <c r="C26" s="24">
        <v>102449.51</v>
      </c>
      <c r="D26" s="24">
        <v>1632514.58</v>
      </c>
      <c r="E26" s="24">
        <v>2129985.06</v>
      </c>
      <c r="F26" s="21"/>
      <c r="G26" s="21">
        <v>1860</v>
      </c>
      <c r="H26" s="21">
        <v>223</v>
      </c>
      <c r="I26" s="21">
        <v>867</v>
      </c>
      <c r="J26" s="21">
        <v>770</v>
      </c>
      <c r="L26" s="21">
        <v>1733</v>
      </c>
      <c r="M26" s="21">
        <v>199</v>
      </c>
      <c r="N26" s="21">
        <v>846</v>
      </c>
      <c r="O26" s="21">
        <v>688</v>
      </c>
      <c r="P26" s="21"/>
      <c r="Q26" s="21">
        <v>1368</v>
      </c>
      <c r="R26" s="21">
        <v>113</v>
      </c>
      <c r="S26" s="21">
        <v>793</v>
      </c>
      <c r="T26" s="21">
        <v>462</v>
      </c>
      <c r="U26" s="32"/>
    </row>
    <row r="27" spans="1:21" ht="15.75">
      <c r="A27" s="32" t="s">
        <v>20</v>
      </c>
      <c r="B27" s="24">
        <v>6422670.050000001</v>
      </c>
      <c r="C27" s="24">
        <v>168643.29</v>
      </c>
      <c r="D27" s="24">
        <v>2296430</v>
      </c>
      <c r="E27" s="24">
        <v>3957596.7600000002</v>
      </c>
      <c r="F27" s="21"/>
      <c r="G27" s="21">
        <v>3917</v>
      </c>
      <c r="H27" s="21">
        <v>437</v>
      </c>
      <c r="I27" s="21">
        <v>1715</v>
      </c>
      <c r="J27" s="21">
        <v>1765</v>
      </c>
      <c r="L27" s="21">
        <v>3582</v>
      </c>
      <c r="M27" s="21">
        <v>384</v>
      </c>
      <c r="N27" s="21">
        <v>1641</v>
      </c>
      <c r="O27" s="21">
        <v>1557</v>
      </c>
      <c r="P27" s="21"/>
      <c r="Q27" s="21">
        <v>2423</v>
      </c>
      <c r="R27" s="21">
        <v>216</v>
      </c>
      <c r="S27" s="21">
        <v>1202</v>
      </c>
      <c r="T27" s="21">
        <v>1005</v>
      </c>
      <c r="U27" s="32"/>
    </row>
    <row r="28" spans="1:21" ht="15.75">
      <c r="A28" s="32" t="s">
        <v>21</v>
      </c>
      <c r="B28" s="24">
        <v>6892525.059999999</v>
      </c>
      <c r="C28" s="24">
        <v>149386.43</v>
      </c>
      <c r="D28" s="24">
        <v>2528386.2</v>
      </c>
      <c r="E28" s="24">
        <v>4214752.43</v>
      </c>
      <c r="F28" s="21"/>
      <c r="G28" s="21">
        <v>3696</v>
      </c>
      <c r="H28" s="21">
        <v>347</v>
      </c>
      <c r="I28" s="21">
        <v>1407</v>
      </c>
      <c r="J28" s="21">
        <v>1942</v>
      </c>
      <c r="L28" s="21">
        <v>3311</v>
      </c>
      <c r="M28" s="21">
        <v>301</v>
      </c>
      <c r="N28" s="21">
        <v>1345</v>
      </c>
      <c r="O28" s="21">
        <v>1665</v>
      </c>
      <c r="P28" s="21"/>
      <c r="Q28" s="21">
        <v>2574</v>
      </c>
      <c r="R28" s="21">
        <v>216</v>
      </c>
      <c r="S28" s="21">
        <v>1047</v>
      </c>
      <c r="T28" s="21">
        <v>1311</v>
      </c>
      <c r="U28" s="32"/>
    </row>
    <row r="29" spans="1:21" ht="15.75">
      <c r="A29" s="32" t="s">
        <v>22</v>
      </c>
      <c r="B29" s="24">
        <v>6329037.94</v>
      </c>
      <c r="C29" s="24">
        <v>146340.55</v>
      </c>
      <c r="D29" s="24">
        <v>1943154.54</v>
      </c>
      <c r="E29" s="24">
        <v>4239542.85</v>
      </c>
      <c r="F29" s="21"/>
      <c r="G29" s="21">
        <v>2972</v>
      </c>
      <c r="H29" s="21">
        <v>441</v>
      </c>
      <c r="I29" s="21">
        <v>1199</v>
      </c>
      <c r="J29" s="21">
        <v>1332</v>
      </c>
      <c r="L29" s="21">
        <v>2713</v>
      </c>
      <c r="M29" s="21">
        <v>375</v>
      </c>
      <c r="N29" s="21">
        <v>1137</v>
      </c>
      <c r="O29" s="21">
        <v>1201</v>
      </c>
      <c r="P29" s="21"/>
      <c r="Q29" s="21">
        <v>2204</v>
      </c>
      <c r="R29" s="21">
        <v>235</v>
      </c>
      <c r="S29" s="21">
        <v>955</v>
      </c>
      <c r="T29" s="21">
        <v>1014</v>
      </c>
      <c r="U29" s="32"/>
    </row>
    <row r="30" spans="1:21" ht="15.75">
      <c r="A30" s="32" t="s">
        <v>23</v>
      </c>
      <c r="B30" s="24">
        <v>5281702.09</v>
      </c>
      <c r="C30" s="24">
        <v>232535.05</v>
      </c>
      <c r="D30" s="24">
        <v>1777698.3</v>
      </c>
      <c r="E30" s="24">
        <v>3271468.7399999998</v>
      </c>
      <c r="F30" s="21"/>
      <c r="G30" s="21">
        <v>2443</v>
      </c>
      <c r="H30" s="21">
        <v>322</v>
      </c>
      <c r="I30" s="21">
        <v>873</v>
      </c>
      <c r="J30" s="21">
        <v>1248</v>
      </c>
      <c r="L30" s="21">
        <v>2270</v>
      </c>
      <c r="M30" s="21">
        <v>289</v>
      </c>
      <c r="N30" s="21">
        <v>845</v>
      </c>
      <c r="O30" s="21">
        <v>1136</v>
      </c>
      <c r="P30" s="21"/>
      <c r="Q30" s="21">
        <v>1799</v>
      </c>
      <c r="R30" s="21">
        <v>191</v>
      </c>
      <c r="S30" s="21">
        <v>782</v>
      </c>
      <c r="T30" s="21">
        <v>826</v>
      </c>
      <c r="U30" s="32"/>
    </row>
    <row r="31" spans="1:21" ht="15.75">
      <c r="A31" s="32" t="s">
        <v>24</v>
      </c>
      <c r="B31" s="24">
        <v>435406.95</v>
      </c>
      <c r="C31" s="24">
        <v>5441.76</v>
      </c>
      <c r="D31" s="24">
        <v>131535.74</v>
      </c>
      <c r="E31" s="24">
        <v>298429.45</v>
      </c>
      <c r="F31" s="21"/>
      <c r="G31" s="21">
        <v>176</v>
      </c>
      <c r="H31" s="21">
        <v>7</v>
      </c>
      <c r="I31" s="21">
        <v>66</v>
      </c>
      <c r="J31" s="21">
        <v>103</v>
      </c>
      <c r="L31" s="21">
        <v>167</v>
      </c>
      <c r="M31" s="21">
        <v>4</v>
      </c>
      <c r="N31" s="21">
        <v>64</v>
      </c>
      <c r="O31" s="21">
        <v>99</v>
      </c>
      <c r="P31" s="21"/>
      <c r="Q31" s="21">
        <v>142</v>
      </c>
      <c r="R31" s="21">
        <v>5</v>
      </c>
      <c r="S31" s="21">
        <v>58</v>
      </c>
      <c r="T31" s="21">
        <v>79</v>
      </c>
      <c r="U31" s="32"/>
    </row>
    <row r="32" spans="1:21" ht="15.75">
      <c r="A32" s="32" t="s">
        <v>25</v>
      </c>
      <c r="B32" s="24">
        <v>7271372.120000001</v>
      </c>
      <c r="C32" s="24">
        <v>252936.92000000004</v>
      </c>
      <c r="D32" s="24">
        <v>2808611.5000000005</v>
      </c>
      <c r="E32" s="24">
        <v>4209823.700000001</v>
      </c>
      <c r="F32" s="21"/>
      <c r="G32" s="21">
        <v>4496</v>
      </c>
      <c r="H32" s="21">
        <v>587</v>
      </c>
      <c r="I32" s="21">
        <v>1947</v>
      </c>
      <c r="J32" s="21">
        <v>1962</v>
      </c>
      <c r="L32" s="21">
        <v>4260</v>
      </c>
      <c r="M32" s="21">
        <v>536</v>
      </c>
      <c r="N32" s="21">
        <v>1919</v>
      </c>
      <c r="O32" s="21">
        <v>1805</v>
      </c>
      <c r="P32" s="21"/>
      <c r="Q32" s="21">
        <v>3181</v>
      </c>
      <c r="R32" s="21">
        <v>344</v>
      </c>
      <c r="S32" s="21">
        <v>1566</v>
      </c>
      <c r="T32" s="21">
        <v>1271</v>
      </c>
      <c r="U32" s="32"/>
    </row>
    <row r="33" spans="1:21" ht="15.75">
      <c r="A33" s="32" t="s">
        <v>26</v>
      </c>
      <c r="B33" s="24">
        <v>14355767.77</v>
      </c>
      <c r="C33" s="24">
        <v>462115.2899999999</v>
      </c>
      <c r="D33" s="24">
        <v>5126466.42</v>
      </c>
      <c r="E33" s="24">
        <v>8767186.059999999</v>
      </c>
      <c r="F33" s="21"/>
      <c r="G33" s="21">
        <v>6934</v>
      </c>
      <c r="H33" s="21">
        <v>724</v>
      </c>
      <c r="I33" s="21">
        <v>2736</v>
      </c>
      <c r="J33" s="21">
        <v>3474</v>
      </c>
      <c r="L33" s="21">
        <v>6243</v>
      </c>
      <c r="M33" s="21">
        <v>616</v>
      </c>
      <c r="N33" s="21">
        <v>2629</v>
      </c>
      <c r="O33" s="21">
        <v>2998</v>
      </c>
      <c r="P33" s="21"/>
      <c r="Q33" s="21">
        <v>4442</v>
      </c>
      <c r="R33" s="21">
        <v>424</v>
      </c>
      <c r="S33" s="21">
        <v>2000</v>
      </c>
      <c r="T33" s="21">
        <v>2018</v>
      </c>
      <c r="U33" s="32"/>
    </row>
    <row r="34" spans="1:21" ht="15.75">
      <c r="A34" s="32" t="s">
        <v>27</v>
      </c>
      <c r="B34" s="24">
        <v>3811501.58</v>
      </c>
      <c r="C34" s="24">
        <v>57741.93</v>
      </c>
      <c r="D34" s="24">
        <v>1314275.7000000002</v>
      </c>
      <c r="E34" s="24">
        <v>2439483.95</v>
      </c>
      <c r="F34" s="21"/>
      <c r="G34" s="21">
        <v>1886</v>
      </c>
      <c r="H34" s="21">
        <v>113</v>
      </c>
      <c r="I34" s="21">
        <v>508</v>
      </c>
      <c r="J34" s="21">
        <v>1265</v>
      </c>
      <c r="L34" s="21">
        <v>1762</v>
      </c>
      <c r="M34" s="21">
        <v>103</v>
      </c>
      <c r="N34" s="21">
        <v>501</v>
      </c>
      <c r="O34" s="21">
        <v>1158</v>
      </c>
      <c r="P34" s="21"/>
      <c r="Q34" s="21">
        <v>1327</v>
      </c>
      <c r="R34" s="21">
        <v>67</v>
      </c>
      <c r="S34" s="21">
        <v>441</v>
      </c>
      <c r="T34" s="21">
        <v>819</v>
      </c>
      <c r="U34" s="32"/>
    </row>
    <row r="35" spans="1:21" ht="15.75">
      <c r="A35" s="32" t="s">
        <v>28</v>
      </c>
      <c r="B35" s="24">
        <v>7850166.35</v>
      </c>
      <c r="C35" s="24">
        <v>249877.50999999998</v>
      </c>
      <c r="D35" s="24">
        <v>3249362.0700000003</v>
      </c>
      <c r="E35" s="24">
        <v>4350926.77</v>
      </c>
      <c r="F35" s="21"/>
      <c r="G35" s="21">
        <v>3385</v>
      </c>
      <c r="H35" s="21">
        <v>505</v>
      </c>
      <c r="I35" s="21">
        <v>1123</v>
      </c>
      <c r="J35" s="21">
        <v>1757</v>
      </c>
      <c r="L35" s="21">
        <v>3048</v>
      </c>
      <c r="M35" s="21">
        <v>446</v>
      </c>
      <c r="N35" s="21">
        <v>1068</v>
      </c>
      <c r="O35" s="21">
        <v>1534</v>
      </c>
      <c r="P35" s="21"/>
      <c r="Q35" s="21">
        <v>2412</v>
      </c>
      <c r="R35" s="21">
        <v>315</v>
      </c>
      <c r="S35" s="21">
        <v>862</v>
      </c>
      <c r="T35" s="21">
        <v>1235</v>
      </c>
      <c r="U35" s="32"/>
    </row>
    <row r="36" spans="1:21" ht="15.75">
      <c r="A36" s="32" t="s">
        <v>29</v>
      </c>
      <c r="B36" s="24">
        <v>6513739.640000001</v>
      </c>
      <c r="C36" s="24">
        <v>147002.44</v>
      </c>
      <c r="D36" s="24">
        <v>1844079.7900000003</v>
      </c>
      <c r="E36" s="24">
        <v>4522657.41</v>
      </c>
      <c r="F36" s="21"/>
      <c r="G36" s="21">
        <v>2814</v>
      </c>
      <c r="H36" s="21">
        <v>344</v>
      </c>
      <c r="I36" s="21">
        <v>987</v>
      </c>
      <c r="J36" s="21">
        <v>1483</v>
      </c>
      <c r="L36" s="21">
        <v>2523</v>
      </c>
      <c r="M36" s="21">
        <v>262</v>
      </c>
      <c r="N36" s="21">
        <v>947</v>
      </c>
      <c r="O36" s="21">
        <v>1314</v>
      </c>
      <c r="P36" s="21"/>
      <c r="Q36" s="21">
        <v>1930</v>
      </c>
      <c r="R36" s="21">
        <v>154</v>
      </c>
      <c r="S36" s="21">
        <v>768</v>
      </c>
      <c r="T36" s="21">
        <v>1008</v>
      </c>
      <c r="U36" s="32"/>
    </row>
    <row r="37" spans="1:21" ht="15.75">
      <c r="A37" s="32" t="s">
        <v>30</v>
      </c>
      <c r="B37" s="24">
        <v>70092577.78999999</v>
      </c>
      <c r="C37" s="24">
        <v>3588230.31</v>
      </c>
      <c r="D37" s="24">
        <v>26934848.36</v>
      </c>
      <c r="E37" s="24">
        <v>39569499.12</v>
      </c>
      <c r="F37" s="21"/>
      <c r="G37" s="21">
        <v>46704</v>
      </c>
      <c r="H37" s="21">
        <v>9294</v>
      </c>
      <c r="I37" s="21">
        <v>23980</v>
      </c>
      <c r="J37" s="21">
        <v>13430</v>
      </c>
      <c r="L37" s="21">
        <v>41464</v>
      </c>
      <c r="M37" s="21">
        <v>7587</v>
      </c>
      <c r="N37" s="21">
        <v>22711</v>
      </c>
      <c r="O37" s="21">
        <v>11166</v>
      </c>
      <c r="P37" s="21"/>
      <c r="Q37" s="21">
        <v>24343</v>
      </c>
      <c r="R37" s="21">
        <v>3061</v>
      </c>
      <c r="S37" s="21">
        <v>13033</v>
      </c>
      <c r="T37" s="21">
        <v>8249</v>
      </c>
      <c r="U37" s="32"/>
    </row>
    <row r="38" spans="1:21" ht="15.75">
      <c r="A38" s="32" t="s">
        <v>31</v>
      </c>
      <c r="B38" s="24">
        <v>6212967.6</v>
      </c>
      <c r="C38" s="24">
        <v>213812.99</v>
      </c>
      <c r="D38" s="24">
        <v>2141490.82</v>
      </c>
      <c r="E38" s="24">
        <v>3857663.79</v>
      </c>
      <c r="F38" s="21"/>
      <c r="G38" s="21">
        <v>3501</v>
      </c>
      <c r="H38" s="21">
        <v>385</v>
      </c>
      <c r="I38" s="21">
        <v>1588</v>
      </c>
      <c r="J38" s="21">
        <v>1528</v>
      </c>
      <c r="L38" s="21">
        <v>3091</v>
      </c>
      <c r="M38" s="21">
        <v>299</v>
      </c>
      <c r="N38" s="21">
        <v>1432</v>
      </c>
      <c r="O38" s="21">
        <v>1360</v>
      </c>
      <c r="P38" s="21"/>
      <c r="Q38" s="21">
        <v>2305</v>
      </c>
      <c r="R38" s="21">
        <v>158</v>
      </c>
      <c r="S38" s="21">
        <v>1083</v>
      </c>
      <c r="T38" s="21">
        <v>1064</v>
      </c>
      <c r="U38" s="32"/>
    </row>
    <row r="39" spans="1:21" ht="15.75">
      <c r="A39" s="32" t="s">
        <v>32</v>
      </c>
      <c r="B39" s="24">
        <v>99341418.07</v>
      </c>
      <c r="C39" s="24">
        <v>2202806.56</v>
      </c>
      <c r="D39" s="24">
        <v>14267745.96</v>
      </c>
      <c r="E39" s="24">
        <v>82870865.55</v>
      </c>
      <c r="F39" s="21"/>
      <c r="G39" s="21">
        <v>31222</v>
      </c>
      <c r="H39" s="21">
        <v>2877</v>
      </c>
      <c r="I39" s="21">
        <v>11191</v>
      </c>
      <c r="J39" s="21">
        <v>17154</v>
      </c>
      <c r="L39" s="21">
        <v>26108</v>
      </c>
      <c r="M39" s="21">
        <v>1843</v>
      </c>
      <c r="N39" s="21">
        <v>10045</v>
      </c>
      <c r="O39" s="21">
        <v>14220</v>
      </c>
      <c r="P39" s="21"/>
      <c r="Q39" s="21">
        <v>17450</v>
      </c>
      <c r="R39" s="21">
        <v>1060</v>
      </c>
      <c r="S39" s="21">
        <v>5286</v>
      </c>
      <c r="T39" s="21">
        <v>11104</v>
      </c>
      <c r="U39" s="32"/>
    </row>
    <row r="40" spans="1:21" ht="15.75">
      <c r="A40" s="32" t="s">
        <v>33</v>
      </c>
      <c r="B40" s="24">
        <v>19464005.979999997</v>
      </c>
      <c r="C40" s="24">
        <v>910055.69</v>
      </c>
      <c r="D40" s="24">
        <v>9505672.739999998</v>
      </c>
      <c r="E40" s="24">
        <v>9048277.549999999</v>
      </c>
      <c r="F40" s="21"/>
      <c r="G40" s="21">
        <v>16217</v>
      </c>
      <c r="H40" s="21">
        <v>3207</v>
      </c>
      <c r="I40" s="21">
        <v>8116</v>
      </c>
      <c r="J40" s="21">
        <v>4894</v>
      </c>
      <c r="L40" s="21">
        <v>13932</v>
      </c>
      <c r="M40" s="21">
        <v>2621</v>
      </c>
      <c r="N40" s="21">
        <v>7653</v>
      </c>
      <c r="O40" s="21">
        <v>3658</v>
      </c>
      <c r="P40" s="21"/>
      <c r="Q40" s="21">
        <v>8874</v>
      </c>
      <c r="R40" s="21">
        <v>1426</v>
      </c>
      <c r="S40" s="21">
        <v>4914</v>
      </c>
      <c r="T40" s="21">
        <v>2534</v>
      </c>
      <c r="U40" s="32"/>
    </row>
    <row r="41" spans="1:21" ht="15.75">
      <c r="A41" s="32" t="s">
        <v>34</v>
      </c>
      <c r="B41" s="24">
        <v>17176628.220000003</v>
      </c>
      <c r="C41" s="24">
        <v>929794.23</v>
      </c>
      <c r="D41" s="24">
        <v>6915819.720000001</v>
      </c>
      <c r="E41" s="24">
        <v>9331014.27</v>
      </c>
      <c r="F41" s="21"/>
      <c r="G41" s="21">
        <v>12631</v>
      </c>
      <c r="H41" s="21">
        <v>2431</v>
      </c>
      <c r="I41" s="21">
        <v>5743</v>
      </c>
      <c r="J41" s="21">
        <v>4457</v>
      </c>
      <c r="L41" s="21">
        <v>11204</v>
      </c>
      <c r="M41" s="21">
        <v>2094</v>
      </c>
      <c r="N41" s="21">
        <v>5414</v>
      </c>
      <c r="O41" s="21">
        <v>3696</v>
      </c>
      <c r="P41" s="21"/>
      <c r="Q41" s="21">
        <v>6920</v>
      </c>
      <c r="R41" s="21">
        <v>978</v>
      </c>
      <c r="S41" s="21">
        <v>3361</v>
      </c>
      <c r="T41" s="21">
        <v>2581</v>
      </c>
      <c r="U41" s="32"/>
    </row>
    <row r="42" spans="1:21" ht="15.75">
      <c r="A42" s="32" t="s">
        <v>35</v>
      </c>
      <c r="B42" s="24">
        <v>48138664.85</v>
      </c>
      <c r="C42" s="24">
        <v>1668254.92</v>
      </c>
      <c r="D42" s="24">
        <v>18990373.43</v>
      </c>
      <c r="E42" s="24">
        <v>27480036.5</v>
      </c>
      <c r="F42" s="21"/>
      <c r="G42" s="21">
        <v>33977</v>
      </c>
      <c r="H42" s="21">
        <v>5360</v>
      </c>
      <c r="I42" s="21">
        <v>17657</v>
      </c>
      <c r="J42" s="21">
        <v>10960</v>
      </c>
      <c r="L42" s="21">
        <v>29338</v>
      </c>
      <c r="M42" s="21">
        <v>4144</v>
      </c>
      <c r="N42" s="21">
        <v>16231</v>
      </c>
      <c r="O42" s="21">
        <v>8963</v>
      </c>
      <c r="P42" s="21"/>
      <c r="Q42" s="21">
        <v>18303</v>
      </c>
      <c r="R42" s="21">
        <v>2029</v>
      </c>
      <c r="S42" s="21">
        <v>10089</v>
      </c>
      <c r="T42" s="21">
        <v>6185</v>
      </c>
      <c r="U42" s="32"/>
    </row>
    <row r="43" spans="1:21" ht="15.75">
      <c r="A43" s="32" t="s">
        <v>36</v>
      </c>
      <c r="B43" s="24">
        <v>11882374.469999999</v>
      </c>
      <c r="C43" s="24">
        <v>371940.01</v>
      </c>
      <c r="D43" s="24">
        <v>3334737.6100000003</v>
      </c>
      <c r="E43" s="24">
        <v>8175696.85</v>
      </c>
      <c r="F43" s="21"/>
      <c r="G43" s="21">
        <v>4779</v>
      </c>
      <c r="H43" s="21">
        <v>593</v>
      </c>
      <c r="I43" s="21">
        <v>1687</v>
      </c>
      <c r="J43" s="21">
        <v>2499</v>
      </c>
      <c r="L43" s="21">
        <v>4272</v>
      </c>
      <c r="M43" s="21">
        <v>480</v>
      </c>
      <c r="N43" s="21">
        <v>1594</v>
      </c>
      <c r="O43" s="21">
        <v>2198</v>
      </c>
      <c r="P43" s="21"/>
      <c r="Q43" s="21">
        <v>3377</v>
      </c>
      <c r="R43" s="21">
        <v>327</v>
      </c>
      <c r="S43" s="21">
        <v>1242</v>
      </c>
      <c r="T43" s="21">
        <v>1808</v>
      </c>
      <c r="U43" s="32"/>
    </row>
    <row r="44" spans="1:21" ht="15.75">
      <c r="A44" s="32" t="s">
        <v>37</v>
      </c>
      <c r="B44" s="24">
        <v>36259875.589999996</v>
      </c>
      <c r="C44" s="24">
        <v>1365796.03</v>
      </c>
      <c r="D44" s="24">
        <v>7477943.41</v>
      </c>
      <c r="E44" s="24">
        <v>27416136.15</v>
      </c>
      <c r="F44" s="21"/>
      <c r="G44" s="21">
        <v>15812</v>
      </c>
      <c r="H44" s="21">
        <v>2506</v>
      </c>
      <c r="I44" s="21">
        <v>5585</v>
      </c>
      <c r="J44" s="21">
        <v>7721</v>
      </c>
      <c r="L44" s="21">
        <v>13415</v>
      </c>
      <c r="M44" s="21">
        <v>1876</v>
      </c>
      <c r="N44" s="21">
        <v>5190</v>
      </c>
      <c r="O44" s="21">
        <v>6349</v>
      </c>
      <c r="P44" s="21"/>
      <c r="Q44" s="21">
        <v>8809</v>
      </c>
      <c r="R44" s="21">
        <v>919</v>
      </c>
      <c r="S44" s="21">
        <v>3278</v>
      </c>
      <c r="T44" s="21">
        <v>4612</v>
      </c>
      <c r="U44" s="32"/>
    </row>
    <row r="45" spans="1:21" ht="15.75">
      <c r="A45" s="32" t="s">
        <v>38</v>
      </c>
      <c r="B45" s="24">
        <v>4765114.98</v>
      </c>
      <c r="C45" s="24">
        <v>177091.84999999998</v>
      </c>
      <c r="D45" s="24">
        <v>1899389.25</v>
      </c>
      <c r="E45" s="24">
        <v>2688633.88</v>
      </c>
      <c r="F45" s="21"/>
      <c r="G45" s="21">
        <v>2227</v>
      </c>
      <c r="H45" s="21">
        <v>384</v>
      </c>
      <c r="I45" s="21">
        <v>1061</v>
      </c>
      <c r="J45" s="21">
        <v>782</v>
      </c>
      <c r="L45" s="21">
        <v>1980</v>
      </c>
      <c r="M45" s="21">
        <v>287</v>
      </c>
      <c r="N45" s="21">
        <v>1016</v>
      </c>
      <c r="O45" s="21">
        <v>677</v>
      </c>
      <c r="P45" s="21"/>
      <c r="Q45" s="21">
        <v>1646</v>
      </c>
      <c r="R45" s="21">
        <v>199</v>
      </c>
      <c r="S45" s="21">
        <v>878</v>
      </c>
      <c r="T45" s="21">
        <v>569</v>
      </c>
      <c r="U45" s="32"/>
    </row>
    <row r="46" spans="1:21" ht="15.75">
      <c r="A46" s="32" t="s">
        <v>39</v>
      </c>
      <c r="B46" s="24">
        <v>15149635.709999999</v>
      </c>
      <c r="C46" s="24">
        <v>539703.37</v>
      </c>
      <c r="D46" s="24">
        <v>6341453.880000001</v>
      </c>
      <c r="E46" s="24">
        <v>8268478.460000001</v>
      </c>
      <c r="F46" s="21"/>
      <c r="G46" s="21">
        <v>7766</v>
      </c>
      <c r="H46" s="21">
        <v>1338</v>
      </c>
      <c r="I46" s="21">
        <v>3403</v>
      </c>
      <c r="J46" s="21">
        <v>3025</v>
      </c>
      <c r="L46" s="21">
        <v>7249</v>
      </c>
      <c r="M46" s="21">
        <v>1193</v>
      </c>
      <c r="N46" s="21">
        <v>3305</v>
      </c>
      <c r="O46" s="21">
        <v>2751</v>
      </c>
      <c r="P46" s="21"/>
      <c r="Q46" s="21">
        <v>5410</v>
      </c>
      <c r="R46" s="21">
        <v>707</v>
      </c>
      <c r="S46" s="21">
        <v>2729</v>
      </c>
      <c r="T46" s="21">
        <v>1974</v>
      </c>
      <c r="U46" s="32"/>
    </row>
    <row r="47" spans="1:21" ht="15.75">
      <c r="A47" s="32" t="s">
        <v>40</v>
      </c>
      <c r="B47" s="24">
        <v>5500332.15</v>
      </c>
      <c r="C47" s="24">
        <v>122209.14</v>
      </c>
      <c r="D47" s="24">
        <v>1296355.1099999999</v>
      </c>
      <c r="E47" s="24">
        <v>4081767.9</v>
      </c>
      <c r="F47" s="21"/>
      <c r="G47" s="21">
        <v>2363</v>
      </c>
      <c r="H47" s="21">
        <v>192</v>
      </c>
      <c r="I47" s="21">
        <v>816</v>
      </c>
      <c r="J47" s="21">
        <v>1355</v>
      </c>
      <c r="L47" s="21">
        <v>2199</v>
      </c>
      <c r="M47" s="21">
        <v>170</v>
      </c>
      <c r="N47" s="21">
        <v>791</v>
      </c>
      <c r="O47" s="21">
        <v>1238</v>
      </c>
      <c r="P47" s="21"/>
      <c r="Q47" s="21">
        <v>1677</v>
      </c>
      <c r="R47" s="21">
        <v>98</v>
      </c>
      <c r="S47" s="21">
        <v>599</v>
      </c>
      <c r="T47" s="21">
        <v>980</v>
      </c>
      <c r="U47" s="32"/>
    </row>
    <row r="48" spans="1:21" ht="15.75">
      <c r="A48" s="32" t="s">
        <v>41</v>
      </c>
      <c r="B48" s="24">
        <v>7630024.6899999995</v>
      </c>
      <c r="C48" s="24">
        <v>61019.91</v>
      </c>
      <c r="D48" s="24">
        <v>720706.84</v>
      </c>
      <c r="E48" s="24">
        <v>6848297.9399999995</v>
      </c>
      <c r="F48" s="21"/>
      <c r="G48" s="21">
        <v>1347</v>
      </c>
      <c r="H48" s="21">
        <v>41</v>
      </c>
      <c r="I48" s="21">
        <v>269</v>
      </c>
      <c r="J48" s="21">
        <v>1037</v>
      </c>
      <c r="L48" s="21">
        <v>1238</v>
      </c>
      <c r="M48" s="21">
        <v>33</v>
      </c>
      <c r="N48" s="21">
        <v>247</v>
      </c>
      <c r="O48" s="21">
        <v>958</v>
      </c>
      <c r="P48" s="21"/>
      <c r="Q48" s="21">
        <v>1099</v>
      </c>
      <c r="R48" s="21">
        <v>31</v>
      </c>
      <c r="S48" s="21">
        <v>222</v>
      </c>
      <c r="T48" s="21">
        <v>846</v>
      </c>
      <c r="U48" s="32"/>
    </row>
    <row r="49" spans="1:21" ht="15.75">
      <c r="A49" s="32" t="s">
        <v>42</v>
      </c>
      <c r="B49" s="24">
        <v>19596621.22</v>
      </c>
      <c r="C49" s="24">
        <v>793556.39</v>
      </c>
      <c r="D49" s="24">
        <v>5727372.85</v>
      </c>
      <c r="E49" s="24">
        <v>13075691.98</v>
      </c>
      <c r="F49" s="21"/>
      <c r="G49" s="21">
        <v>9692</v>
      </c>
      <c r="H49" s="21">
        <v>1286</v>
      </c>
      <c r="I49" s="21">
        <v>4505</v>
      </c>
      <c r="J49" s="21">
        <v>3901</v>
      </c>
      <c r="L49" s="21">
        <v>8770</v>
      </c>
      <c r="M49" s="21">
        <v>1029</v>
      </c>
      <c r="N49" s="21">
        <v>4107</v>
      </c>
      <c r="O49" s="21">
        <v>3634</v>
      </c>
      <c r="P49" s="21"/>
      <c r="Q49" s="21">
        <v>5944</v>
      </c>
      <c r="R49" s="21">
        <v>587</v>
      </c>
      <c r="S49" s="21">
        <v>2716</v>
      </c>
      <c r="T49" s="21">
        <v>2641</v>
      </c>
      <c r="U49" s="32"/>
    </row>
    <row r="50" spans="1:21" ht="15.75">
      <c r="A50" s="32" t="s">
        <v>43</v>
      </c>
      <c r="B50" s="24">
        <v>27843379.349999998</v>
      </c>
      <c r="C50" s="24">
        <v>626084.16</v>
      </c>
      <c r="D50" s="24">
        <v>5319906.65</v>
      </c>
      <c r="E50" s="24">
        <v>21897388.54</v>
      </c>
      <c r="F50" s="21"/>
      <c r="G50" s="21">
        <v>7076</v>
      </c>
      <c r="H50" s="21">
        <v>975</v>
      </c>
      <c r="I50" s="21">
        <v>2177</v>
      </c>
      <c r="J50" s="21">
        <v>3924</v>
      </c>
      <c r="L50" s="21">
        <v>6385</v>
      </c>
      <c r="M50" s="21">
        <v>803</v>
      </c>
      <c r="N50" s="21">
        <v>2061</v>
      </c>
      <c r="O50" s="21">
        <v>3521</v>
      </c>
      <c r="P50" s="21"/>
      <c r="Q50" s="21">
        <v>4926</v>
      </c>
      <c r="R50" s="21">
        <v>521</v>
      </c>
      <c r="S50" s="21">
        <v>1488</v>
      </c>
      <c r="T50" s="21">
        <v>2917</v>
      </c>
      <c r="U50" s="32"/>
    </row>
    <row r="51" spans="1:21" ht="15.75">
      <c r="A51" s="32" t="s">
        <v>44</v>
      </c>
      <c r="B51" s="24">
        <v>13133560.64</v>
      </c>
      <c r="C51" s="24">
        <v>506504.3</v>
      </c>
      <c r="D51" s="24">
        <v>5131659.030000001</v>
      </c>
      <c r="E51" s="24">
        <v>7495397.3100000005</v>
      </c>
      <c r="F51" s="21"/>
      <c r="G51" s="21">
        <v>8522</v>
      </c>
      <c r="H51" s="21">
        <v>983</v>
      </c>
      <c r="I51" s="21">
        <v>4173</v>
      </c>
      <c r="J51" s="21">
        <v>3366</v>
      </c>
      <c r="L51" s="21">
        <v>7505</v>
      </c>
      <c r="M51" s="21">
        <v>814</v>
      </c>
      <c r="N51" s="21">
        <v>3870</v>
      </c>
      <c r="O51" s="21">
        <v>2821</v>
      </c>
      <c r="P51" s="21"/>
      <c r="Q51" s="21">
        <v>5648</v>
      </c>
      <c r="R51" s="21">
        <v>517</v>
      </c>
      <c r="S51" s="21">
        <v>2992</v>
      </c>
      <c r="T51" s="21">
        <v>2139</v>
      </c>
      <c r="U51" s="32"/>
    </row>
    <row r="52" spans="1:21" ht="15.75">
      <c r="A52" s="32" t="s">
        <v>45</v>
      </c>
      <c r="B52" s="24">
        <v>20249393.06</v>
      </c>
      <c r="C52" s="24">
        <v>204519.76</v>
      </c>
      <c r="D52" s="24">
        <v>3112761.41</v>
      </c>
      <c r="E52" s="24">
        <v>16932111.89</v>
      </c>
      <c r="F52" s="21"/>
      <c r="G52" s="21">
        <v>6064</v>
      </c>
      <c r="H52" s="21">
        <v>298</v>
      </c>
      <c r="I52" s="21">
        <v>1178</v>
      </c>
      <c r="J52" s="21">
        <v>4588</v>
      </c>
      <c r="L52" s="21">
        <v>5867</v>
      </c>
      <c r="M52" s="21">
        <v>267</v>
      </c>
      <c r="N52" s="21">
        <v>1163</v>
      </c>
      <c r="O52" s="21">
        <v>4437</v>
      </c>
      <c r="P52" s="21"/>
      <c r="Q52" s="21">
        <v>4601</v>
      </c>
      <c r="R52" s="21">
        <v>205</v>
      </c>
      <c r="S52" s="21">
        <v>966</v>
      </c>
      <c r="T52" s="21">
        <v>3430</v>
      </c>
      <c r="U52" s="32"/>
    </row>
    <row r="53" spans="1:21" ht="15.75">
      <c r="A53" s="32" t="s">
        <v>46</v>
      </c>
      <c r="B53" s="24">
        <v>17100950.16</v>
      </c>
      <c r="C53" s="24">
        <v>473422.56000000006</v>
      </c>
      <c r="D53" s="24">
        <v>3870160.53</v>
      </c>
      <c r="E53" s="24">
        <v>12757367.07</v>
      </c>
      <c r="F53" s="21"/>
      <c r="G53" s="21">
        <v>9124</v>
      </c>
      <c r="H53" s="21">
        <v>1125</v>
      </c>
      <c r="I53" s="21">
        <v>3414</v>
      </c>
      <c r="J53" s="21">
        <v>4585</v>
      </c>
      <c r="L53" s="21">
        <v>7575</v>
      </c>
      <c r="M53" s="21">
        <v>653</v>
      </c>
      <c r="N53" s="21">
        <v>2982</v>
      </c>
      <c r="O53" s="21">
        <v>3940</v>
      </c>
      <c r="P53" s="21"/>
      <c r="Q53" s="21">
        <v>5067</v>
      </c>
      <c r="R53" s="21">
        <v>358</v>
      </c>
      <c r="S53" s="21">
        <v>1902</v>
      </c>
      <c r="T53" s="21">
        <v>2807</v>
      </c>
      <c r="U53" s="32"/>
    </row>
    <row r="54" spans="1:21" ht="15.75">
      <c r="A54" s="32" t="s">
        <v>47</v>
      </c>
      <c r="B54" s="24">
        <v>4051480.61</v>
      </c>
      <c r="C54" s="24">
        <v>148852.65</v>
      </c>
      <c r="D54" s="24">
        <v>1370818.95</v>
      </c>
      <c r="E54" s="24">
        <v>2531809.0100000002</v>
      </c>
      <c r="F54" s="21"/>
      <c r="G54" s="21">
        <v>1488</v>
      </c>
      <c r="H54" s="21">
        <v>167</v>
      </c>
      <c r="I54" s="21">
        <v>420</v>
      </c>
      <c r="J54" s="21">
        <v>901</v>
      </c>
      <c r="L54" s="21">
        <v>1419</v>
      </c>
      <c r="M54" s="21">
        <v>154</v>
      </c>
      <c r="N54" s="21">
        <v>416</v>
      </c>
      <c r="O54" s="21">
        <v>849</v>
      </c>
      <c r="P54" s="21"/>
      <c r="Q54" s="21">
        <v>1280</v>
      </c>
      <c r="R54" s="21">
        <v>120</v>
      </c>
      <c r="S54" s="21">
        <v>427</v>
      </c>
      <c r="T54" s="21">
        <v>733</v>
      </c>
      <c r="U54" s="32"/>
    </row>
    <row r="55" spans="1:21" ht="15.75">
      <c r="A55" s="32" t="s">
        <v>48</v>
      </c>
      <c r="B55" s="24">
        <v>2137563.52</v>
      </c>
      <c r="C55" s="24">
        <v>64085.64000000001</v>
      </c>
      <c r="D55" s="24">
        <v>697097.98</v>
      </c>
      <c r="E55" s="24">
        <v>1376379.9</v>
      </c>
      <c r="F55" s="21"/>
      <c r="G55" s="21">
        <v>1370</v>
      </c>
      <c r="H55" s="21">
        <v>153</v>
      </c>
      <c r="I55" s="21">
        <v>442</v>
      </c>
      <c r="J55" s="21">
        <v>775</v>
      </c>
      <c r="L55" s="21">
        <v>1262</v>
      </c>
      <c r="M55" s="21">
        <v>147</v>
      </c>
      <c r="N55" s="21">
        <v>429</v>
      </c>
      <c r="O55" s="21">
        <v>686</v>
      </c>
      <c r="P55" s="21"/>
      <c r="Q55" s="21">
        <v>885</v>
      </c>
      <c r="R55" s="21">
        <v>82</v>
      </c>
      <c r="S55" s="21">
        <v>319</v>
      </c>
      <c r="T55" s="21">
        <v>484</v>
      </c>
      <c r="U55" s="32"/>
    </row>
    <row r="56" spans="1:21" ht="15.75">
      <c r="A56" s="32" t="s">
        <v>49</v>
      </c>
      <c r="B56" s="24">
        <v>4575719.99</v>
      </c>
      <c r="C56" s="24">
        <v>97016.49</v>
      </c>
      <c r="D56" s="24">
        <v>1213503.32</v>
      </c>
      <c r="E56" s="24">
        <v>3265200.1799999997</v>
      </c>
      <c r="F56" s="21"/>
      <c r="G56" s="21">
        <v>1663</v>
      </c>
      <c r="H56" s="21">
        <v>106</v>
      </c>
      <c r="I56" s="21">
        <v>504</v>
      </c>
      <c r="J56" s="21">
        <v>1053</v>
      </c>
      <c r="L56" s="21">
        <v>1596</v>
      </c>
      <c r="M56" s="21">
        <v>100</v>
      </c>
      <c r="N56" s="21">
        <v>499</v>
      </c>
      <c r="O56" s="21">
        <v>997</v>
      </c>
      <c r="P56" s="21"/>
      <c r="Q56" s="21">
        <v>1324</v>
      </c>
      <c r="R56" s="21">
        <v>58</v>
      </c>
      <c r="S56" s="21">
        <v>426</v>
      </c>
      <c r="T56" s="21">
        <v>840</v>
      </c>
      <c r="U56" s="32"/>
    </row>
    <row r="57" spans="1:21" ht="15.75">
      <c r="A57" s="32" t="s">
        <v>50</v>
      </c>
      <c r="B57" s="24">
        <v>11394373.219999999</v>
      </c>
      <c r="C57" s="24">
        <v>414616.72000000003</v>
      </c>
      <c r="D57" s="24">
        <v>4985815.55</v>
      </c>
      <c r="E57" s="24">
        <v>5993940.949999999</v>
      </c>
      <c r="F57" s="21"/>
      <c r="G57" s="21">
        <v>7406</v>
      </c>
      <c r="H57" s="21">
        <v>782</v>
      </c>
      <c r="I57" s="21">
        <v>3324</v>
      </c>
      <c r="J57" s="21">
        <v>3300</v>
      </c>
      <c r="L57" s="21">
        <v>6485</v>
      </c>
      <c r="M57" s="21">
        <v>773</v>
      </c>
      <c r="N57" s="21">
        <v>3160</v>
      </c>
      <c r="O57" s="21">
        <v>2552</v>
      </c>
      <c r="P57" s="21"/>
      <c r="Q57" s="21">
        <v>4611</v>
      </c>
      <c r="R57" s="21">
        <v>494</v>
      </c>
      <c r="S57" s="21">
        <v>2383</v>
      </c>
      <c r="T57" s="21">
        <v>1734</v>
      </c>
      <c r="U57" s="32"/>
    </row>
    <row r="58" spans="1:21" ht="15.75">
      <c r="A58" s="32" t="s">
        <v>51</v>
      </c>
      <c r="B58" s="24">
        <v>141139867.11</v>
      </c>
      <c r="C58" s="24">
        <v>4140812.6399999997</v>
      </c>
      <c r="D58" s="24">
        <v>27858972.299999997</v>
      </c>
      <c r="E58" s="24">
        <v>109140082.17000002</v>
      </c>
      <c r="F58" s="21"/>
      <c r="G58" s="21">
        <v>51590</v>
      </c>
      <c r="H58" s="21">
        <v>5156</v>
      </c>
      <c r="I58" s="21">
        <v>18707</v>
      </c>
      <c r="J58" s="21">
        <v>27727</v>
      </c>
      <c r="L58" s="21">
        <v>46099</v>
      </c>
      <c r="M58" s="21">
        <v>4027</v>
      </c>
      <c r="N58" s="21">
        <v>17325</v>
      </c>
      <c r="O58" s="21">
        <v>24747</v>
      </c>
      <c r="P58" s="21"/>
      <c r="Q58" s="21">
        <v>28654</v>
      </c>
      <c r="R58" s="21">
        <v>2002</v>
      </c>
      <c r="S58" s="21">
        <v>8951</v>
      </c>
      <c r="T58" s="21">
        <v>17701</v>
      </c>
      <c r="U58" s="32"/>
    </row>
    <row r="59" spans="1:21" ht="15.75">
      <c r="A59" s="32" t="s">
        <v>52</v>
      </c>
      <c r="B59" s="24">
        <v>8272941.43</v>
      </c>
      <c r="C59" s="24">
        <v>396802.43000000005</v>
      </c>
      <c r="D59" s="24">
        <v>3241132.0800000005</v>
      </c>
      <c r="E59" s="24">
        <v>4635006.92</v>
      </c>
      <c r="F59" s="21"/>
      <c r="G59" s="21">
        <v>5412</v>
      </c>
      <c r="H59" s="21">
        <v>955</v>
      </c>
      <c r="I59" s="21">
        <v>2210</v>
      </c>
      <c r="J59" s="21">
        <v>2247</v>
      </c>
      <c r="L59" s="21">
        <v>5009</v>
      </c>
      <c r="M59" s="21">
        <v>847</v>
      </c>
      <c r="N59" s="21">
        <v>2131</v>
      </c>
      <c r="O59" s="21">
        <v>2031</v>
      </c>
      <c r="P59" s="21"/>
      <c r="Q59" s="21">
        <v>2897</v>
      </c>
      <c r="R59" s="21">
        <v>392</v>
      </c>
      <c r="S59" s="21">
        <v>1271</v>
      </c>
      <c r="T59" s="21">
        <v>1234</v>
      </c>
      <c r="U59" s="32"/>
    </row>
    <row r="60" spans="1:21" ht="15.75">
      <c r="A60" s="32" t="s">
        <v>53</v>
      </c>
      <c r="B60" s="24">
        <v>5569051.67</v>
      </c>
      <c r="C60" s="24">
        <v>251819.86000000004</v>
      </c>
      <c r="D60" s="24">
        <v>1873019.42</v>
      </c>
      <c r="E60" s="24">
        <v>3444212.3899999997</v>
      </c>
      <c r="F60" s="21"/>
      <c r="G60" s="21">
        <v>3076</v>
      </c>
      <c r="H60" s="21">
        <v>402</v>
      </c>
      <c r="I60" s="21">
        <v>1173</v>
      </c>
      <c r="J60" s="21">
        <v>1501</v>
      </c>
      <c r="L60" s="21">
        <v>2752</v>
      </c>
      <c r="M60" s="21">
        <v>327</v>
      </c>
      <c r="N60" s="21">
        <v>1139</v>
      </c>
      <c r="O60" s="21">
        <v>1286</v>
      </c>
      <c r="P60" s="21"/>
      <c r="Q60" s="21">
        <v>2039</v>
      </c>
      <c r="R60" s="21">
        <v>246</v>
      </c>
      <c r="S60" s="21">
        <v>909</v>
      </c>
      <c r="T60" s="21">
        <v>884</v>
      </c>
      <c r="U60" s="32"/>
    </row>
    <row r="61" spans="1:21" ht="15.75">
      <c r="A61" s="32" t="s">
        <v>54</v>
      </c>
      <c r="B61" s="24">
        <v>7954848.17</v>
      </c>
      <c r="C61" s="24">
        <v>333469.77</v>
      </c>
      <c r="D61" s="24">
        <v>2815839.7800000003</v>
      </c>
      <c r="E61" s="24">
        <v>4805538.62</v>
      </c>
      <c r="F61" s="21"/>
      <c r="G61" s="21">
        <v>4550</v>
      </c>
      <c r="H61" s="21">
        <v>815</v>
      </c>
      <c r="I61" s="21">
        <v>2097</v>
      </c>
      <c r="J61" s="21">
        <v>1638</v>
      </c>
      <c r="L61" s="21">
        <v>4203</v>
      </c>
      <c r="M61" s="21">
        <v>698</v>
      </c>
      <c r="N61" s="21">
        <v>2028</v>
      </c>
      <c r="O61" s="21">
        <v>1477</v>
      </c>
      <c r="P61" s="21"/>
      <c r="Q61" s="21">
        <v>2877</v>
      </c>
      <c r="R61" s="21">
        <v>411</v>
      </c>
      <c r="S61" s="21">
        <v>1477</v>
      </c>
      <c r="T61" s="21">
        <v>989</v>
      </c>
      <c r="U61" s="32"/>
    </row>
    <row r="62" spans="1:21" ht="15.75">
      <c r="A62" s="32" t="s">
        <v>55</v>
      </c>
      <c r="B62" s="24">
        <v>18199577.94</v>
      </c>
      <c r="C62" s="24">
        <v>641097.63</v>
      </c>
      <c r="D62" s="24">
        <v>4671329.720000001</v>
      </c>
      <c r="E62" s="24">
        <v>12887150.59</v>
      </c>
      <c r="F62" s="21"/>
      <c r="G62" s="21">
        <v>7074</v>
      </c>
      <c r="H62" s="21">
        <v>1024</v>
      </c>
      <c r="I62" s="21">
        <v>2539</v>
      </c>
      <c r="J62" s="21">
        <v>3511</v>
      </c>
      <c r="L62" s="21">
        <v>6365</v>
      </c>
      <c r="M62" s="21">
        <v>764</v>
      </c>
      <c r="N62" s="21">
        <v>2411</v>
      </c>
      <c r="O62" s="21">
        <v>3190</v>
      </c>
      <c r="P62" s="21"/>
      <c r="Q62" s="21">
        <v>4789</v>
      </c>
      <c r="R62" s="21">
        <v>500</v>
      </c>
      <c r="S62" s="21">
        <v>1809</v>
      </c>
      <c r="T62" s="21">
        <v>2480</v>
      </c>
      <c r="U62" s="32"/>
    </row>
    <row r="63" spans="1:21" ht="15.75">
      <c r="A63" s="32" t="s">
        <v>56</v>
      </c>
      <c r="B63" s="24">
        <v>9418227.71</v>
      </c>
      <c r="C63" s="24">
        <v>228579.68</v>
      </c>
      <c r="D63" s="24">
        <v>2434513.3</v>
      </c>
      <c r="E63" s="24">
        <v>6755134.73</v>
      </c>
      <c r="F63" s="21"/>
      <c r="G63" s="21">
        <v>3956</v>
      </c>
      <c r="H63" s="21">
        <v>381</v>
      </c>
      <c r="I63" s="21">
        <v>1446</v>
      </c>
      <c r="J63" s="21">
        <v>2129</v>
      </c>
      <c r="L63" s="21">
        <v>3660</v>
      </c>
      <c r="M63" s="21">
        <v>351</v>
      </c>
      <c r="N63" s="21">
        <v>1386</v>
      </c>
      <c r="O63" s="21">
        <v>1923</v>
      </c>
      <c r="P63" s="21"/>
      <c r="Q63" s="21">
        <v>2532</v>
      </c>
      <c r="R63" s="21">
        <v>169</v>
      </c>
      <c r="S63" s="21">
        <v>931</v>
      </c>
      <c r="T63" s="21">
        <v>1432</v>
      </c>
      <c r="U63" s="32"/>
    </row>
    <row r="64" spans="1:21" ht="15.75">
      <c r="A64" s="32" t="s">
        <v>57</v>
      </c>
      <c r="B64" s="24">
        <v>8132745.73</v>
      </c>
      <c r="C64" s="24">
        <v>293663.67</v>
      </c>
      <c r="D64" s="24">
        <v>2196555.63</v>
      </c>
      <c r="E64" s="24">
        <v>5642526.43</v>
      </c>
      <c r="F64" s="21"/>
      <c r="G64" s="21">
        <v>3759</v>
      </c>
      <c r="H64" s="21">
        <v>433</v>
      </c>
      <c r="I64" s="21">
        <v>1220</v>
      </c>
      <c r="J64" s="21">
        <v>2106</v>
      </c>
      <c r="L64" s="21">
        <v>3469</v>
      </c>
      <c r="M64" s="21">
        <v>395</v>
      </c>
      <c r="N64" s="21">
        <v>1161</v>
      </c>
      <c r="O64" s="21">
        <v>1913</v>
      </c>
      <c r="P64" s="21"/>
      <c r="Q64" s="21">
        <v>2672</v>
      </c>
      <c r="R64" s="21">
        <v>239</v>
      </c>
      <c r="S64" s="21">
        <v>914</v>
      </c>
      <c r="T64" s="21">
        <v>1519</v>
      </c>
      <c r="U64" s="32"/>
    </row>
    <row r="65" spans="1:21" ht="15.75">
      <c r="A65" s="32" t="s">
        <v>58</v>
      </c>
      <c r="B65" s="24">
        <v>12218105.110000001</v>
      </c>
      <c r="C65" s="24">
        <v>256703.53999999998</v>
      </c>
      <c r="D65" s="24">
        <v>3385675.19</v>
      </c>
      <c r="E65" s="24">
        <v>8575726.379999999</v>
      </c>
      <c r="F65" s="21"/>
      <c r="G65" s="21">
        <v>5228</v>
      </c>
      <c r="H65" s="21">
        <v>486</v>
      </c>
      <c r="I65" s="21">
        <v>1665</v>
      </c>
      <c r="J65" s="21">
        <v>3077</v>
      </c>
      <c r="L65" s="21">
        <v>4799</v>
      </c>
      <c r="M65" s="21">
        <v>417</v>
      </c>
      <c r="N65" s="21">
        <v>1589</v>
      </c>
      <c r="O65" s="21">
        <v>2793</v>
      </c>
      <c r="P65" s="21"/>
      <c r="Q65" s="21">
        <v>3827</v>
      </c>
      <c r="R65" s="21">
        <v>256</v>
      </c>
      <c r="S65" s="21">
        <v>1373</v>
      </c>
      <c r="T65" s="21">
        <v>2198</v>
      </c>
      <c r="U65" s="32"/>
    </row>
    <row r="66" spans="1:21" ht="15.75">
      <c r="A66" s="32" t="s">
        <v>59</v>
      </c>
      <c r="B66" s="24">
        <v>67347564.5</v>
      </c>
      <c r="C66" s="24">
        <v>2199984.37</v>
      </c>
      <c r="D66" s="24">
        <v>14675800.3</v>
      </c>
      <c r="E66" s="24">
        <v>50471779.83</v>
      </c>
      <c r="F66" s="21"/>
      <c r="G66" s="21">
        <v>19602</v>
      </c>
      <c r="H66" s="21">
        <v>2904</v>
      </c>
      <c r="I66" s="21">
        <v>7195</v>
      </c>
      <c r="J66" s="21">
        <v>9503</v>
      </c>
      <c r="L66" s="21">
        <v>17344</v>
      </c>
      <c r="M66" s="21">
        <v>1807</v>
      </c>
      <c r="N66" s="21">
        <v>6835</v>
      </c>
      <c r="O66" s="21">
        <v>8702</v>
      </c>
      <c r="P66" s="21"/>
      <c r="Q66" s="21">
        <v>13213</v>
      </c>
      <c r="R66" s="21">
        <v>1025</v>
      </c>
      <c r="S66" s="21">
        <v>4877</v>
      </c>
      <c r="T66" s="21">
        <v>7311</v>
      </c>
      <c r="U66" s="32"/>
    </row>
    <row r="67" spans="1:21" ht="15.75">
      <c r="A67" s="32" t="s">
        <v>60</v>
      </c>
      <c r="B67" s="24">
        <v>4481116.38</v>
      </c>
      <c r="C67" s="24">
        <v>122270.47999999998</v>
      </c>
      <c r="D67" s="24">
        <v>1388571.92</v>
      </c>
      <c r="E67" s="24">
        <v>2970273.9799999995</v>
      </c>
      <c r="F67" s="21"/>
      <c r="G67" s="21">
        <v>1730</v>
      </c>
      <c r="H67" s="21">
        <v>221</v>
      </c>
      <c r="I67" s="21">
        <v>656</v>
      </c>
      <c r="J67" s="21">
        <v>853</v>
      </c>
      <c r="L67" s="21">
        <v>1623</v>
      </c>
      <c r="M67" s="21">
        <v>204</v>
      </c>
      <c r="N67" s="21">
        <v>635</v>
      </c>
      <c r="O67" s="21">
        <v>784</v>
      </c>
      <c r="P67" s="21"/>
      <c r="Q67" s="21">
        <v>1410</v>
      </c>
      <c r="R67" s="21">
        <v>145</v>
      </c>
      <c r="S67" s="21">
        <v>591</v>
      </c>
      <c r="T67" s="21">
        <v>674</v>
      </c>
      <c r="U67" s="32"/>
    </row>
    <row r="68" spans="1:21" ht="15.75">
      <c r="A68" s="32" t="s">
        <v>61</v>
      </c>
      <c r="B68" s="24">
        <v>2377478.8</v>
      </c>
      <c r="C68" s="24">
        <v>59902.909999999996</v>
      </c>
      <c r="D68" s="24">
        <v>831900.88</v>
      </c>
      <c r="E68" s="24">
        <v>1485675.01</v>
      </c>
      <c r="F68" s="21"/>
      <c r="G68" s="21">
        <v>1000</v>
      </c>
      <c r="H68" s="21">
        <v>82</v>
      </c>
      <c r="I68" s="21">
        <v>370</v>
      </c>
      <c r="J68" s="21">
        <v>548</v>
      </c>
      <c r="L68" s="21">
        <v>969</v>
      </c>
      <c r="M68" s="21">
        <v>80</v>
      </c>
      <c r="N68" s="21">
        <v>367</v>
      </c>
      <c r="O68" s="21">
        <v>522</v>
      </c>
      <c r="P68" s="21"/>
      <c r="Q68" s="21">
        <v>837</v>
      </c>
      <c r="R68" s="21">
        <v>55</v>
      </c>
      <c r="S68" s="21">
        <v>357</v>
      </c>
      <c r="T68" s="21">
        <v>425</v>
      </c>
      <c r="U68" s="32"/>
    </row>
    <row r="69" spans="1:21" ht="15.75">
      <c r="A69" s="43"/>
      <c r="B69" s="45"/>
      <c r="C69" s="45"/>
      <c r="D69" s="45"/>
      <c r="E69" s="45"/>
      <c r="F69" s="43"/>
      <c r="G69" s="43"/>
      <c r="H69" s="43"/>
      <c r="I69" s="43"/>
      <c r="J69" s="43"/>
      <c r="K69" s="43"/>
      <c r="L69" s="37"/>
      <c r="M69" s="37"/>
      <c r="N69" s="37"/>
      <c r="O69" s="37"/>
      <c r="P69" s="37"/>
      <c r="Q69" s="37"/>
      <c r="R69" s="37"/>
      <c r="S69" s="37"/>
      <c r="T69" s="37"/>
      <c r="U69" s="8"/>
    </row>
    <row r="70" spans="1:21" ht="15.75">
      <c r="A70" s="7" t="s">
        <v>65</v>
      </c>
      <c r="B70" s="55"/>
      <c r="C70" s="55"/>
      <c r="D70" s="55"/>
      <c r="E70" s="55"/>
      <c r="L70" s="21"/>
      <c r="M70" s="21"/>
      <c r="N70" s="21"/>
      <c r="O70" s="21"/>
      <c r="P70" s="21"/>
      <c r="Q70" s="21"/>
      <c r="R70" s="21"/>
      <c r="S70" s="21"/>
      <c r="T70" s="21"/>
      <c r="U70" s="8"/>
    </row>
    <row r="71" spans="1:21" ht="15.75">
      <c r="A71" s="7" t="s">
        <v>66</v>
      </c>
      <c r="B71" s="55"/>
      <c r="C71" s="55"/>
      <c r="D71" s="55"/>
      <c r="E71" s="55"/>
      <c r="L71" s="21"/>
      <c r="M71" s="21"/>
      <c r="N71" s="21"/>
      <c r="O71" s="21"/>
      <c r="P71" s="21"/>
      <c r="Q71" s="21"/>
      <c r="R71" s="21"/>
      <c r="S71" s="21"/>
      <c r="T71" s="21"/>
      <c r="U71" s="8"/>
    </row>
    <row r="72" spans="1:21" ht="15.75">
      <c r="A72" s="8"/>
      <c r="B72" s="55"/>
      <c r="C72" s="55"/>
      <c r="D72" s="55"/>
      <c r="E72" s="55"/>
      <c r="L72" s="21"/>
      <c r="M72" s="21"/>
      <c r="N72" s="21"/>
      <c r="O72" s="21"/>
      <c r="P72" s="21"/>
      <c r="Q72" s="21"/>
      <c r="R72" s="21"/>
      <c r="S72" s="21"/>
      <c r="T72" s="21"/>
      <c r="U72" s="8"/>
    </row>
    <row r="73" spans="1:21" ht="15.75">
      <c r="A73" s="8" t="s">
        <v>70</v>
      </c>
      <c r="B73" s="55"/>
      <c r="C73" s="55"/>
      <c r="D73" s="55"/>
      <c r="E73" s="55"/>
      <c r="L73" s="21"/>
      <c r="M73" s="21"/>
      <c r="N73" s="21"/>
      <c r="O73" s="21"/>
      <c r="P73" s="21"/>
      <c r="Q73" s="21"/>
      <c r="R73" s="21"/>
      <c r="S73" s="21"/>
      <c r="T73" s="21"/>
      <c r="U73" s="8"/>
    </row>
    <row r="74" spans="2:21" ht="15.75">
      <c r="B74" s="55"/>
      <c r="C74" s="55"/>
      <c r="D74" s="55"/>
      <c r="E74" s="55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2:5" ht="15.75">
      <c r="B75" s="55"/>
      <c r="C75" s="55"/>
      <c r="D75" s="55"/>
      <c r="E75" s="55"/>
    </row>
    <row r="76" spans="2:5" ht="15.75">
      <c r="B76" s="55"/>
      <c r="C76" s="55"/>
      <c r="D76" s="55"/>
      <c r="E76" s="55"/>
    </row>
    <row r="77" spans="2:5" ht="15.75">
      <c r="B77" s="55"/>
      <c r="C77" s="55"/>
      <c r="D77" s="55"/>
      <c r="E77" s="55"/>
    </row>
    <row r="78" spans="2:5" ht="15.75">
      <c r="B78" s="55"/>
      <c r="C78" s="55"/>
      <c r="D78" s="55"/>
      <c r="E78" s="55"/>
    </row>
    <row r="79" spans="2:5" ht="15.75">
      <c r="B79" s="55"/>
      <c r="C79" s="55"/>
      <c r="D79" s="55"/>
      <c r="E79" s="55"/>
    </row>
    <row r="80" spans="2:5" ht="15.75">
      <c r="B80" s="55"/>
      <c r="C80" s="55"/>
      <c r="D80" s="55"/>
      <c r="E80" s="55"/>
    </row>
    <row r="81" spans="2:5" ht="15.75">
      <c r="B81" s="55"/>
      <c r="C81" s="55"/>
      <c r="D81" s="55"/>
      <c r="E81" s="55"/>
    </row>
    <row r="82" spans="2:5" ht="15.75">
      <c r="B82" s="55"/>
      <c r="C82" s="55"/>
      <c r="D82" s="55"/>
      <c r="E82" s="55"/>
    </row>
    <row r="83" spans="2:5" ht="15.75">
      <c r="B83" s="55"/>
      <c r="C83" s="55"/>
      <c r="D83" s="55"/>
      <c r="E83" s="55"/>
    </row>
    <row r="84" spans="2:5" ht="15.75">
      <c r="B84" s="55"/>
      <c r="C84" s="55"/>
      <c r="D84" s="55"/>
      <c r="E84" s="55"/>
    </row>
  </sheetData>
  <sheetProtection/>
  <mergeCells count="4">
    <mergeCell ref="B4:E4"/>
    <mergeCell ref="G4:J4"/>
    <mergeCell ref="L4:O4"/>
    <mergeCell ref="Q4:T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5" width="15.77734375" style="0" customWidth="1"/>
    <col min="6" max="6" width="2.77734375" style="0" customWidth="1"/>
    <col min="7" max="10" width="10.77734375" style="0" customWidth="1"/>
    <col min="11" max="11" width="2.77734375" style="0" customWidth="1"/>
    <col min="12" max="15" width="10.77734375" style="0" customWidth="1"/>
    <col min="16" max="16" width="2.77734375" style="0" customWidth="1"/>
    <col min="17" max="16384" width="10.77734375" style="0" customWidth="1"/>
  </cols>
  <sheetData>
    <row r="1" spans="1:20" ht="20.25">
      <c r="A1" s="38" t="s">
        <v>67</v>
      </c>
      <c r="B1" s="8"/>
      <c r="C1" s="8"/>
      <c r="D1" s="8"/>
      <c r="E1" s="8"/>
      <c r="F1" s="8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0.25">
      <c r="A2" s="39" t="s">
        <v>84</v>
      </c>
      <c r="B2" s="8"/>
      <c r="C2" s="8"/>
      <c r="D2" s="8"/>
      <c r="E2" s="8"/>
      <c r="F2" s="8"/>
      <c r="G2" s="1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7.25">
      <c r="A4" s="13"/>
      <c r="B4" s="14" t="s">
        <v>74</v>
      </c>
      <c r="C4" s="14"/>
      <c r="D4" s="14"/>
      <c r="E4" s="14"/>
      <c r="F4" s="13"/>
      <c r="G4" s="14" t="s">
        <v>75</v>
      </c>
      <c r="H4" s="15"/>
      <c r="I4" s="15"/>
      <c r="J4" s="15"/>
      <c r="K4" s="13"/>
      <c r="L4" s="14" t="s">
        <v>76</v>
      </c>
      <c r="M4" s="14"/>
      <c r="N4" s="14"/>
      <c r="O4" s="14"/>
      <c r="P4" s="13"/>
      <c r="Q4" s="14" t="s">
        <v>77</v>
      </c>
      <c r="R4" s="15"/>
      <c r="S4" s="15"/>
      <c r="T4" s="15"/>
    </row>
    <row r="5" spans="1:20" ht="15.75">
      <c r="A5" s="16" t="s">
        <v>68</v>
      </c>
      <c r="B5" s="17" t="s">
        <v>0</v>
      </c>
      <c r="C5" s="17" t="s">
        <v>64</v>
      </c>
      <c r="D5" s="17" t="s">
        <v>63</v>
      </c>
      <c r="E5" s="17" t="s">
        <v>62</v>
      </c>
      <c r="F5" s="18"/>
      <c r="G5" s="17" t="s">
        <v>1</v>
      </c>
      <c r="H5" s="17" t="s">
        <v>64</v>
      </c>
      <c r="I5" s="17" t="s">
        <v>63</v>
      </c>
      <c r="J5" s="17" t="s">
        <v>62</v>
      </c>
      <c r="K5" s="19"/>
      <c r="L5" s="17" t="s">
        <v>0</v>
      </c>
      <c r="M5" s="17" t="s">
        <v>64</v>
      </c>
      <c r="N5" s="17" t="s">
        <v>63</v>
      </c>
      <c r="O5" s="17" t="s">
        <v>62</v>
      </c>
      <c r="P5" s="18"/>
      <c r="Q5" s="17" t="s">
        <v>1</v>
      </c>
      <c r="R5" s="17" t="s">
        <v>64</v>
      </c>
      <c r="S5" s="17" t="s">
        <v>63</v>
      </c>
      <c r="T5" s="17" t="s">
        <v>62</v>
      </c>
    </row>
    <row r="6" spans="1:20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>
      <c r="A7" s="8" t="s">
        <v>2</v>
      </c>
      <c r="B7" s="20">
        <v>1623088201</v>
      </c>
      <c r="C7" s="20">
        <v>73450899</v>
      </c>
      <c r="D7" s="20">
        <v>491656735</v>
      </c>
      <c r="E7" s="20">
        <v>1057980566</v>
      </c>
      <c r="F7" s="21"/>
      <c r="G7" s="22">
        <f>SUM(G9:G11)</f>
        <v>913605</v>
      </c>
      <c r="H7" s="22">
        <f>SUM(H9:H11)</f>
        <v>144018</v>
      </c>
      <c r="I7" s="22">
        <f>SUM(I9:I11)</f>
        <v>430702</v>
      </c>
      <c r="J7" s="22">
        <f>SUM(J9:J11)</f>
        <v>338885</v>
      </c>
      <c r="L7" s="22">
        <f>L9+L11</f>
        <v>746933</v>
      </c>
      <c r="M7" s="22">
        <f>M9+M11</f>
        <v>94787</v>
      </c>
      <c r="N7" s="22">
        <f>N9+N11</f>
        <v>370901</v>
      </c>
      <c r="O7" s="22">
        <f>O9+O11</f>
        <v>281245</v>
      </c>
      <c r="P7" s="21"/>
      <c r="Q7" s="23">
        <f>Q9+Q11</f>
        <v>466954</v>
      </c>
      <c r="R7" s="23">
        <f>R9+R11</f>
        <v>51036</v>
      </c>
      <c r="S7" s="23">
        <f>S9+S11</f>
        <v>210562</v>
      </c>
      <c r="T7" s="23">
        <f>T9+T11</f>
        <v>205356</v>
      </c>
    </row>
    <row r="8" spans="1:20" ht="15.75">
      <c r="A8" s="8"/>
      <c r="B8" s="24"/>
      <c r="C8" s="24"/>
      <c r="D8" s="24"/>
      <c r="E8" s="24"/>
      <c r="F8" s="21"/>
      <c r="G8" s="21"/>
      <c r="H8" s="21"/>
      <c r="I8" s="21"/>
      <c r="J8" s="21"/>
      <c r="L8" s="21"/>
      <c r="M8" s="21"/>
      <c r="N8" s="21"/>
      <c r="O8" s="21"/>
      <c r="P8" s="21"/>
      <c r="Q8" s="25"/>
      <c r="R8" s="25"/>
      <c r="S8" s="25"/>
      <c r="T8" s="25"/>
    </row>
    <row r="9" spans="1:20" ht="15.75">
      <c r="A9" s="8" t="s">
        <v>3</v>
      </c>
      <c r="B9" s="24">
        <v>619600291.53</v>
      </c>
      <c r="C9" s="24">
        <v>38425645.71</v>
      </c>
      <c r="D9" s="24">
        <v>204139173.72</v>
      </c>
      <c r="E9" s="24">
        <v>377035472.1</v>
      </c>
      <c r="F9" s="21"/>
      <c r="G9" s="21">
        <v>403641</v>
      </c>
      <c r="H9" s="21">
        <v>70123</v>
      </c>
      <c r="I9" s="21">
        <v>205660</v>
      </c>
      <c r="J9" s="21">
        <v>127858</v>
      </c>
      <c r="L9" s="21">
        <v>298136</v>
      </c>
      <c r="M9" s="21">
        <v>36828</v>
      </c>
      <c r="N9" s="21">
        <v>161077</v>
      </c>
      <c r="O9" s="21">
        <v>100231</v>
      </c>
      <c r="P9" s="21"/>
      <c r="Q9" s="21">
        <v>164667</v>
      </c>
      <c r="R9" s="21">
        <v>20571</v>
      </c>
      <c r="S9" s="21">
        <v>73724</v>
      </c>
      <c r="T9" s="21">
        <v>70372</v>
      </c>
    </row>
    <row r="10" spans="1:20" ht="15.75">
      <c r="A10" s="8"/>
      <c r="B10" s="24"/>
      <c r="C10" s="24"/>
      <c r="D10" s="24"/>
      <c r="E10" s="24"/>
      <c r="F10" s="21"/>
      <c r="G10" s="8"/>
      <c r="H10" s="8"/>
      <c r="I10" s="8"/>
      <c r="J10" s="8"/>
      <c r="L10" s="8"/>
      <c r="M10" s="8"/>
      <c r="N10" s="8"/>
      <c r="O10" s="8"/>
      <c r="P10" s="21"/>
      <c r="Q10" s="23"/>
      <c r="R10" s="21"/>
      <c r="S10" s="21"/>
      <c r="T10" s="21"/>
    </row>
    <row r="11" spans="1:20" ht="15.75">
      <c r="A11" s="8" t="s">
        <v>4</v>
      </c>
      <c r="B11" s="24">
        <f>SUM(B12:B68)</f>
        <v>1003487909.3499999</v>
      </c>
      <c r="C11" s="24">
        <f>SUM(C12:C68)</f>
        <v>35025253.29000001</v>
      </c>
      <c r="D11" s="24">
        <f>SUM(D12:D68)</f>
        <v>287517561.74000007</v>
      </c>
      <c r="E11" s="24">
        <f>SUM(E12:E68)</f>
        <v>680945094.32</v>
      </c>
      <c r="F11" s="21"/>
      <c r="G11" s="22">
        <f>SUM(G12:G68)</f>
        <v>509964</v>
      </c>
      <c r="H11" s="22">
        <f>SUM(H12:H68)</f>
        <v>73895</v>
      </c>
      <c r="I11" s="22">
        <f>SUM(I12:I68)</f>
        <v>225042</v>
      </c>
      <c r="J11" s="22">
        <f>SUM(J12:J68)</f>
        <v>211027</v>
      </c>
      <c r="L11" s="22">
        <f>SUM(L12:L68)</f>
        <v>448797</v>
      </c>
      <c r="M11" s="22">
        <f>SUM(M12:M68)</f>
        <v>57959</v>
      </c>
      <c r="N11" s="22">
        <f>SUM(N12:N68)</f>
        <v>209824</v>
      </c>
      <c r="O11" s="22">
        <f>SUM(O12:O68)</f>
        <v>181014</v>
      </c>
      <c r="P11" s="21" t="s">
        <v>83</v>
      </c>
      <c r="Q11" s="21">
        <f>SUM(Q12:Q68)</f>
        <v>302287</v>
      </c>
      <c r="R11" s="21">
        <f>SUM(R12:R68)</f>
        <v>30465</v>
      </c>
      <c r="S11" s="21">
        <f>SUM(S12:S68)</f>
        <v>136838</v>
      </c>
      <c r="T11" s="21">
        <f>SUM(T12:T68)</f>
        <v>134984</v>
      </c>
    </row>
    <row r="12" spans="1:20" ht="15.75">
      <c r="A12" s="32" t="s">
        <v>5</v>
      </c>
      <c r="B12" s="24">
        <v>28867180.539999995</v>
      </c>
      <c r="C12" s="24">
        <v>978592.88</v>
      </c>
      <c r="D12" s="24">
        <v>7162863.68</v>
      </c>
      <c r="E12" s="24">
        <v>20725723.979999997</v>
      </c>
      <c r="F12" s="21"/>
      <c r="G12" s="21">
        <v>15586</v>
      </c>
      <c r="H12" s="21">
        <v>1524</v>
      </c>
      <c r="I12" s="21">
        <v>6939</v>
      </c>
      <c r="J12" s="21">
        <v>7123</v>
      </c>
      <c r="L12" s="21">
        <v>14456</v>
      </c>
      <c r="M12" s="21">
        <v>1231</v>
      </c>
      <c r="N12" s="21">
        <v>6575</v>
      </c>
      <c r="O12" s="21">
        <v>6650</v>
      </c>
      <c r="P12" s="21"/>
      <c r="Q12" s="21">
        <v>8653</v>
      </c>
      <c r="R12" s="21">
        <v>627</v>
      </c>
      <c r="S12" s="21">
        <v>3746</v>
      </c>
      <c r="T12" s="21">
        <v>4280</v>
      </c>
    </row>
    <row r="13" spans="1:20" ht="15.75">
      <c r="A13" s="32" t="s">
        <v>6</v>
      </c>
      <c r="B13" s="24">
        <v>6430544.26</v>
      </c>
      <c r="C13" s="24">
        <v>394840.4</v>
      </c>
      <c r="D13" s="24">
        <v>3282966.18</v>
      </c>
      <c r="E13" s="24">
        <v>2752737.68</v>
      </c>
      <c r="F13" s="21"/>
      <c r="G13" s="21">
        <v>4102</v>
      </c>
      <c r="H13" s="21">
        <v>740</v>
      </c>
      <c r="I13" s="21">
        <v>2035</v>
      </c>
      <c r="J13" s="21">
        <v>1327</v>
      </c>
      <c r="L13" s="21">
        <v>3740</v>
      </c>
      <c r="M13" s="21">
        <v>687</v>
      </c>
      <c r="N13" s="21">
        <v>1952</v>
      </c>
      <c r="O13" s="21">
        <v>1101</v>
      </c>
      <c r="P13" s="21"/>
      <c r="Q13" s="21">
        <v>2750</v>
      </c>
      <c r="R13" s="21">
        <v>430</v>
      </c>
      <c r="S13" s="21">
        <v>1537</v>
      </c>
      <c r="T13" s="21">
        <v>783</v>
      </c>
    </row>
    <row r="14" spans="1:20" ht="15.75">
      <c r="A14" s="32" t="s">
        <v>7</v>
      </c>
      <c r="B14" s="24">
        <v>17799717.04</v>
      </c>
      <c r="C14" s="24">
        <v>881504.16</v>
      </c>
      <c r="D14" s="24">
        <v>6234939.4</v>
      </c>
      <c r="E14" s="24">
        <v>10683273.48</v>
      </c>
      <c r="F14" s="21"/>
      <c r="G14" s="21">
        <v>13682</v>
      </c>
      <c r="H14" s="21">
        <v>2526</v>
      </c>
      <c r="I14" s="21">
        <v>6406</v>
      </c>
      <c r="J14" s="21">
        <v>4750</v>
      </c>
      <c r="L14" s="21">
        <v>11854</v>
      </c>
      <c r="M14" s="21">
        <v>2108</v>
      </c>
      <c r="N14" s="21">
        <v>5832</v>
      </c>
      <c r="O14" s="21">
        <v>3914</v>
      </c>
      <c r="P14" s="21"/>
      <c r="Q14" s="21">
        <v>7352</v>
      </c>
      <c r="R14" s="21">
        <v>1136</v>
      </c>
      <c r="S14" s="21">
        <v>3558</v>
      </c>
      <c r="T14" s="21">
        <v>2658</v>
      </c>
    </row>
    <row r="15" spans="1:20" ht="15.75">
      <c r="A15" s="32" t="s">
        <v>8</v>
      </c>
      <c r="B15" s="24">
        <v>10794136.549999999</v>
      </c>
      <c r="C15" s="24">
        <v>438999.76</v>
      </c>
      <c r="D15" s="24">
        <v>4378276.67</v>
      </c>
      <c r="E15" s="24">
        <v>5976860.119999999</v>
      </c>
      <c r="F15" s="21"/>
      <c r="G15" s="21">
        <v>5654</v>
      </c>
      <c r="H15" s="21">
        <v>891</v>
      </c>
      <c r="I15" s="21">
        <v>2653</v>
      </c>
      <c r="J15" s="21">
        <v>2110</v>
      </c>
      <c r="L15" s="21">
        <v>5270</v>
      </c>
      <c r="M15" s="21">
        <v>828</v>
      </c>
      <c r="N15" s="21">
        <v>2594</v>
      </c>
      <c r="O15" s="21">
        <v>1848</v>
      </c>
      <c r="P15" s="21"/>
      <c r="Q15" s="21">
        <v>4060</v>
      </c>
      <c r="R15" s="21">
        <v>485</v>
      </c>
      <c r="S15" s="21">
        <v>2082</v>
      </c>
      <c r="T15" s="21">
        <v>1493</v>
      </c>
    </row>
    <row r="16" spans="1:20" ht="15.75">
      <c r="A16" s="32" t="s">
        <v>9</v>
      </c>
      <c r="B16" s="24">
        <v>9847865.149999999</v>
      </c>
      <c r="C16" s="24">
        <v>304285.4</v>
      </c>
      <c r="D16" s="24">
        <v>3005563.77</v>
      </c>
      <c r="E16" s="24">
        <v>6538015.9799999995</v>
      </c>
      <c r="F16" s="21"/>
      <c r="G16" s="21">
        <v>4269</v>
      </c>
      <c r="H16" s="21">
        <v>621</v>
      </c>
      <c r="I16" s="21">
        <v>1507</v>
      </c>
      <c r="J16" s="21">
        <v>2141</v>
      </c>
      <c r="L16" s="21">
        <v>4059</v>
      </c>
      <c r="M16" s="21">
        <v>560</v>
      </c>
      <c r="N16" s="21">
        <v>1489</v>
      </c>
      <c r="O16" s="21">
        <v>2010</v>
      </c>
      <c r="P16" s="21"/>
      <c r="Q16" s="21">
        <v>3423</v>
      </c>
      <c r="R16" s="21">
        <v>348</v>
      </c>
      <c r="S16" s="21">
        <v>1408</v>
      </c>
      <c r="T16" s="21">
        <v>1667</v>
      </c>
    </row>
    <row r="17" spans="1:20" ht="15.75">
      <c r="A17" s="32" t="s">
        <v>10</v>
      </c>
      <c r="B17" s="24">
        <v>15399336.140000002</v>
      </c>
      <c r="C17" s="24">
        <v>821153.63</v>
      </c>
      <c r="D17" s="24">
        <v>7614148.280000001</v>
      </c>
      <c r="E17" s="24">
        <v>6964034.23</v>
      </c>
      <c r="F17" s="21"/>
      <c r="G17" s="21">
        <v>11985</v>
      </c>
      <c r="H17" s="21">
        <v>1912</v>
      </c>
      <c r="I17" s="21">
        <v>6253</v>
      </c>
      <c r="J17" s="21">
        <v>3820</v>
      </c>
      <c r="L17" s="21">
        <v>10541</v>
      </c>
      <c r="M17" s="21">
        <v>1661</v>
      </c>
      <c r="N17" s="21">
        <v>5862</v>
      </c>
      <c r="O17" s="21">
        <v>3018</v>
      </c>
      <c r="P17" s="21"/>
      <c r="Q17" s="21">
        <v>7344</v>
      </c>
      <c r="R17" s="21">
        <v>988</v>
      </c>
      <c r="S17" s="21">
        <v>4320</v>
      </c>
      <c r="T17" s="21">
        <v>2036</v>
      </c>
    </row>
    <row r="18" spans="1:20" ht="15.75">
      <c r="A18" s="32" t="s">
        <v>11</v>
      </c>
      <c r="B18" s="24">
        <v>9996185.969999999</v>
      </c>
      <c r="C18" s="24">
        <v>542750.77</v>
      </c>
      <c r="D18" s="24">
        <v>3635267.27</v>
      </c>
      <c r="E18" s="24">
        <v>5818167.93</v>
      </c>
      <c r="F18" s="21"/>
      <c r="G18" s="21">
        <v>8196</v>
      </c>
      <c r="H18" s="21">
        <v>1377</v>
      </c>
      <c r="I18" s="21">
        <v>3836</v>
      </c>
      <c r="J18" s="21">
        <v>2983</v>
      </c>
      <c r="L18" s="21">
        <v>6920</v>
      </c>
      <c r="M18" s="21">
        <v>1018</v>
      </c>
      <c r="N18" s="21">
        <v>3515</v>
      </c>
      <c r="O18" s="21">
        <v>2387</v>
      </c>
      <c r="P18" s="21"/>
      <c r="Q18" s="21">
        <v>4315</v>
      </c>
      <c r="R18" s="21">
        <v>543</v>
      </c>
      <c r="S18" s="21">
        <v>2003</v>
      </c>
      <c r="T18" s="21">
        <v>1769</v>
      </c>
    </row>
    <row r="19" spans="1:20" ht="15.75">
      <c r="A19" s="32" t="s">
        <v>12</v>
      </c>
      <c r="B19" s="24">
        <v>5464673.12</v>
      </c>
      <c r="C19" s="24">
        <v>120815.4</v>
      </c>
      <c r="D19" s="24">
        <v>1645881.99</v>
      </c>
      <c r="E19" s="24">
        <v>3697975.73</v>
      </c>
      <c r="F19" s="21"/>
      <c r="G19" s="21">
        <v>2441</v>
      </c>
      <c r="H19" s="21">
        <v>268</v>
      </c>
      <c r="I19" s="21">
        <v>760</v>
      </c>
      <c r="J19" s="21">
        <v>1413</v>
      </c>
      <c r="L19" s="21">
        <v>2232</v>
      </c>
      <c r="M19" s="21">
        <v>212</v>
      </c>
      <c r="N19" s="21">
        <v>752</v>
      </c>
      <c r="O19" s="21">
        <v>1268</v>
      </c>
      <c r="P19" s="21"/>
      <c r="Q19" s="21">
        <v>2008</v>
      </c>
      <c r="R19" s="21">
        <v>140</v>
      </c>
      <c r="S19" s="21">
        <v>738</v>
      </c>
      <c r="T19" s="21">
        <v>1130</v>
      </c>
    </row>
    <row r="20" spans="1:20" ht="15.75">
      <c r="A20" s="32" t="s">
        <v>13</v>
      </c>
      <c r="B20" s="24">
        <v>9051538.829999998</v>
      </c>
      <c r="C20" s="24">
        <v>390091.29</v>
      </c>
      <c r="D20" s="24">
        <v>2977602.02</v>
      </c>
      <c r="E20" s="24">
        <v>5683845.52</v>
      </c>
      <c r="F20" s="21"/>
      <c r="G20" s="21">
        <v>3940</v>
      </c>
      <c r="H20" s="21">
        <v>668</v>
      </c>
      <c r="I20" s="21">
        <v>1580</v>
      </c>
      <c r="J20" s="21">
        <v>1692</v>
      </c>
      <c r="L20" s="21">
        <v>3676</v>
      </c>
      <c r="M20" s="21">
        <v>606</v>
      </c>
      <c r="N20" s="21">
        <v>1518</v>
      </c>
      <c r="O20" s="21">
        <v>1552</v>
      </c>
      <c r="P20" s="21"/>
      <c r="Q20" s="21">
        <v>2880</v>
      </c>
      <c r="R20" s="21">
        <v>350</v>
      </c>
      <c r="S20" s="21">
        <v>1380</v>
      </c>
      <c r="T20" s="21">
        <v>1150</v>
      </c>
    </row>
    <row r="21" spans="1:20" ht="15.75">
      <c r="A21" s="32" t="s">
        <v>14</v>
      </c>
      <c r="B21" s="24">
        <v>5784947.619999999</v>
      </c>
      <c r="C21" s="24">
        <v>178308.39</v>
      </c>
      <c r="D21" s="24">
        <v>1645157.8</v>
      </c>
      <c r="E21" s="24">
        <v>3961481.43</v>
      </c>
      <c r="F21" s="21"/>
      <c r="G21" s="21">
        <v>2547</v>
      </c>
      <c r="H21" s="21">
        <v>309</v>
      </c>
      <c r="I21" s="21">
        <v>991</v>
      </c>
      <c r="J21" s="21">
        <v>1247</v>
      </c>
      <c r="L21" s="21">
        <v>2369</v>
      </c>
      <c r="M21" s="21">
        <v>256</v>
      </c>
      <c r="N21" s="21">
        <v>956</v>
      </c>
      <c r="O21" s="21">
        <v>1157</v>
      </c>
      <c r="P21" s="21"/>
      <c r="Q21" s="21">
        <v>1820</v>
      </c>
      <c r="R21" s="21">
        <v>184</v>
      </c>
      <c r="S21" s="21">
        <v>750</v>
      </c>
      <c r="T21" s="21">
        <v>886</v>
      </c>
    </row>
    <row r="22" spans="1:20" ht="15.75">
      <c r="A22" s="32" t="s">
        <v>15</v>
      </c>
      <c r="B22" s="24">
        <v>5183554.95</v>
      </c>
      <c r="C22" s="24">
        <v>189088.52</v>
      </c>
      <c r="D22" s="24">
        <v>1740724.23</v>
      </c>
      <c r="E22" s="24">
        <v>3253742.2</v>
      </c>
      <c r="F22" s="21"/>
      <c r="G22" s="21">
        <v>3077</v>
      </c>
      <c r="H22" s="21">
        <v>354</v>
      </c>
      <c r="I22" s="21">
        <v>1327</v>
      </c>
      <c r="J22" s="21">
        <v>1396</v>
      </c>
      <c r="L22" s="21">
        <v>2848</v>
      </c>
      <c r="M22" s="21">
        <v>305</v>
      </c>
      <c r="N22" s="21">
        <v>1304</v>
      </c>
      <c r="O22" s="21">
        <v>1239</v>
      </c>
      <c r="P22" s="21"/>
      <c r="Q22" s="21">
        <v>2047</v>
      </c>
      <c r="R22" s="21">
        <v>180</v>
      </c>
      <c r="S22" s="21">
        <v>987</v>
      </c>
      <c r="T22" s="21">
        <v>880</v>
      </c>
    </row>
    <row r="23" spans="1:20" ht="15.75">
      <c r="A23" s="32" t="s">
        <v>16</v>
      </c>
      <c r="B23" s="24">
        <v>4753174.72</v>
      </c>
      <c r="C23" s="24">
        <v>160165.39</v>
      </c>
      <c r="D23" s="24">
        <v>1475779.79</v>
      </c>
      <c r="E23" s="24">
        <v>3117229.54</v>
      </c>
      <c r="F23" s="21"/>
      <c r="G23" s="21">
        <v>2732</v>
      </c>
      <c r="H23" s="21">
        <v>267</v>
      </c>
      <c r="I23" s="21">
        <v>785</v>
      </c>
      <c r="J23" s="21">
        <v>1680</v>
      </c>
      <c r="L23" s="21">
        <v>2333</v>
      </c>
      <c r="M23" s="21">
        <v>227</v>
      </c>
      <c r="N23" s="21">
        <v>755</v>
      </c>
      <c r="O23" s="21">
        <v>1351</v>
      </c>
      <c r="P23" s="21"/>
      <c r="Q23" s="21">
        <v>1716</v>
      </c>
      <c r="R23" s="21">
        <v>109</v>
      </c>
      <c r="S23" s="21">
        <v>560</v>
      </c>
      <c r="T23" s="21">
        <v>1047</v>
      </c>
    </row>
    <row r="24" spans="1:20" ht="15.75">
      <c r="A24" s="32" t="s">
        <v>17</v>
      </c>
      <c r="B24" s="24">
        <v>29764573.400000002</v>
      </c>
      <c r="C24" s="24">
        <v>743078.07</v>
      </c>
      <c r="D24" s="24">
        <v>5824105.27</v>
      </c>
      <c r="E24" s="24">
        <v>23197390.060000002</v>
      </c>
      <c r="F24" s="21"/>
      <c r="G24" s="21">
        <v>10887</v>
      </c>
      <c r="H24" s="21">
        <v>1331</v>
      </c>
      <c r="I24" s="21">
        <v>4057</v>
      </c>
      <c r="J24" s="21">
        <v>5499</v>
      </c>
      <c r="L24" s="21">
        <v>9886</v>
      </c>
      <c r="M24" s="21">
        <v>1154</v>
      </c>
      <c r="N24" s="21">
        <v>3791</v>
      </c>
      <c r="O24" s="21">
        <v>4941</v>
      </c>
      <c r="P24" s="21"/>
      <c r="Q24" s="21">
        <v>7271</v>
      </c>
      <c r="R24" s="21">
        <v>567</v>
      </c>
      <c r="S24" s="21">
        <v>2729</v>
      </c>
      <c r="T24" s="21">
        <v>3975</v>
      </c>
    </row>
    <row r="25" spans="1:20" ht="15.75">
      <c r="A25" s="32" t="s">
        <v>18</v>
      </c>
      <c r="B25" s="24">
        <v>69734328.21</v>
      </c>
      <c r="C25" s="24">
        <v>3195532.93</v>
      </c>
      <c r="D25" s="24">
        <v>31622324.4</v>
      </c>
      <c r="E25" s="24">
        <v>34916470.879999995</v>
      </c>
      <c r="F25" s="21"/>
      <c r="G25" s="21">
        <v>54656</v>
      </c>
      <c r="H25" s="21">
        <v>9407</v>
      </c>
      <c r="I25" s="21">
        <v>29809</v>
      </c>
      <c r="J25" s="21">
        <v>15440</v>
      </c>
      <c r="L25" s="21">
        <v>46237</v>
      </c>
      <c r="M25" s="21">
        <v>6723</v>
      </c>
      <c r="N25" s="21">
        <v>27364</v>
      </c>
      <c r="O25" s="21">
        <v>12150</v>
      </c>
      <c r="P25" s="21"/>
      <c r="Q25" s="21">
        <v>27587</v>
      </c>
      <c r="R25" s="21">
        <v>3690</v>
      </c>
      <c r="S25" s="21">
        <v>15595</v>
      </c>
      <c r="T25" s="21">
        <v>8302</v>
      </c>
    </row>
    <row r="26" spans="1:20" ht="15.75">
      <c r="A26" s="32" t="s">
        <v>19</v>
      </c>
      <c r="B26" s="24">
        <v>3917573.66</v>
      </c>
      <c r="C26" s="24">
        <v>104345.69</v>
      </c>
      <c r="D26" s="24">
        <v>1664305.4</v>
      </c>
      <c r="E26" s="24">
        <v>2148922.57</v>
      </c>
      <c r="F26" s="21"/>
      <c r="G26" s="21">
        <v>1855</v>
      </c>
      <c r="H26" s="21">
        <v>234</v>
      </c>
      <c r="I26" s="21">
        <v>909</v>
      </c>
      <c r="J26" s="21">
        <v>712</v>
      </c>
      <c r="L26" s="21">
        <v>1695</v>
      </c>
      <c r="M26" s="21">
        <v>206</v>
      </c>
      <c r="N26" s="21">
        <v>882</v>
      </c>
      <c r="O26" s="21">
        <v>607</v>
      </c>
      <c r="P26" s="21"/>
      <c r="Q26" s="21">
        <v>1395</v>
      </c>
      <c r="R26" s="21">
        <v>134</v>
      </c>
      <c r="S26" s="21">
        <v>842</v>
      </c>
      <c r="T26" s="21">
        <v>419</v>
      </c>
    </row>
    <row r="27" spans="1:20" ht="15.75">
      <c r="A27" s="32" t="s">
        <v>20</v>
      </c>
      <c r="B27" s="24">
        <v>6033213.120000001</v>
      </c>
      <c r="C27" s="24">
        <v>188660.18</v>
      </c>
      <c r="D27" s="24">
        <v>2025020.51</v>
      </c>
      <c r="E27" s="24">
        <v>3819532.43</v>
      </c>
      <c r="F27" s="21"/>
      <c r="G27" s="21">
        <v>3950</v>
      </c>
      <c r="H27" s="21">
        <v>405</v>
      </c>
      <c r="I27" s="21">
        <v>1831</v>
      </c>
      <c r="J27" s="21">
        <v>1714</v>
      </c>
      <c r="L27" s="21">
        <v>3540</v>
      </c>
      <c r="M27" s="21">
        <v>365</v>
      </c>
      <c r="N27" s="21">
        <v>1708</v>
      </c>
      <c r="O27" s="21">
        <v>1467</v>
      </c>
      <c r="P27" s="21"/>
      <c r="Q27" s="21">
        <v>2409</v>
      </c>
      <c r="R27" s="21">
        <v>211</v>
      </c>
      <c r="S27" s="21">
        <v>1227</v>
      </c>
      <c r="T27" s="21">
        <v>971</v>
      </c>
    </row>
    <row r="28" spans="1:20" ht="15.75">
      <c r="A28" s="32" t="s">
        <v>21</v>
      </c>
      <c r="B28" s="24">
        <v>6589311.82</v>
      </c>
      <c r="C28" s="24">
        <v>118914.66</v>
      </c>
      <c r="D28" s="24">
        <v>2238398.9</v>
      </c>
      <c r="E28" s="24">
        <v>4231998.26</v>
      </c>
      <c r="F28" s="21"/>
      <c r="G28" s="21">
        <v>3624</v>
      </c>
      <c r="H28" s="21">
        <v>307</v>
      </c>
      <c r="I28" s="21">
        <v>1446</v>
      </c>
      <c r="J28" s="21">
        <v>1871</v>
      </c>
      <c r="L28" s="21">
        <v>3280</v>
      </c>
      <c r="M28" s="21">
        <v>261</v>
      </c>
      <c r="N28" s="21">
        <v>1406</v>
      </c>
      <c r="O28" s="21">
        <v>1613</v>
      </c>
      <c r="P28" s="21"/>
      <c r="Q28" s="21">
        <v>2516</v>
      </c>
      <c r="R28" s="21">
        <v>173</v>
      </c>
      <c r="S28" s="21">
        <v>1094</v>
      </c>
      <c r="T28" s="21">
        <v>1249</v>
      </c>
    </row>
    <row r="29" spans="1:20" ht="15.75">
      <c r="A29" s="32" t="s">
        <v>22</v>
      </c>
      <c r="B29" s="24">
        <v>5945827.950000001</v>
      </c>
      <c r="C29" s="24">
        <v>120635.15</v>
      </c>
      <c r="D29" s="24">
        <v>1764082.73</v>
      </c>
      <c r="E29" s="24">
        <v>4061110.07</v>
      </c>
      <c r="F29" s="21"/>
      <c r="G29" s="21">
        <v>2983</v>
      </c>
      <c r="H29" s="21">
        <v>437</v>
      </c>
      <c r="I29" s="21">
        <v>1240</v>
      </c>
      <c r="J29" s="21">
        <v>1306</v>
      </c>
      <c r="L29" s="21">
        <v>2728</v>
      </c>
      <c r="M29" s="21">
        <v>368</v>
      </c>
      <c r="N29" s="21">
        <v>1181</v>
      </c>
      <c r="O29" s="21">
        <v>1179</v>
      </c>
      <c r="P29" s="21"/>
      <c r="Q29" s="21">
        <v>2177</v>
      </c>
      <c r="R29" s="21">
        <v>204</v>
      </c>
      <c r="S29" s="21">
        <v>1003</v>
      </c>
      <c r="T29" s="21">
        <v>970</v>
      </c>
    </row>
    <row r="30" spans="1:20" ht="15.75">
      <c r="A30" s="32" t="s">
        <v>23</v>
      </c>
      <c r="B30" s="24">
        <v>5090601.68</v>
      </c>
      <c r="C30" s="24">
        <v>234076.56</v>
      </c>
      <c r="D30" s="24">
        <v>1670315.13</v>
      </c>
      <c r="E30" s="24">
        <v>3186209.99</v>
      </c>
      <c r="F30" s="21"/>
      <c r="G30" s="21">
        <v>2570</v>
      </c>
      <c r="H30" s="21">
        <v>319</v>
      </c>
      <c r="I30" s="21">
        <v>915</v>
      </c>
      <c r="J30" s="21">
        <v>1336</v>
      </c>
      <c r="L30" s="21">
        <v>2285</v>
      </c>
      <c r="M30" s="21">
        <v>277</v>
      </c>
      <c r="N30" s="21">
        <v>855</v>
      </c>
      <c r="O30" s="21">
        <v>1153</v>
      </c>
      <c r="P30" s="21"/>
      <c r="Q30" s="21">
        <v>1735</v>
      </c>
      <c r="R30" s="21">
        <v>175</v>
      </c>
      <c r="S30" s="21">
        <v>776</v>
      </c>
      <c r="T30" s="21">
        <v>784</v>
      </c>
    </row>
    <row r="31" spans="1:20" ht="15.75">
      <c r="A31" s="32" t="s">
        <v>24</v>
      </c>
      <c r="B31" s="24">
        <v>410906.83</v>
      </c>
      <c r="C31" s="24">
        <v>4103.54</v>
      </c>
      <c r="D31" s="24">
        <v>125862.85</v>
      </c>
      <c r="E31" s="24">
        <v>280940.44</v>
      </c>
      <c r="F31" s="21"/>
      <c r="G31" s="21">
        <v>163</v>
      </c>
      <c r="H31" s="21">
        <v>4</v>
      </c>
      <c r="I31" s="21">
        <v>61</v>
      </c>
      <c r="J31" s="21">
        <v>98</v>
      </c>
      <c r="L31" s="21">
        <v>158</v>
      </c>
      <c r="M31" s="21">
        <v>4</v>
      </c>
      <c r="N31" s="21">
        <v>60</v>
      </c>
      <c r="O31" s="21">
        <v>94</v>
      </c>
      <c r="P31" s="21"/>
      <c r="Q31" s="21">
        <v>135</v>
      </c>
      <c r="R31" s="21">
        <v>5</v>
      </c>
      <c r="S31" s="21">
        <v>58</v>
      </c>
      <c r="T31" s="21">
        <v>72</v>
      </c>
    </row>
    <row r="32" spans="1:20" ht="15.75">
      <c r="A32" s="32" t="s">
        <v>25</v>
      </c>
      <c r="B32" s="24">
        <v>7006210.54</v>
      </c>
      <c r="C32" s="24">
        <v>225941.17</v>
      </c>
      <c r="D32" s="24">
        <v>2603340.22</v>
      </c>
      <c r="E32" s="24">
        <v>4176929.15</v>
      </c>
      <c r="F32" s="21"/>
      <c r="G32" s="21">
        <v>4384</v>
      </c>
      <c r="H32" s="21">
        <v>598</v>
      </c>
      <c r="I32" s="21">
        <v>1920</v>
      </c>
      <c r="J32" s="21">
        <v>1866</v>
      </c>
      <c r="L32" s="21">
        <v>4149</v>
      </c>
      <c r="M32" s="21">
        <v>546</v>
      </c>
      <c r="N32" s="21">
        <v>1896</v>
      </c>
      <c r="O32" s="21">
        <v>1707</v>
      </c>
      <c r="P32" s="21"/>
      <c r="Q32" s="21">
        <v>3118</v>
      </c>
      <c r="R32" s="21">
        <v>349</v>
      </c>
      <c r="S32" s="21">
        <v>1542</v>
      </c>
      <c r="T32" s="21">
        <v>1227</v>
      </c>
    </row>
    <row r="33" spans="1:20" ht="15.75">
      <c r="A33" s="32" t="s">
        <v>26</v>
      </c>
      <c r="B33" s="24">
        <v>13654436.24</v>
      </c>
      <c r="C33" s="24">
        <v>481044.73</v>
      </c>
      <c r="D33" s="24">
        <v>4596054.81</v>
      </c>
      <c r="E33" s="24">
        <v>8577336.7</v>
      </c>
      <c r="F33" s="21"/>
      <c r="G33" s="21">
        <v>6960</v>
      </c>
      <c r="H33" s="21">
        <v>725</v>
      </c>
      <c r="I33" s="21">
        <v>2983</v>
      </c>
      <c r="J33" s="21">
        <v>3252</v>
      </c>
      <c r="L33" s="21">
        <v>6041</v>
      </c>
      <c r="M33" s="21">
        <v>597</v>
      </c>
      <c r="N33" s="21">
        <v>2809</v>
      </c>
      <c r="O33" s="21">
        <v>2635</v>
      </c>
      <c r="P33" s="21"/>
      <c r="Q33" s="21">
        <v>4395</v>
      </c>
      <c r="R33" s="21">
        <v>423</v>
      </c>
      <c r="S33" s="21">
        <v>2110</v>
      </c>
      <c r="T33" s="21">
        <v>1862</v>
      </c>
    </row>
    <row r="34" spans="1:20" ht="15.75">
      <c r="A34" s="32" t="s">
        <v>27</v>
      </c>
      <c r="B34" s="24">
        <v>3637684.59</v>
      </c>
      <c r="C34" s="24">
        <v>63927.24</v>
      </c>
      <c r="D34" s="24">
        <v>1143845.99</v>
      </c>
      <c r="E34" s="24">
        <v>2429911.36</v>
      </c>
      <c r="F34" s="21"/>
      <c r="G34" s="21">
        <v>1743</v>
      </c>
      <c r="H34" s="21">
        <v>99</v>
      </c>
      <c r="I34" s="21">
        <v>524</v>
      </c>
      <c r="J34" s="21">
        <v>1120</v>
      </c>
      <c r="L34" s="21">
        <v>1637</v>
      </c>
      <c r="M34" s="21">
        <v>90</v>
      </c>
      <c r="N34" s="21">
        <v>518</v>
      </c>
      <c r="O34" s="21">
        <v>1029</v>
      </c>
      <c r="P34" s="21"/>
      <c r="Q34" s="21">
        <v>1255</v>
      </c>
      <c r="R34" s="21">
        <v>65</v>
      </c>
      <c r="S34" s="21">
        <v>461</v>
      </c>
      <c r="T34" s="21">
        <v>729</v>
      </c>
    </row>
    <row r="35" spans="1:20" ht="15.75">
      <c r="A35" s="32" t="s">
        <v>28</v>
      </c>
      <c r="B35" s="24">
        <v>7487917.279999999</v>
      </c>
      <c r="C35" s="24">
        <v>257220.56</v>
      </c>
      <c r="D35" s="24">
        <v>2897211.68</v>
      </c>
      <c r="E35" s="24">
        <v>4333485.04</v>
      </c>
      <c r="F35" s="21"/>
      <c r="G35" s="21">
        <v>3211</v>
      </c>
      <c r="H35" s="21">
        <v>478</v>
      </c>
      <c r="I35" s="21">
        <v>1101</v>
      </c>
      <c r="J35" s="21">
        <v>1632</v>
      </c>
      <c r="L35" s="21">
        <v>2880</v>
      </c>
      <c r="M35" s="21">
        <v>433</v>
      </c>
      <c r="N35" s="21">
        <v>1042</v>
      </c>
      <c r="O35" s="21">
        <v>1405</v>
      </c>
      <c r="P35" s="21"/>
      <c r="Q35" s="21">
        <v>2286</v>
      </c>
      <c r="R35" s="21">
        <v>288</v>
      </c>
      <c r="S35" s="21">
        <v>870</v>
      </c>
      <c r="T35" s="21">
        <v>1128</v>
      </c>
    </row>
    <row r="36" spans="1:20" ht="15.75">
      <c r="A36" s="32" t="s">
        <v>29</v>
      </c>
      <c r="B36" s="24">
        <v>6091962.75</v>
      </c>
      <c r="C36" s="24">
        <v>127997.15</v>
      </c>
      <c r="D36" s="24">
        <v>1646255.72</v>
      </c>
      <c r="E36" s="24">
        <v>4317709.88</v>
      </c>
      <c r="F36" s="21"/>
      <c r="G36" s="21">
        <v>2681</v>
      </c>
      <c r="H36" s="21">
        <v>281</v>
      </c>
      <c r="I36" s="21">
        <v>977</v>
      </c>
      <c r="J36" s="21">
        <v>1423</v>
      </c>
      <c r="L36" s="21">
        <v>2460</v>
      </c>
      <c r="M36" s="21">
        <v>239</v>
      </c>
      <c r="N36" s="21">
        <v>952</v>
      </c>
      <c r="O36" s="21">
        <v>1269</v>
      </c>
      <c r="P36" s="21"/>
      <c r="Q36" s="21">
        <v>1953</v>
      </c>
      <c r="R36" s="21">
        <v>156</v>
      </c>
      <c r="S36" s="21">
        <v>816</v>
      </c>
      <c r="T36" s="21">
        <v>981</v>
      </c>
    </row>
    <row r="37" spans="1:20" ht="15.75">
      <c r="A37" s="32" t="s">
        <v>30</v>
      </c>
      <c r="B37" s="24">
        <v>65927748.370000005</v>
      </c>
      <c r="C37" s="24">
        <v>3402901.14</v>
      </c>
      <c r="D37" s="24">
        <v>25147799.45</v>
      </c>
      <c r="E37" s="24">
        <v>37377047.78</v>
      </c>
      <c r="F37" s="21"/>
      <c r="G37" s="21">
        <v>45757</v>
      </c>
      <c r="H37" s="21">
        <v>9463</v>
      </c>
      <c r="I37" s="21">
        <v>23541</v>
      </c>
      <c r="J37" s="21">
        <v>12753</v>
      </c>
      <c r="L37" s="21">
        <v>39624</v>
      </c>
      <c r="M37" s="21">
        <v>7518</v>
      </c>
      <c r="N37" s="21">
        <v>21940</v>
      </c>
      <c r="O37" s="21">
        <v>10166</v>
      </c>
      <c r="P37" s="21"/>
      <c r="Q37" s="21">
        <v>23619</v>
      </c>
      <c r="R37" s="21">
        <v>3025</v>
      </c>
      <c r="S37" s="21">
        <v>12868</v>
      </c>
      <c r="T37" s="21">
        <v>7726</v>
      </c>
    </row>
    <row r="38" spans="1:20" ht="15.75">
      <c r="A38" s="32" t="s">
        <v>31</v>
      </c>
      <c r="B38" s="24">
        <v>5822963.15</v>
      </c>
      <c r="C38" s="24">
        <v>231540.75</v>
      </c>
      <c r="D38" s="24">
        <v>1932628.35</v>
      </c>
      <c r="E38" s="24">
        <v>3658794.05</v>
      </c>
      <c r="F38" s="21"/>
      <c r="G38" s="21">
        <v>3515</v>
      </c>
      <c r="H38" s="21">
        <v>391</v>
      </c>
      <c r="I38" s="21">
        <v>1609</v>
      </c>
      <c r="J38" s="21">
        <v>1515</v>
      </c>
      <c r="L38" s="21">
        <v>3080</v>
      </c>
      <c r="M38" s="21">
        <v>293</v>
      </c>
      <c r="N38" s="21">
        <v>1453</v>
      </c>
      <c r="O38" s="21">
        <v>1334</v>
      </c>
      <c r="P38" s="21"/>
      <c r="Q38" s="21">
        <v>2285</v>
      </c>
      <c r="R38" s="21">
        <v>145</v>
      </c>
      <c r="S38" s="21">
        <v>1091</v>
      </c>
      <c r="T38" s="21">
        <v>1049</v>
      </c>
    </row>
    <row r="39" spans="1:20" ht="15.75">
      <c r="A39" s="32" t="s">
        <v>32</v>
      </c>
      <c r="B39" s="24">
        <v>93593818.64999999</v>
      </c>
      <c r="C39" s="24">
        <v>2194871.2</v>
      </c>
      <c r="D39" s="24">
        <v>13548726.750000004</v>
      </c>
      <c r="E39" s="24">
        <v>77850220.69999999</v>
      </c>
      <c r="F39" s="21"/>
      <c r="G39" s="21">
        <v>30451</v>
      </c>
      <c r="H39" s="21">
        <v>2853</v>
      </c>
      <c r="I39" s="21">
        <v>11388</v>
      </c>
      <c r="J39" s="21">
        <v>16210</v>
      </c>
      <c r="L39" s="21">
        <v>25975</v>
      </c>
      <c r="M39" s="21">
        <v>1924</v>
      </c>
      <c r="N39" s="21">
        <v>10399</v>
      </c>
      <c r="O39" s="21">
        <v>13652</v>
      </c>
      <c r="P39" s="21"/>
      <c r="Q39" s="21">
        <v>17021</v>
      </c>
      <c r="R39" s="21">
        <v>1068</v>
      </c>
      <c r="S39" s="21">
        <v>5219</v>
      </c>
      <c r="T39" s="21">
        <v>10734</v>
      </c>
    </row>
    <row r="40" spans="1:20" ht="15.75">
      <c r="A40" s="32" t="s">
        <v>33</v>
      </c>
      <c r="B40" s="24">
        <v>18591474.880000003</v>
      </c>
      <c r="C40" s="24">
        <v>954233.66</v>
      </c>
      <c r="D40" s="24">
        <v>8707058.649999999</v>
      </c>
      <c r="E40" s="24">
        <v>8930182.570000002</v>
      </c>
      <c r="F40" s="21"/>
      <c r="G40" s="21">
        <v>15589</v>
      </c>
      <c r="H40" s="21">
        <v>3137</v>
      </c>
      <c r="I40" s="21">
        <v>8058</v>
      </c>
      <c r="J40" s="21">
        <v>4394</v>
      </c>
      <c r="L40" s="21">
        <v>13710</v>
      </c>
      <c r="M40" s="21">
        <v>2638</v>
      </c>
      <c r="N40" s="21">
        <v>7613</v>
      </c>
      <c r="O40" s="21">
        <v>3459</v>
      </c>
      <c r="P40" s="21"/>
      <c r="Q40" s="21">
        <v>8586</v>
      </c>
      <c r="R40" s="21">
        <v>1292</v>
      </c>
      <c r="S40" s="21">
        <v>4921</v>
      </c>
      <c r="T40" s="21">
        <v>2373</v>
      </c>
    </row>
    <row r="41" spans="1:20" ht="15.75">
      <c r="A41" s="32" t="s">
        <v>34</v>
      </c>
      <c r="B41" s="24">
        <v>15999366.43</v>
      </c>
      <c r="C41" s="24">
        <v>917404.91</v>
      </c>
      <c r="D41" s="24">
        <v>6137678.87</v>
      </c>
      <c r="E41" s="24">
        <v>8944282.65</v>
      </c>
      <c r="F41" s="21"/>
      <c r="G41" s="21">
        <v>12192</v>
      </c>
      <c r="H41" s="21">
        <v>2606</v>
      </c>
      <c r="I41" s="21">
        <v>5540</v>
      </c>
      <c r="J41" s="21">
        <v>4046</v>
      </c>
      <c r="L41" s="21">
        <v>10635</v>
      </c>
      <c r="M41" s="21">
        <v>2093</v>
      </c>
      <c r="N41" s="21">
        <v>5237</v>
      </c>
      <c r="O41" s="21">
        <v>3305</v>
      </c>
      <c r="P41" s="21"/>
      <c r="Q41" s="21">
        <v>6995</v>
      </c>
      <c r="R41" s="21">
        <v>926</v>
      </c>
      <c r="S41" s="21">
        <v>3685</v>
      </c>
      <c r="T41" s="21">
        <v>2384</v>
      </c>
    </row>
    <row r="42" spans="1:20" ht="15.75">
      <c r="A42" s="32" t="s">
        <v>35</v>
      </c>
      <c r="B42" s="24">
        <v>45287632.91</v>
      </c>
      <c r="C42" s="24">
        <v>1455227.9</v>
      </c>
      <c r="D42" s="24">
        <v>17356142.2</v>
      </c>
      <c r="E42" s="24">
        <v>26476262.81</v>
      </c>
      <c r="F42" s="21"/>
      <c r="G42" s="21">
        <v>33710</v>
      </c>
      <c r="H42" s="21">
        <v>5181</v>
      </c>
      <c r="I42" s="21">
        <v>17977</v>
      </c>
      <c r="J42" s="21">
        <v>10552</v>
      </c>
      <c r="L42" s="21">
        <v>28529</v>
      </c>
      <c r="M42" s="21">
        <v>4025</v>
      </c>
      <c r="N42" s="21">
        <v>16265</v>
      </c>
      <c r="O42" s="21">
        <v>8239</v>
      </c>
      <c r="P42" s="21"/>
      <c r="Q42" s="21">
        <v>17689</v>
      </c>
      <c r="R42" s="21">
        <v>1910</v>
      </c>
      <c r="S42" s="21">
        <v>9883</v>
      </c>
      <c r="T42" s="21">
        <v>5896</v>
      </c>
    </row>
    <row r="43" spans="1:20" ht="15.75">
      <c r="A43" s="32" t="s">
        <v>36</v>
      </c>
      <c r="B43" s="24">
        <v>11326424.71</v>
      </c>
      <c r="C43" s="24">
        <v>386393.5</v>
      </c>
      <c r="D43" s="24">
        <v>2977008.34</v>
      </c>
      <c r="E43" s="24">
        <v>7963022.870000001</v>
      </c>
      <c r="F43" s="21"/>
      <c r="G43" s="21">
        <v>4397</v>
      </c>
      <c r="H43" s="21">
        <v>569</v>
      </c>
      <c r="I43" s="21">
        <v>1576</v>
      </c>
      <c r="J43" s="21">
        <v>2252</v>
      </c>
      <c r="L43" s="21">
        <v>4119</v>
      </c>
      <c r="M43" s="21">
        <v>498</v>
      </c>
      <c r="N43" s="21">
        <v>1532</v>
      </c>
      <c r="O43" s="21">
        <v>2089</v>
      </c>
      <c r="P43" s="21"/>
      <c r="Q43" s="21">
        <v>3324</v>
      </c>
      <c r="R43" s="21">
        <v>332</v>
      </c>
      <c r="S43" s="21">
        <v>1256</v>
      </c>
      <c r="T43" s="21">
        <v>1736</v>
      </c>
    </row>
    <row r="44" spans="1:20" ht="15.75">
      <c r="A44" s="32" t="s">
        <v>37</v>
      </c>
      <c r="B44" s="24">
        <v>34675441.29</v>
      </c>
      <c r="C44" s="24">
        <v>1232379.5</v>
      </c>
      <c r="D44" s="24">
        <v>7036470.7700000005</v>
      </c>
      <c r="E44" s="24">
        <v>26406591.02</v>
      </c>
      <c r="F44" s="21"/>
      <c r="G44" s="21">
        <v>15379</v>
      </c>
      <c r="H44" s="21">
        <v>2454</v>
      </c>
      <c r="I44" s="21">
        <v>5787</v>
      </c>
      <c r="J44" s="21">
        <v>7138</v>
      </c>
      <c r="L44" s="21">
        <v>13013</v>
      </c>
      <c r="M44" s="21">
        <v>1750</v>
      </c>
      <c r="N44" s="21">
        <v>5410</v>
      </c>
      <c r="O44" s="21">
        <v>5853</v>
      </c>
      <c r="P44" s="21"/>
      <c r="Q44" s="21">
        <v>8635</v>
      </c>
      <c r="R44" s="21">
        <v>804</v>
      </c>
      <c r="S44" s="21">
        <v>3421</v>
      </c>
      <c r="T44" s="21">
        <v>4410</v>
      </c>
    </row>
    <row r="45" spans="1:20" ht="15.75">
      <c r="A45" s="32" t="s">
        <v>38</v>
      </c>
      <c r="B45" s="24">
        <v>4384408.49</v>
      </c>
      <c r="C45" s="24">
        <v>174430.4</v>
      </c>
      <c r="D45" s="24">
        <v>1743075.62</v>
      </c>
      <c r="E45" s="24">
        <v>2466902.47</v>
      </c>
      <c r="F45" s="21"/>
      <c r="G45" s="21">
        <v>2257</v>
      </c>
      <c r="H45" s="21">
        <v>397</v>
      </c>
      <c r="I45" s="21">
        <v>1107</v>
      </c>
      <c r="J45" s="21">
        <v>753</v>
      </c>
      <c r="L45" s="21">
        <v>2056</v>
      </c>
      <c r="M45" s="21">
        <v>310</v>
      </c>
      <c r="N45" s="21">
        <v>1070</v>
      </c>
      <c r="O45" s="21">
        <v>676</v>
      </c>
      <c r="P45" s="21"/>
      <c r="Q45" s="21">
        <v>1633</v>
      </c>
      <c r="R45" s="21">
        <v>201</v>
      </c>
      <c r="S45" s="21">
        <v>895</v>
      </c>
      <c r="T45" s="21">
        <v>537</v>
      </c>
    </row>
    <row r="46" spans="1:20" ht="15.75">
      <c r="A46" s="32" t="s">
        <v>39</v>
      </c>
      <c r="B46" s="24">
        <v>14571671.969999999</v>
      </c>
      <c r="C46" s="24">
        <v>553893.9</v>
      </c>
      <c r="D46" s="24">
        <v>5884090.7299999995</v>
      </c>
      <c r="E46" s="24">
        <v>8133687.34</v>
      </c>
      <c r="F46" s="21"/>
      <c r="G46" s="21">
        <v>7851</v>
      </c>
      <c r="H46" s="21">
        <v>1363</v>
      </c>
      <c r="I46" s="21">
        <v>3514</v>
      </c>
      <c r="J46" s="21">
        <v>2974</v>
      </c>
      <c r="L46" s="21">
        <v>7356</v>
      </c>
      <c r="M46" s="21">
        <v>1220</v>
      </c>
      <c r="N46" s="21">
        <v>3396</v>
      </c>
      <c r="O46" s="21">
        <v>2740</v>
      </c>
      <c r="P46" s="21"/>
      <c r="Q46" s="21">
        <v>5335</v>
      </c>
      <c r="R46" s="21">
        <v>721</v>
      </c>
      <c r="S46" s="21">
        <v>2745</v>
      </c>
      <c r="T46" s="21">
        <v>1869</v>
      </c>
    </row>
    <row r="47" spans="1:20" ht="15.75">
      <c r="A47" s="32" t="s">
        <v>40</v>
      </c>
      <c r="B47" s="24">
        <v>5503465.59</v>
      </c>
      <c r="C47" s="24">
        <v>94083.84</v>
      </c>
      <c r="D47" s="24">
        <v>1312693.97</v>
      </c>
      <c r="E47" s="24">
        <v>4096687.78</v>
      </c>
      <c r="F47" s="21"/>
      <c r="G47" s="21">
        <v>2437</v>
      </c>
      <c r="H47" s="21">
        <v>199</v>
      </c>
      <c r="I47" s="21">
        <v>858</v>
      </c>
      <c r="J47" s="21">
        <v>1380</v>
      </c>
      <c r="L47" s="21">
        <v>2262</v>
      </c>
      <c r="M47" s="21">
        <v>185</v>
      </c>
      <c r="N47" s="21">
        <v>832</v>
      </c>
      <c r="O47" s="21">
        <v>1245</v>
      </c>
      <c r="P47" s="21"/>
      <c r="Q47" s="21">
        <v>1701</v>
      </c>
      <c r="R47" s="21">
        <v>105</v>
      </c>
      <c r="S47" s="21">
        <v>636</v>
      </c>
      <c r="T47" s="21">
        <v>960</v>
      </c>
    </row>
    <row r="48" spans="1:20" ht="15.75">
      <c r="A48" s="32" t="s">
        <v>41</v>
      </c>
      <c r="B48" s="24">
        <v>7219192.32</v>
      </c>
      <c r="C48" s="24">
        <v>62188.41</v>
      </c>
      <c r="D48" s="24">
        <v>762117.31</v>
      </c>
      <c r="E48" s="24">
        <v>6394886.600000001</v>
      </c>
      <c r="F48" s="21"/>
      <c r="G48" s="21">
        <v>1328</v>
      </c>
      <c r="H48" s="21">
        <v>55</v>
      </c>
      <c r="I48" s="21">
        <v>280</v>
      </c>
      <c r="J48" s="21">
        <v>993</v>
      </c>
      <c r="L48" s="21">
        <v>1207</v>
      </c>
      <c r="M48" s="21">
        <v>37</v>
      </c>
      <c r="N48" s="21">
        <v>260</v>
      </c>
      <c r="O48" s="21">
        <v>910</v>
      </c>
      <c r="P48" s="21"/>
      <c r="Q48" s="21">
        <v>1065</v>
      </c>
      <c r="R48" s="21">
        <v>31</v>
      </c>
      <c r="S48" s="21">
        <v>231</v>
      </c>
      <c r="T48" s="21">
        <v>803</v>
      </c>
    </row>
    <row r="49" spans="1:20" ht="15.75">
      <c r="A49" s="32" t="s">
        <v>42</v>
      </c>
      <c r="B49" s="24">
        <v>18147955.339999996</v>
      </c>
      <c r="C49" s="24">
        <v>807146.08</v>
      </c>
      <c r="D49" s="24">
        <v>5128716</v>
      </c>
      <c r="E49" s="24">
        <v>12212093.259999998</v>
      </c>
      <c r="F49" s="21"/>
      <c r="G49" s="21">
        <v>9391</v>
      </c>
      <c r="H49" s="21">
        <v>1398</v>
      </c>
      <c r="I49" s="21">
        <v>4314</v>
      </c>
      <c r="J49" s="21">
        <v>3679</v>
      </c>
      <c r="L49" s="21">
        <v>8539</v>
      </c>
      <c r="M49" s="21">
        <v>1080</v>
      </c>
      <c r="N49" s="21">
        <v>4010</v>
      </c>
      <c r="O49" s="21">
        <v>3449</v>
      </c>
      <c r="P49" s="21"/>
      <c r="Q49" s="21">
        <v>5763</v>
      </c>
      <c r="R49" s="21">
        <v>552</v>
      </c>
      <c r="S49" s="21">
        <v>2702</v>
      </c>
      <c r="T49" s="21">
        <v>2509</v>
      </c>
    </row>
    <row r="50" spans="1:20" ht="15.75">
      <c r="A50" s="32" t="s">
        <v>43</v>
      </c>
      <c r="B50" s="24">
        <v>26290473.68</v>
      </c>
      <c r="C50" s="24">
        <v>559692.76</v>
      </c>
      <c r="D50" s="24">
        <v>4809780.8</v>
      </c>
      <c r="E50" s="24">
        <v>20921000.12</v>
      </c>
      <c r="F50" s="21"/>
      <c r="G50" s="21">
        <v>6760</v>
      </c>
      <c r="H50" s="21">
        <v>996</v>
      </c>
      <c r="I50" s="21">
        <v>2217</v>
      </c>
      <c r="J50" s="21">
        <v>3547</v>
      </c>
      <c r="L50" s="21">
        <v>6258</v>
      </c>
      <c r="M50" s="21">
        <v>845</v>
      </c>
      <c r="N50" s="21">
        <v>2133</v>
      </c>
      <c r="O50" s="21">
        <v>3280</v>
      </c>
      <c r="P50" s="21"/>
      <c r="Q50" s="21">
        <v>4795</v>
      </c>
      <c r="R50" s="21">
        <v>479</v>
      </c>
      <c r="S50" s="21">
        <v>1522</v>
      </c>
      <c r="T50" s="21">
        <v>2794</v>
      </c>
    </row>
    <row r="51" spans="1:20" ht="15.75">
      <c r="A51" s="32" t="s">
        <v>44</v>
      </c>
      <c r="B51" s="24">
        <v>12475739.14</v>
      </c>
      <c r="C51" s="24">
        <v>496687.66</v>
      </c>
      <c r="D51" s="24">
        <v>5011530.21</v>
      </c>
      <c r="E51" s="24">
        <v>6967521.2700000005</v>
      </c>
      <c r="F51" s="21"/>
      <c r="G51" s="21">
        <v>8531</v>
      </c>
      <c r="H51" s="21">
        <v>961</v>
      </c>
      <c r="I51" s="21">
        <v>4309</v>
      </c>
      <c r="J51" s="21">
        <v>3261</v>
      </c>
      <c r="L51" s="21">
        <v>7463</v>
      </c>
      <c r="M51" s="21">
        <v>800</v>
      </c>
      <c r="N51" s="21">
        <v>4005</v>
      </c>
      <c r="O51" s="21">
        <v>2658</v>
      </c>
      <c r="P51" s="21"/>
      <c r="Q51" s="21">
        <v>5523</v>
      </c>
      <c r="R51" s="21">
        <v>490</v>
      </c>
      <c r="S51" s="21">
        <v>3039</v>
      </c>
      <c r="T51" s="21">
        <v>1994</v>
      </c>
    </row>
    <row r="52" spans="1:20" ht="15.75">
      <c r="A52" s="32" t="s">
        <v>45</v>
      </c>
      <c r="B52" s="24">
        <v>19341819.84</v>
      </c>
      <c r="C52" s="24">
        <v>187921</v>
      </c>
      <c r="D52" s="24">
        <v>2730085.53</v>
      </c>
      <c r="E52" s="24">
        <v>16423813.31</v>
      </c>
      <c r="F52" s="21"/>
      <c r="G52" s="21">
        <v>5933</v>
      </c>
      <c r="H52" s="21">
        <v>314</v>
      </c>
      <c r="I52" s="21">
        <v>1245</v>
      </c>
      <c r="J52" s="21">
        <v>4374</v>
      </c>
      <c r="L52" s="21">
        <v>5701</v>
      </c>
      <c r="M52" s="21">
        <v>277</v>
      </c>
      <c r="N52" s="21">
        <v>1231</v>
      </c>
      <c r="O52" s="21">
        <v>4193</v>
      </c>
      <c r="P52" s="21"/>
      <c r="Q52" s="21">
        <v>4480</v>
      </c>
      <c r="R52" s="21">
        <v>184</v>
      </c>
      <c r="S52" s="21">
        <v>1042</v>
      </c>
      <c r="T52" s="21">
        <v>3254</v>
      </c>
    </row>
    <row r="53" spans="1:20" ht="15.75">
      <c r="A53" s="32" t="s">
        <v>46</v>
      </c>
      <c r="B53" s="24">
        <v>16085059.58</v>
      </c>
      <c r="C53" s="24">
        <v>429523.47</v>
      </c>
      <c r="D53" s="24">
        <v>3491208.62</v>
      </c>
      <c r="E53" s="24">
        <v>12164327.49</v>
      </c>
      <c r="F53" s="21"/>
      <c r="G53" s="21">
        <v>8574</v>
      </c>
      <c r="H53" s="21">
        <v>1083</v>
      </c>
      <c r="I53" s="21">
        <v>3426</v>
      </c>
      <c r="J53" s="21">
        <v>4065</v>
      </c>
      <c r="L53" s="21">
        <v>7251</v>
      </c>
      <c r="M53" s="21">
        <v>592</v>
      </c>
      <c r="N53" s="21">
        <v>3060</v>
      </c>
      <c r="O53" s="21">
        <v>3599</v>
      </c>
      <c r="P53" s="21"/>
      <c r="Q53" s="21">
        <v>4830</v>
      </c>
      <c r="R53" s="21">
        <v>300</v>
      </c>
      <c r="S53" s="21">
        <v>1844</v>
      </c>
      <c r="T53" s="21">
        <v>2686</v>
      </c>
    </row>
    <row r="54" spans="1:20" ht="15.75">
      <c r="A54" s="32" t="s">
        <v>47</v>
      </c>
      <c r="B54" s="24">
        <v>4015513.14</v>
      </c>
      <c r="C54" s="24">
        <v>138340.92</v>
      </c>
      <c r="D54" s="24">
        <v>1326736.55</v>
      </c>
      <c r="E54" s="24">
        <v>2550435.67</v>
      </c>
      <c r="F54" s="21"/>
      <c r="G54" s="21">
        <v>1473</v>
      </c>
      <c r="H54" s="21">
        <v>138</v>
      </c>
      <c r="I54" s="21">
        <v>486</v>
      </c>
      <c r="J54" s="21">
        <v>849</v>
      </c>
      <c r="L54" s="21">
        <v>1407</v>
      </c>
      <c r="M54" s="21">
        <v>127</v>
      </c>
      <c r="N54" s="21">
        <v>481</v>
      </c>
      <c r="O54" s="21">
        <v>799</v>
      </c>
      <c r="P54" s="21"/>
      <c r="Q54" s="21">
        <v>1263</v>
      </c>
      <c r="R54" s="21">
        <v>104</v>
      </c>
      <c r="S54" s="21">
        <v>479</v>
      </c>
      <c r="T54" s="21">
        <v>680</v>
      </c>
    </row>
    <row r="55" spans="1:20" ht="15.75">
      <c r="A55" s="32" t="s">
        <v>48</v>
      </c>
      <c r="B55" s="24">
        <v>2005387.02</v>
      </c>
      <c r="C55" s="24">
        <v>68909.57</v>
      </c>
      <c r="D55" s="24">
        <v>631267.42</v>
      </c>
      <c r="E55" s="24">
        <v>1305210.03</v>
      </c>
      <c r="F55" s="21"/>
      <c r="G55" s="21">
        <v>1209</v>
      </c>
      <c r="H55" s="21">
        <v>141</v>
      </c>
      <c r="I55" s="21">
        <v>404</v>
      </c>
      <c r="J55" s="21">
        <v>664</v>
      </c>
      <c r="L55" s="21">
        <v>1147</v>
      </c>
      <c r="M55" s="21">
        <v>137</v>
      </c>
      <c r="N55" s="21">
        <v>396</v>
      </c>
      <c r="O55" s="21">
        <v>614</v>
      </c>
      <c r="P55" s="21"/>
      <c r="Q55" s="21">
        <v>836</v>
      </c>
      <c r="R55" s="21">
        <v>89</v>
      </c>
      <c r="S55" s="21">
        <v>303</v>
      </c>
      <c r="T55" s="21">
        <v>444</v>
      </c>
    </row>
    <row r="56" spans="1:20" ht="15.75">
      <c r="A56" s="32" t="s">
        <v>49</v>
      </c>
      <c r="B56" s="24">
        <v>4314865.44</v>
      </c>
      <c r="C56" s="24">
        <v>102530.35</v>
      </c>
      <c r="D56" s="24">
        <v>1186729.02</v>
      </c>
      <c r="E56" s="24">
        <v>3025606.07</v>
      </c>
      <c r="F56" s="21"/>
      <c r="G56" s="21">
        <v>1707</v>
      </c>
      <c r="H56" s="21">
        <v>115</v>
      </c>
      <c r="I56" s="21">
        <v>533</v>
      </c>
      <c r="J56" s="21">
        <v>1059</v>
      </c>
      <c r="L56" s="21">
        <v>1614</v>
      </c>
      <c r="M56" s="21">
        <v>107</v>
      </c>
      <c r="N56" s="21">
        <v>526</v>
      </c>
      <c r="O56" s="21">
        <v>981</v>
      </c>
      <c r="P56" s="21"/>
      <c r="Q56" s="21">
        <v>1347</v>
      </c>
      <c r="R56" s="21">
        <v>63</v>
      </c>
      <c r="S56" s="21">
        <v>466</v>
      </c>
      <c r="T56" s="21">
        <v>818</v>
      </c>
    </row>
    <row r="57" spans="1:20" ht="15.75">
      <c r="A57" s="32" t="s">
        <v>50</v>
      </c>
      <c r="B57" s="24">
        <v>10669200.770000001</v>
      </c>
      <c r="C57" s="24">
        <v>422017.58</v>
      </c>
      <c r="D57" s="24">
        <v>4438630.63</v>
      </c>
      <c r="E57" s="24">
        <v>5808552.5600000005</v>
      </c>
      <c r="F57" s="21"/>
      <c r="G57" s="21">
        <v>7330</v>
      </c>
      <c r="H57" s="21">
        <v>826</v>
      </c>
      <c r="I57" s="21">
        <v>3459</v>
      </c>
      <c r="J57" s="21">
        <v>3045</v>
      </c>
      <c r="L57" s="21">
        <v>6402</v>
      </c>
      <c r="M57" s="21">
        <v>817</v>
      </c>
      <c r="N57" s="21">
        <v>3266</v>
      </c>
      <c r="O57" s="21">
        <v>2319</v>
      </c>
      <c r="P57" s="21"/>
      <c r="Q57" s="21">
        <v>4534</v>
      </c>
      <c r="R57" s="21">
        <v>497</v>
      </c>
      <c r="S57" s="21">
        <v>2489</v>
      </c>
      <c r="T57" s="21">
        <v>1548</v>
      </c>
    </row>
    <row r="58" spans="1:20" ht="15.75">
      <c r="A58" s="32" t="s">
        <v>51</v>
      </c>
      <c r="B58" s="24">
        <v>134641053.68</v>
      </c>
      <c r="C58" s="24">
        <v>4157646.49</v>
      </c>
      <c r="D58" s="24">
        <v>26064888.62</v>
      </c>
      <c r="E58" s="24">
        <v>104418518.57</v>
      </c>
      <c r="F58" s="21"/>
      <c r="G58" s="21">
        <v>50812</v>
      </c>
      <c r="H58" s="21">
        <v>5570</v>
      </c>
      <c r="I58" s="21">
        <v>19019</v>
      </c>
      <c r="J58" s="21">
        <v>26223</v>
      </c>
      <c r="L58" s="21">
        <v>44654</v>
      </c>
      <c r="M58" s="21">
        <v>3970</v>
      </c>
      <c r="N58" s="21">
        <v>17502</v>
      </c>
      <c r="O58" s="21">
        <v>23182</v>
      </c>
      <c r="P58" s="21"/>
      <c r="Q58" s="21">
        <v>27700</v>
      </c>
      <c r="R58" s="21">
        <v>1920</v>
      </c>
      <c r="S58" s="21">
        <v>8950</v>
      </c>
      <c r="T58" s="21">
        <v>16830</v>
      </c>
    </row>
    <row r="59" spans="1:20" ht="15.75">
      <c r="A59" s="32" t="s">
        <v>52</v>
      </c>
      <c r="B59" s="24">
        <v>7460592.169999999</v>
      </c>
      <c r="C59" s="24">
        <v>367849.42</v>
      </c>
      <c r="D59" s="24">
        <v>2783471.39</v>
      </c>
      <c r="E59" s="24">
        <v>4309271.36</v>
      </c>
      <c r="F59" s="21"/>
      <c r="G59" s="21">
        <v>5324</v>
      </c>
      <c r="H59" s="21">
        <v>940</v>
      </c>
      <c r="I59" s="21">
        <v>2259</v>
      </c>
      <c r="J59" s="21">
        <v>2125</v>
      </c>
      <c r="L59" s="21">
        <v>4826</v>
      </c>
      <c r="M59" s="21">
        <v>797</v>
      </c>
      <c r="N59" s="21">
        <v>2169</v>
      </c>
      <c r="O59" s="21">
        <v>1860</v>
      </c>
      <c r="P59" s="21"/>
      <c r="Q59" s="21">
        <v>2771</v>
      </c>
      <c r="R59" s="21">
        <v>369</v>
      </c>
      <c r="S59" s="21">
        <v>1284</v>
      </c>
      <c r="T59" s="21">
        <v>1118</v>
      </c>
    </row>
    <row r="60" spans="1:20" ht="15.75">
      <c r="A60" s="32" t="s">
        <v>53</v>
      </c>
      <c r="B60" s="24">
        <v>5142254.16</v>
      </c>
      <c r="C60" s="24">
        <v>168954.07</v>
      </c>
      <c r="D60" s="24">
        <v>1676646.11</v>
      </c>
      <c r="E60" s="24">
        <v>3296653.98</v>
      </c>
      <c r="F60" s="21"/>
      <c r="G60" s="21">
        <v>3149</v>
      </c>
      <c r="H60" s="21">
        <v>385</v>
      </c>
      <c r="I60" s="21">
        <v>1274</v>
      </c>
      <c r="J60" s="21">
        <v>1490</v>
      </c>
      <c r="L60" s="21">
        <v>2834</v>
      </c>
      <c r="M60" s="21">
        <v>320</v>
      </c>
      <c r="N60" s="21">
        <v>1225</v>
      </c>
      <c r="O60" s="21">
        <v>1289</v>
      </c>
      <c r="P60" s="21"/>
      <c r="Q60" s="21">
        <v>2032</v>
      </c>
      <c r="R60" s="21">
        <v>197</v>
      </c>
      <c r="S60" s="21">
        <v>968</v>
      </c>
      <c r="T60" s="21">
        <v>867</v>
      </c>
    </row>
    <row r="61" spans="1:20" ht="15.75">
      <c r="A61" s="32" t="s">
        <v>54</v>
      </c>
      <c r="B61" s="24">
        <v>7790568.3100000005</v>
      </c>
      <c r="C61" s="24">
        <v>435140.79</v>
      </c>
      <c r="D61" s="24">
        <v>2533141.78</v>
      </c>
      <c r="E61" s="24">
        <v>4822285.74</v>
      </c>
      <c r="F61" s="21"/>
      <c r="G61" s="21">
        <v>4328</v>
      </c>
      <c r="H61" s="21">
        <v>751</v>
      </c>
      <c r="I61" s="21">
        <v>2038</v>
      </c>
      <c r="J61" s="21">
        <v>1539</v>
      </c>
      <c r="L61" s="21">
        <v>4011</v>
      </c>
      <c r="M61" s="21">
        <v>660</v>
      </c>
      <c r="N61" s="21">
        <v>1960</v>
      </c>
      <c r="O61" s="21">
        <v>1391</v>
      </c>
      <c r="P61" s="21"/>
      <c r="Q61" s="21">
        <v>2774</v>
      </c>
      <c r="R61" s="21">
        <v>382</v>
      </c>
      <c r="S61" s="21">
        <v>1430</v>
      </c>
      <c r="T61" s="21">
        <v>962</v>
      </c>
    </row>
    <row r="62" spans="1:20" ht="15.75">
      <c r="A62" s="32" t="s">
        <v>55</v>
      </c>
      <c r="B62" s="24">
        <v>17577935.75</v>
      </c>
      <c r="C62" s="24">
        <v>628999.51</v>
      </c>
      <c r="D62" s="24">
        <v>4330146.95</v>
      </c>
      <c r="E62" s="24">
        <v>12618789.29</v>
      </c>
      <c r="F62" s="21"/>
      <c r="G62" s="21">
        <v>7393</v>
      </c>
      <c r="H62" s="21">
        <v>1095</v>
      </c>
      <c r="I62" s="21">
        <v>2741</v>
      </c>
      <c r="J62" s="21">
        <v>3557</v>
      </c>
      <c r="L62" s="21">
        <v>6213</v>
      </c>
      <c r="M62" s="21">
        <v>739</v>
      </c>
      <c r="N62" s="21">
        <v>2447</v>
      </c>
      <c r="O62" s="21">
        <v>3027</v>
      </c>
      <c r="P62" s="21"/>
      <c r="Q62" s="21">
        <v>4742</v>
      </c>
      <c r="R62" s="21">
        <v>430</v>
      </c>
      <c r="S62" s="21">
        <v>1919</v>
      </c>
      <c r="T62" s="21">
        <v>2393</v>
      </c>
    </row>
    <row r="63" spans="1:20" ht="15.75">
      <c r="A63" s="32" t="s">
        <v>56</v>
      </c>
      <c r="B63" s="24">
        <v>9171952.28</v>
      </c>
      <c r="C63" s="24">
        <v>214324.53</v>
      </c>
      <c r="D63" s="24">
        <v>2303159.79</v>
      </c>
      <c r="E63" s="24">
        <v>6654467.959999999</v>
      </c>
      <c r="F63" s="21"/>
      <c r="G63" s="21">
        <v>3797</v>
      </c>
      <c r="H63" s="21">
        <v>335</v>
      </c>
      <c r="I63" s="21">
        <v>1486</v>
      </c>
      <c r="J63" s="21">
        <v>1976</v>
      </c>
      <c r="L63" s="21">
        <v>3545</v>
      </c>
      <c r="M63" s="21">
        <v>314</v>
      </c>
      <c r="N63" s="21">
        <v>1431</v>
      </c>
      <c r="O63" s="21">
        <v>1800</v>
      </c>
      <c r="P63" s="21"/>
      <c r="Q63" s="21">
        <v>2528</v>
      </c>
      <c r="R63" s="21">
        <v>161</v>
      </c>
      <c r="S63" s="21">
        <v>1006</v>
      </c>
      <c r="T63" s="21">
        <v>1361</v>
      </c>
    </row>
    <row r="64" spans="1:20" ht="15.75">
      <c r="A64" s="32" t="s">
        <v>57</v>
      </c>
      <c r="B64" s="24">
        <v>7792004.140000001</v>
      </c>
      <c r="C64" s="24">
        <v>283586.51</v>
      </c>
      <c r="D64" s="24">
        <v>2091736.04</v>
      </c>
      <c r="E64" s="24">
        <v>5416681.59</v>
      </c>
      <c r="F64" s="21"/>
      <c r="G64" s="21">
        <v>3412</v>
      </c>
      <c r="H64" s="21">
        <v>426</v>
      </c>
      <c r="I64" s="21">
        <v>1090</v>
      </c>
      <c r="J64" s="21">
        <v>1896</v>
      </c>
      <c r="L64" s="21">
        <v>3173</v>
      </c>
      <c r="M64" s="21">
        <v>385</v>
      </c>
      <c r="N64" s="21">
        <v>1042</v>
      </c>
      <c r="O64" s="21">
        <v>1746</v>
      </c>
      <c r="P64" s="21"/>
      <c r="Q64" s="21">
        <v>2570</v>
      </c>
      <c r="R64" s="21">
        <v>260</v>
      </c>
      <c r="S64" s="21">
        <v>859</v>
      </c>
      <c r="T64" s="21">
        <v>1451</v>
      </c>
    </row>
    <row r="65" spans="1:20" ht="15.75">
      <c r="A65" s="32" t="s">
        <v>58</v>
      </c>
      <c r="B65" s="24">
        <v>11719258.04</v>
      </c>
      <c r="C65" s="24">
        <v>244553.99</v>
      </c>
      <c r="D65" s="24">
        <v>3086026.1</v>
      </c>
      <c r="E65" s="24">
        <v>8388677.95</v>
      </c>
      <c r="F65" s="21"/>
      <c r="G65" s="21">
        <v>5194</v>
      </c>
      <c r="H65" s="21">
        <v>450</v>
      </c>
      <c r="I65" s="21">
        <v>1766</v>
      </c>
      <c r="J65" s="21">
        <v>2978</v>
      </c>
      <c r="L65" s="21">
        <v>4855</v>
      </c>
      <c r="M65" s="21">
        <v>401</v>
      </c>
      <c r="N65" s="21">
        <v>1697</v>
      </c>
      <c r="O65" s="21">
        <v>2757</v>
      </c>
      <c r="P65" s="21"/>
      <c r="Q65" s="21">
        <v>3915</v>
      </c>
      <c r="R65" s="21">
        <v>256</v>
      </c>
      <c r="S65" s="21">
        <v>1470</v>
      </c>
      <c r="T65" s="21">
        <v>2189</v>
      </c>
    </row>
    <row r="66" spans="1:20" ht="15.75">
      <c r="A66" s="32" t="s">
        <v>59</v>
      </c>
      <c r="B66" s="24">
        <v>64653589.49</v>
      </c>
      <c r="C66" s="24">
        <v>2182958.11</v>
      </c>
      <c r="D66" s="24">
        <v>14766512.63</v>
      </c>
      <c r="E66" s="24">
        <v>47704118.75</v>
      </c>
      <c r="F66" s="21"/>
      <c r="G66" s="21">
        <v>20249</v>
      </c>
      <c r="H66" s="21">
        <v>2928</v>
      </c>
      <c r="I66" s="21">
        <v>7865</v>
      </c>
      <c r="J66" s="21">
        <v>9456</v>
      </c>
      <c r="L66" s="21">
        <v>17527</v>
      </c>
      <c r="M66" s="21">
        <v>1861</v>
      </c>
      <c r="N66" s="21">
        <v>7258</v>
      </c>
      <c r="O66" s="21">
        <v>8408</v>
      </c>
      <c r="P66" s="21"/>
      <c r="Q66" s="21">
        <v>13170</v>
      </c>
      <c r="R66" s="21">
        <v>1012</v>
      </c>
      <c r="S66" s="21">
        <v>5056</v>
      </c>
      <c r="T66" s="21">
        <v>7102</v>
      </c>
    </row>
    <row r="67" spans="1:20" ht="15.75">
      <c r="A67" s="32" t="s">
        <v>60</v>
      </c>
      <c r="B67" s="24">
        <v>4192106.55</v>
      </c>
      <c r="C67" s="24">
        <v>165466.01</v>
      </c>
      <c r="D67" s="24">
        <v>1206519.92</v>
      </c>
      <c r="E67" s="24">
        <v>2820120.62</v>
      </c>
      <c r="F67" s="21"/>
      <c r="G67" s="21">
        <v>1656</v>
      </c>
      <c r="H67" s="21">
        <v>208</v>
      </c>
      <c r="I67" s="21">
        <v>654</v>
      </c>
      <c r="J67" s="21">
        <v>794</v>
      </c>
      <c r="L67" s="21">
        <v>1569</v>
      </c>
      <c r="M67" s="21">
        <v>196</v>
      </c>
      <c r="N67" s="21">
        <v>634</v>
      </c>
      <c r="O67" s="21">
        <v>739</v>
      </c>
      <c r="P67" s="21"/>
      <c r="Q67" s="21">
        <v>1409</v>
      </c>
      <c r="R67" s="21">
        <v>146</v>
      </c>
      <c r="S67" s="21">
        <v>608</v>
      </c>
      <c r="T67" s="21">
        <v>655</v>
      </c>
    </row>
    <row r="68" spans="1:20" ht="15.75">
      <c r="A68" s="32" t="s">
        <v>61</v>
      </c>
      <c r="B68" s="24">
        <v>2359569.11</v>
      </c>
      <c r="C68" s="24">
        <v>37381.74</v>
      </c>
      <c r="D68" s="24">
        <v>754841.93</v>
      </c>
      <c r="E68" s="24">
        <v>1567345.44</v>
      </c>
      <c r="F68" s="21"/>
      <c r="G68" s="21">
        <v>1001</v>
      </c>
      <c r="H68" s="21">
        <v>85</v>
      </c>
      <c r="I68" s="21">
        <v>377</v>
      </c>
      <c r="J68" s="21">
        <v>539</v>
      </c>
      <c r="L68" s="21">
        <v>968</v>
      </c>
      <c r="M68" s="21">
        <v>81</v>
      </c>
      <c r="N68" s="21">
        <v>376</v>
      </c>
      <c r="O68" s="21">
        <v>511</v>
      </c>
      <c r="P68" s="21"/>
      <c r="Q68" s="21">
        <v>817</v>
      </c>
      <c r="R68" s="21">
        <v>54</v>
      </c>
      <c r="S68" s="21">
        <v>359</v>
      </c>
      <c r="T68" s="21">
        <v>404</v>
      </c>
    </row>
    <row r="69" spans="1:20" ht="15.75">
      <c r="A69" s="43"/>
      <c r="B69" s="45"/>
      <c r="C69" s="45"/>
      <c r="D69" s="45"/>
      <c r="E69" s="45"/>
      <c r="F69" s="43"/>
      <c r="G69" s="43"/>
      <c r="H69" s="43"/>
      <c r="I69" s="43"/>
      <c r="J69" s="43"/>
      <c r="K69" s="43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5.75">
      <c r="A70" s="7" t="s">
        <v>65</v>
      </c>
      <c r="B70" s="55"/>
      <c r="C70" s="55"/>
      <c r="D70" s="55"/>
      <c r="E70" s="55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5.75">
      <c r="A71" s="7" t="s">
        <v>66</v>
      </c>
      <c r="B71" s="55"/>
      <c r="C71" s="55"/>
      <c r="D71" s="55"/>
      <c r="E71" s="55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5.75">
      <c r="A72" s="8"/>
      <c r="B72" s="55"/>
      <c r="C72" s="55"/>
      <c r="D72" s="55"/>
      <c r="E72" s="55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15.75">
      <c r="A73" s="8" t="s">
        <v>70</v>
      </c>
      <c r="B73" s="55"/>
      <c r="C73" s="55"/>
      <c r="D73" s="55"/>
      <c r="E73" s="55"/>
      <c r="L73" s="21"/>
      <c r="M73" s="21"/>
      <c r="N73" s="21"/>
      <c r="O73" s="21"/>
      <c r="P73" s="21"/>
      <c r="Q73" s="21"/>
      <c r="R73" s="21"/>
      <c r="S73" s="21"/>
      <c r="T73" s="21"/>
    </row>
    <row r="74" spans="2:20" ht="15.75">
      <c r="B74" s="55"/>
      <c r="C74" s="55"/>
      <c r="D74" s="55"/>
      <c r="E74" s="55"/>
      <c r="L74" s="8"/>
      <c r="M74" s="8"/>
      <c r="N74" s="8"/>
      <c r="O74" s="8"/>
      <c r="P74" s="8"/>
      <c r="Q74" s="8"/>
      <c r="R74" s="8"/>
      <c r="S74" s="8"/>
      <c r="T74" s="8"/>
    </row>
    <row r="75" spans="2:5" ht="15.75">
      <c r="B75" s="55"/>
      <c r="C75" s="55"/>
      <c r="D75" s="55"/>
      <c r="E75" s="55"/>
    </row>
    <row r="76" spans="2:5" ht="15.75">
      <c r="B76" s="55"/>
      <c r="C76" s="55"/>
      <c r="D76" s="55"/>
      <c r="E76" s="55"/>
    </row>
    <row r="77" spans="2:5" ht="15.75">
      <c r="B77" s="55"/>
      <c r="C77" s="55"/>
      <c r="D77" s="55"/>
      <c r="E77" s="55"/>
    </row>
    <row r="78" spans="2:5" ht="15.75">
      <c r="B78" s="55"/>
      <c r="C78" s="55"/>
      <c r="D78" s="55"/>
      <c r="E78" s="55"/>
    </row>
    <row r="79" spans="2:5" ht="15.75">
      <c r="B79" s="55"/>
      <c r="C79" s="55"/>
      <c r="D79" s="55"/>
      <c r="E79" s="55"/>
    </row>
    <row r="80" spans="2:5" ht="15.75">
      <c r="B80" s="55"/>
      <c r="C80" s="55"/>
      <c r="D80" s="55"/>
      <c r="E80" s="55"/>
    </row>
    <row r="81" spans="2:5" ht="15.75">
      <c r="B81" s="55"/>
      <c r="C81" s="55"/>
      <c r="D81" s="55"/>
      <c r="E81" s="55"/>
    </row>
    <row r="82" spans="2:5" ht="15.75">
      <c r="B82" s="55"/>
      <c r="C82" s="55"/>
      <c r="D82" s="55"/>
      <c r="E82" s="55"/>
    </row>
    <row r="83" spans="2:5" ht="15.75">
      <c r="B83" s="55"/>
      <c r="C83" s="55"/>
      <c r="D83" s="55"/>
      <c r="E83" s="55"/>
    </row>
    <row r="84" spans="2:5" ht="15.75">
      <c r="B84" s="55"/>
      <c r="C84" s="55"/>
      <c r="D84" s="55"/>
      <c r="E84" s="55"/>
    </row>
    <row r="85" spans="2:5" ht="15.75">
      <c r="B85" s="55"/>
      <c r="C85" s="55"/>
      <c r="D85" s="55"/>
      <c r="E85" s="55"/>
    </row>
    <row r="86" spans="2:5" ht="15.75">
      <c r="B86" s="55"/>
      <c r="C86" s="55"/>
      <c r="D86" s="55"/>
      <c r="E86" s="55"/>
    </row>
    <row r="87" spans="2:5" ht="15.75">
      <c r="B87" s="55"/>
      <c r="C87" s="55"/>
      <c r="D87" s="55"/>
      <c r="E87" s="55"/>
    </row>
    <row r="88" spans="2:5" ht="15.75">
      <c r="B88" s="55"/>
      <c r="C88" s="55"/>
      <c r="D88" s="55"/>
      <c r="E88" s="55"/>
    </row>
  </sheetData>
  <sheetProtection/>
  <mergeCells count="4">
    <mergeCell ref="B4:E4"/>
    <mergeCell ref="G4:J4"/>
    <mergeCell ref="L4:O4"/>
    <mergeCell ref="Q4:T4"/>
  </mergeCells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5" width="15.77734375" style="0" customWidth="1"/>
    <col min="6" max="6" width="2.77734375" style="0" customWidth="1"/>
    <col min="7" max="10" width="10.77734375" style="0" customWidth="1"/>
    <col min="11" max="11" width="2.77734375" style="0" customWidth="1"/>
    <col min="12" max="15" width="10.77734375" style="0" customWidth="1"/>
    <col min="16" max="16" width="2.77734375" style="0" customWidth="1"/>
    <col min="17" max="16384" width="10.77734375" style="0" customWidth="1"/>
  </cols>
  <sheetData>
    <row r="1" spans="1:20" ht="20.25">
      <c r="A1" s="38" t="s">
        <v>67</v>
      </c>
      <c r="B1" s="8"/>
      <c r="C1" s="8"/>
      <c r="D1" s="8"/>
      <c r="E1" s="8"/>
      <c r="F1" s="8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0.25">
      <c r="A2" s="39" t="s">
        <v>85</v>
      </c>
      <c r="B2" s="8"/>
      <c r="C2" s="8"/>
      <c r="D2" s="8"/>
      <c r="E2" s="8"/>
      <c r="F2" s="8"/>
      <c r="G2" s="1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7.25">
      <c r="A4" s="13"/>
      <c r="B4" s="14" t="s">
        <v>74</v>
      </c>
      <c r="C4" s="14"/>
      <c r="D4" s="14"/>
      <c r="E4" s="14"/>
      <c r="F4" s="13"/>
      <c r="G4" s="14" t="s">
        <v>75</v>
      </c>
      <c r="H4" s="15"/>
      <c r="I4" s="15"/>
      <c r="J4" s="15"/>
      <c r="K4" s="13"/>
      <c r="L4" s="14" t="s">
        <v>76</v>
      </c>
      <c r="M4" s="14"/>
      <c r="N4" s="14"/>
      <c r="O4" s="14"/>
      <c r="P4" s="13"/>
      <c r="Q4" s="14" t="s">
        <v>77</v>
      </c>
      <c r="R4" s="15"/>
      <c r="S4" s="15"/>
      <c r="T4" s="15"/>
    </row>
    <row r="5" spans="1:20" ht="15.75">
      <c r="A5" s="16" t="s">
        <v>68</v>
      </c>
      <c r="B5" s="17" t="s">
        <v>0</v>
      </c>
      <c r="C5" s="17" t="s">
        <v>64</v>
      </c>
      <c r="D5" s="17" t="s">
        <v>63</v>
      </c>
      <c r="E5" s="17" t="s">
        <v>62</v>
      </c>
      <c r="F5" s="18"/>
      <c r="G5" s="17" t="s">
        <v>1</v>
      </c>
      <c r="H5" s="17" t="s">
        <v>64</v>
      </c>
      <c r="I5" s="17" t="s">
        <v>63</v>
      </c>
      <c r="J5" s="17" t="s">
        <v>62</v>
      </c>
      <c r="K5" s="19"/>
      <c r="L5" s="17" t="s">
        <v>0</v>
      </c>
      <c r="M5" s="17" t="s">
        <v>64</v>
      </c>
      <c r="N5" s="17" t="s">
        <v>63</v>
      </c>
      <c r="O5" s="17" t="s">
        <v>62</v>
      </c>
      <c r="P5" s="18"/>
      <c r="Q5" s="17" t="s">
        <v>1</v>
      </c>
      <c r="R5" s="17" t="s">
        <v>64</v>
      </c>
      <c r="S5" s="17" t="s">
        <v>63</v>
      </c>
      <c r="T5" s="17" t="s">
        <v>62</v>
      </c>
    </row>
    <row r="6" spans="1:20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>
      <c r="A7" s="8" t="s">
        <v>2</v>
      </c>
      <c r="B7" s="20">
        <v>1558494906</v>
      </c>
      <c r="C7" s="20">
        <v>78580248</v>
      </c>
      <c r="D7" s="20">
        <v>489317328</v>
      </c>
      <c r="E7" s="20">
        <v>990597330</v>
      </c>
      <c r="F7" s="21"/>
      <c r="G7" s="21">
        <f>SUM(G9:G11)</f>
        <v>921616</v>
      </c>
      <c r="H7" s="21">
        <f>SUM(H9:H11)</f>
        <v>145138</v>
      </c>
      <c r="I7" s="21">
        <f>SUM(I9:I11)</f>
        <v>450748</v>
      </c>
      <c r="J7" s="21">
        <f>SUM(J9:J11)</f>
        <v>325730</v>
      </c>
      <c r="L7" s="21">
        <f>L9+L11</f>
        <v>721489</v>
      </c>
      <c r="M7" s="21">
        <f>M9+M11</f>
        <v>94163</v>
      </c>
      <c r="N7" s="21">
        <f>N9+N11</f>
        <v>371378</v>
      </c>
      <c r="O7" s="21">
        <f>O9+O11</f>
        <v>255948</v>
      </c>
      <c r="P7" s="21"/>
      <c r="Q7" s="23">
        <f>Q9+Q11</f>
        <v>460127</v>
      </c>
      <c r="R7" s="23">
        <f>R9+R11</f>
        <v>51719</v>
      </c>
      <c r="S7" s="23">
        <f>S9+S11</f>
        <v>213921</v>
      </c>
      <c r="T7" s="23">
        <f>T9+T11</f>
        <v>194487</v>
      </c>
    </row>
    <row r="8" spans="1:20" ht="15.75">
      <c r="A8" s="8"/>
      <c r="B8" s="24"/>
      <c r="C8" s="24"/>
      <c r="D8" s="24"/>
      <c r="E8" s="24"/>
      <c r="F8" s="21"/>
      <c r="G8" s="21"/>
      <c r="H8" s="21"/>
      <c r="I8" s="21"/>
      <c r="J8" s="21"/>
      <c r="L8" s="21"/>
      <c r="M8" s="21"/>
      <c r="N8" s="21"/>
      <c r="O8" s="21"/>
      <c r="P8" s="21"/>
      <c r="Q8" s="25"/>
      <c r="R8" s="25"/>
      <c r="S8" s="25"/>
      <c r="T8" s="25"/>
    </row>
    <row r="9" spans="1:20" ht="15.75">
      <c r="A9" s="8" t="s">
        <v>3</v>
      </c>
      <c r="B9" s="59">
        <f>SUM(C9:E9)</f>
        <v>589863269.0600001</v>
      </c>
      <c r="C9" s="24">
        <v>40458353.230000004</v>
      </c>
      <c r="D9" s="24">
        <v>205736890.99000004</v>
      </c>
      <c r="E9" s="24">
        <v>343668024.84000003</v>
      </c>
      <c r="F9" s="21"/>
      <c r="G9" s="57">
        <f>SUM(H9:J9)</f>
        <v>413559</v>
      </c>
      <c r="H9" s="21">
        <v>70673</v>
      </c>
      <c r="I9" s="21">
        <v>217058</v>
      </c>
      <c r="J9" s="21">
        <v>125828</v>
      </c>
      <c r="L9" s="57">
        <f>SUM(M9:O9)</f>
        <v>294961</v>
      </c>
      <c r="M9" s="21">
        <v>39089</v>
      </c>
      <c r="N9" s="21">
        <v>162858</v>
      </c>
      <c r="O9" s="21">
        <v>93014</v>
      </c>
      <c r="P9" s="57"/>
      <c r="Q9" s="57">
        <f>SUM(R9:T9)</f>
        <v>159223</v>
      </c>
      <c r="R9" s="21">
        <v>21800</v>
      </c>
      <c r="S9" s="21">
        <v>72260</v>
      </c>
      <c r="T9" s="21">
        <v>65163</v>
      </c>
    </row>
    <row r="10" spans="1:20" ht="15.75">
      <c r="A10" s="8"/>
      <c r="B10" s="24"/>
      <c r="C10" s="24"/>
      <c r="D10" s="24"/>
      <c r="E10" s="24"/>
      <c r="F10" s="21"/>
      <c r="G10" s="21"/>
      <c r="H10" s="21"/>
      <c r="I10" s="21"/>
      <c r="J10" s="21"/>
      <c r="L10" s="21"/>
      <c r="M10" s="21"/>
      <c r="N10" s="21"/>
      <c r="O10" s="21"/>
      <c r="P10" s="21"/>
      <c r="Q10" s="23"/>
      <c r="R10" s="21"/>
      <c r="S10" s="21"/>
      <c r="T10" s="21"/>
    </row>
    <row r="11" spans="1:20" ht="15.75">
      <c r="A11" s="8" t="s">
        <v>4</v>
      </c>
      <c r="B11" s="24">
        <f>SUM(B12:B68)</f>
        <v>968631637.3300002</v>
      </c>
      <c r="C11" s="24">
        <f>SUM(C12:C68)</f>
        <v>38121894.879999995</v>
      </c>
      <c r="D11" s="24">
        <f>SUM(D12:D68)</f>
        <v>283580437.03</v>
      </c>
      <c r="E11" s="24">
        <f>SUM(E12:E68)</f>
        <v>646929305.4200002</v>
      </c>
      <c r="F11" s="21"/>
      <c r="G11" s="21">
        <f>SUM(G12:G68)</f>
        <v>508057</v>
      </c>
      <c r="H11" s="21">
        <f>SUM(H12:H68)</f>
        <v>74465</v>
      </c>
      <c r="I11" s="21">
        <f>SUM(I12:I68)</f>
        <v>233690</v>
      </c>
      <c r="J11" s="21">
        <f>SUM(J12:J68)</f>
        <v>199902</v>
      </c>
      <c r="L11" s="21">
        <f>SUM(L12:L68)</f>
        <v>426528</v>
      </c>
      <c r="M11" s="21">
        <f>SUM(M12:M68)</f>
        <v>55074</v>
      </c>
      <c r="N11" s="21">
        <f>SUM(N12:N68)</f>
        <v>208520</v>
      </c>
      <c r="O11" s="21">
        <f>SUM(O12:O68)</f>
        <v>162934</v>
      </c>
      <c r="P11" s="21" t="s">
        <v>83</v>
      </c>
      <c r="Q11" s="21">
        <f>SUM(Q12:Q68)</f>
        <v>300904</v>
      </c>
      <c r="R11" s="21">
        <f>SUM(R12:R68)</f>
        <v>29919</v>
      </c>
      <c r="S11" s="21">
        <f>SUM(S12:S68)</f>
        <v>141661</v>
      </c>
      <c r="T11" s="21">
        <f>SUM(T12:T68)</f>
        <v>129324</v>
      </c>
    </row>
    <row r="12" spans="1:20" ht="15.75">
      <c r="A12" s="32" t="s">
        <v>5</v>
      </c>
      <c r="B12" s="59">
        <f aca="true" t="shared" si="0" ref="B12:B17">SUM(C12:E12)</f>
        <v>27789199.939999998</v>
      </c>
      <c r="C12" s="24">
        <v>943534.7</v>
      </c>
      <c r="D12" s="24">
        <v>6806920.04</v>
      </c>
      <c r="E12" s="24">
        <v>20038745.2</v>
      </c>
      <c r="F12" s="21"/>
      <c r="G12" s="57">
        <f aca="true" t="shared" si="1" ref="G12:G17">SUM(H12:J12)</f>
        <v>15553</v>
      </c>
      <c r="H12" s="21">
        <v>1564</v>
      </c>
      <c r="I12" s="21">
        <v>7148</v>
      </c>
      <c r="J12" s="21">
        <v>6841</v>
      </c>
      <c r="L12" s="57">
        <f aca="true" t="shared" si="2" ref="L12:L17">SUM(M12:O12)</f>
        <v>13487</v>
      </c>
      <c r="M12" s="21">
        <v>1144</v>
      </c>
      <c r="N12" s="21">
        <v>6371</v>
      </c>
      <c r="O12" s="21">
        <v>5972</v>
      </c>
      <c r="P12" s="58"/>
      <c r="Q12" s="57">
        <f aca="true" t="shared" si="3" ref="Q12:Q17">SUM(R12:T12)</f>
        <v>8471</v>
      </c>
      <c r="R12" s="21">
        <v>595</v>
      </c>
      <c r="S12" s="21">
        <v>3710</v>
      </c>
      <c r="T12" s="21">
        <v>4166</v>
      </c>
    </row>
    <row r="13" spans="1:20" ht="15.75">
      <c r="A13" s="32" t="s">
        <v>6</v>
      </c>
      <c r="B13" s="59">
        <f t="shared" si="0"/>
        <v>6130950.54</v>
      </c>
      <c r="C13" s="24">
        <v>436101.73</v>
      </c>
      <c r="D13" s="24">
        <v>3066640.66</v>
      </c>
      <c r="E13" s="24">
        <v>2628208.15</v>
      </c>
      <c r="F13" s="21"/>
      <c r="G13" s="57">
        <f t="shared" si="1"/>
        <v>3919</v>
      </c>
      <c r="H13" s="21">
        <v>671</v>
      </c>
      <c r="I13" s="21">
        <v>2073</v>
      </c>
      <c r="J13" s="21">
        <v>1175</v>
      </c>
      <c r="L13" s="57">
        <f t="shared" si="2"/>
        <v>3398</v>
      </c>
      <c r="M13" s="21">
        <v>606</v>
      </c>
      <c r="N13" s="21">
        <v>1926</v>
      </c>
      <c r="O13" s="21">
        <v>866</v>
      </c>
      <c r="P13" s="58"/>
      <c r="Q13" s="57">
        <f t="shared" si="3"/>
        <v>2697</v>
      </c>
      <c r="R13" s="21">
        <v>430</v>
      </c>
      <c r="S13" s="21">
        <v>1548</v>
      </c>
      <c r="T13" s="21">
        <v>719</v>
      </c>
    </row>
    <row r="14" spans="1:20" ht="15.75">
      <c r="A14" s="32" t="s">
        <v>7</v>
      </c>
      <c r="B14" s="59">
        <f t="shared" si="0"/>
        <v>17265677.31</v>
      </c>
      <c r="C14" s="24">
        <v>970658.57</v>
      </c>
      <c r="D14" s="24">
        <v>6061941.62</v>
      </c>
      <c r="E14" s="24">
        <v>10233077.119999997</v>
      </c>
      <c r="F14" s="21"/>
      <c r="G14" s="57">
        <f t="shared" si="1"/>
        <v>13299</v>
      </c>
      <c r="H14" s="21">
        <v>2564</v>
      </c>
      <c r="I14" s="21">
        <v>6304</v>
      </c>
      <c r="J14" s="21">
        <v>4431</v>
      </c>
      <c r="L14" s="57">
        <f t="shared" si="2"/>
        <v>10974</v>
      </c>
      <c r="M14" s="21">
        <v>2041</v>
      </c>
      <c r="N14" s="21">
        <v>5461</v>
      </c>
      <c r="O14" s="21">
        <v>3472</v>
      </c>
      <c r="P14" s="58"/>
      <c r="Q14" s="57">
        <f t="shared" si="3"/>
        <v>7289</v>
      </c>
      <c r="R14" s="21">
        <v>1161</v>
      </c>
      <c r="S14" s="21">
        <v>3586</v>
      </c>
      <c r="T14" s="21">
        <v>2542</v>
      </c>
    </row>
    <row r="15" spans="1:20" ht="15.75">
      <c r="A15" s="32" t="s">
        <v>8</v>
      </c>
      <c r="B15" s="59">
        <f t="shared" si="0"/>
        <v>10764035.16</v>
      </c>
      <c r="C15" s="24">
        <v>551384.86</v>
      </c>
      <c r="D15" s="24">
        <v>4553308.05</v>
      </c>
      <c r="E15" s="24">
        <v>5659342.25</v>
      </c>
      <c r="F15" s="21"/>
      <c r="G15" s="57">
        <f t="shared" si="1"/>
        <v>5968</v>
      </c>
      <c r="H15" s="21">
        <v>932</v>
      </c>
      <c r="I15" s="21">
        <v>2872</v>
      </c>
      <c r="J15" s="21">
        <v>2164</v>
      </c>
      <c r="L15" s="57">
        <f t="shared" si="2"/>
        <v>5304</v>
      </c>
      <c r="M15" s="21">
        <v>819</v>
      </c>
      <c r="N15" s="21">
        <v>2709</v>
      </c>
      <c r="O15" s="21">
        <v>1776</v>
      </c>
      <c r="P15" s="58"/>
      <c r="Q15" s="57">
        <f t="shared" si="3"/>
        <v>4179</v>
      </c>
      <c r="R15" s="21">
        <v>491</v>
      </c>
      <c r="S15" s="21">
        <v>2250</v>
      </c>
      <c r="T15" s="21">
        <v>1438</v>
      </c>
    </row>
    <row r="16" spans="1:20" ht="15.75">
      <c r="A16" s="32" t="s">
        <v>9</v>
      </c>
      <c r="B16" s="59">
        <f t="shared" si="0"/>
        <v>9560707.1</v>
      </c>
      <c r="C16" s="24">
        <v>337020.89</v>
      </c>
      <c r="D16" s="24">
        <v>2793122.21</v>
      </c>
      <c r="E16" s="24">
        <v>6430564</v>
      </c>
      <c r="F16" s="21"/>
      <c r="G16" s="57">
        <f t="shared" si="1"/>
        <v>4474</v>
      </c>
      <c r="H16" s="21">
        <v>535</v>
      </c>
      <c r="I16" s="21">
        <v>1811</v>
      </c>
      <c r="J16" s="21">
        <v>2128</v>
      </c>
      <c r="L16" s="57">
        <f t="shared" si="2"/>
        <v>4159</v>
      </c>
      <c r="M16" s="21">
        <v>478</v>
      </c>
      <c r="N16" s="21">
        <v>1742</v>
      </c>
      <c r="O16" s="21">
        <v>1939</v>
      </c>
      <c r="P16" s="58"/>
      <c r="Q16" s="57">
        <f t="shared" si="3"/>
        <v>3574</v>
      </c>
      <c r="R16" s="21">
        <v>300</v>
      </c>
      <c r="S16" s="21">
        <v>1595</v>
      </c>
      <c r="T16" s="21">
        <v>1679</v>
      </c>
    </row>
    <row r="17" spans="1:20" ht="15.75">
      <c r="A17" s="32" t="s">
        <v>10</v>
      </c>
      <c r="B17" s="59">
        <f t="shared" si="0"/>
        <v>14846349.420000002</v>
      </c>
      <c r="C17" s="24">
        <v>827173.73</v>
      </c>
      <c r="D17" s="24">
        <v>7760669.51</v>
      </c>
      <c r="E17" s="24">
        <v>6258506.180000001</v>
      </c>
      <c r="F17" s="21"/>
      <c r="G17" s="57">
        <f t="shared" si="1"/>
        <v>11729</v>
      </c>
      <c r="H17" s="21">
        <v>1879</v>
      </c>
      <c r="I17" s="21">
        <v>6429</v>
      </c>
      <c r="J17" s="21">
        <v>3421</v>
      </c>
      <c r="L17" s="57">
        <f t="shared" si="2"/>
        <v>9603</v>
      </c>
      <c r="M17" s="21">
        <v>1541</v>
      </c>
      <c r="N17" s="21">
        <v>5652</v>
      </c>
      <c r="O17" s="21">
        <v>2410</v>
      </c>
      <c r="P17" s="58"/>
      <c r="Q17" s="57">
        <f t="shared" si="3"/>
        <v>7222</v>
      </c>
      <c r="R17" s="21">
        <v>1004</v>
      </c>
      <c r="S17" s="21">
        <v>4374</v>
      </c>
      <c r="T17" s="21">
        <v>1844</v>
      </c>
    </row>
    <row r="18" spans="1:20" ht="15.75">
      <c r="A18" s="32" t="s">
        <v>11</v>
      </c>
      <c r="B18" s="59">
        <f aca="true" t="shared" si="4" ref="B18:B23">SUM(C18:E18)</f>
        <v>9787128.12</v>
      </c>
      <c r="C18" s="24">
        <v>641897.73</v>
      </c>
      <c r="D18" s="24">
        <v>3330743.42</v>
      </c>
      <c r="E18" s="24">
        <v>5814486.97</v>
      </c>
      <c r="F18" s="21"/>
      <c r="G18" s="57">
        <f aca="true" t="shared" si="5" ref="G18:G23">SUM(H18:J18)</f>
        <v>8354</v>
      </c>
      <c r="H18" s="21">
        <v>1367</v>
      </c>
      <c r="I18" s="21">
        <v>4037</v>
      </c>
      <c r="J18" s="21">
        <v>2950</v>
      </c>
      <c r="L18" s="57">
        <f aca="true" t="shared" si="6" ref="L18:L23">SUM(M18:O18)</f>
        <v>6789</v>
      </c>
      <c r="M18" s="21">
        <v>1005</v>
      </c>
      <c r="N18" s="21">
        <v>3626</v>
      </c>
      <c r="O18" s="21">
        <v>2158</v>
      </c>
      <c r="P18" s="58"/>
      <c r="Q18" s="57">
        <f aca="true" t="shared" si="7" ref="Q18:Q23">SUM(R18:T18)</f>
        <v>4279</v>
      </c>
      <c r="R18" s="21">
        <v>522</v>
      </c>
      <c r="S18" s="21">
        <v>2029</v>
      </c>
      <c r="T18" s="21">
        <v>1728</v>
      </c>
    </row>
    <row r="19" spans="1:20" ht="15.75">
      <c r="A19" s="32" t="s">
        <v>12</v>
      </c>
      <c r="B19" s="59">
        <f t="shared" si="4"/>
        <v>5656078.26</v>
      </c>
      <c r="C19" s="24">
        <v>164906.79</v>
      </c>
      <c r="D19" s="24">
        <v>1679123.71</v>
      </c>
      <c r="E19" s="24">
        <v>3812047.76</v>
      </c>
      <c r="F19" s="21"/>
      <c r="G19" s="57">
        <f t="shared" si="5"/>
        <v>2478</v>
      </c>
      <c r="H19" s="21">
        <v>265</v>
      </c>
      <c r="I19" s="21">
        <v>852</v>
      </c>
      <c r="J19" s="21">
        <v>1361</v>
      </c>
      <c r="L19" s="57">
        <f t="shared" si="6"/>
        <v>2220</v>
      </c>
      <c r="M19" s="21">
        <v>216</v>
      </c>
      <c r="N19" s="21">
        <v>790</v>
      </c>
      <c r="O19" s="21">
        <v>1214</v>
      </c>
      <c r="P19" s="58"/>
      <c r="Q19" s="57">
        <f t="shared" si="7"/>
        <v>2068</v>
      </c>
      <c r="R19" s="21">
        <v>150</v>
      </c>
      <c r="S19" s="21">
        <v>805</v>
      </c>
      <c r="T19" s="21">
        <v>1113</v>
      </c>
    </row>
    <row r="20" spans="1:20" ht="15.75">
      <c r="A20" s="32" t="s">
        <v>13</v>
      </c>
      <c r="B20" s="59">
        <f t="shared" si="4"/>
        <v>8866528.82</v>
      </c>
      <c r="C20" s="24">
        <v>391123.42</v>
      </c>
      <c r="D20" s="24">
        <v>3102210.8</v>
      </c>
      <c r="E20" s="24">
        <v>5373194.600000001</v>
      </c>
      <c r="F20" s="21"/>
      <c r="G20" s="57">
        <f t="shared" si="5"/>
        <v>3824</v>
      </c>
      <c r="H20" s="21">
        <v>578</v>
      </c>
      <c r="I20" s="21">
        <v>1660</v>
      </c>
      <c r="J20" s="21">
        <v>1586</v>
      </c>
      <c r="L20" s="57">
        <f t="shared" si="6"/>
        <v>3223</v>
      </c>
      <c r="M20" s="21">
        <v>458</v>
      </c>
      <c r="N20" s="21">
        <v>1488</v>
      </c>
      <c r="O20" s="21">
        <v>1277</v>
      </c>
      <c r="P20" s="58"/>
      <c r="Q20" s="57">
        <f t="shared" si="7"/>
        <v>2854</v>
      </c>
      <c r="R20" s="21">
        <v>328</v>
      </c>
      <c r="S20" s="21">
        <v>1416</v>
      </c>
      <c r="T20" s="21">
        <v>1110</v>
      </c>
    </row>
    <row r="21" spans="1:20" ht="15.75">
      <c r="A21" s="32" t="s">
        <v>14</v>
      </c>
      <c r="B21" s="59">
        <f t="shared" si="4"/>
        <v>5856164.890000001</v>
      </c>
      <c r="C21" s="24">
        <v>218587.64</v>
      </c>
      <c r="D21" s="24">
        <v>1729220.85</v>
      </c>
      <c r="E21" s="24">
        <v>3908356.4</v>
      </c>
      <c r="F21" s="21"/>
      <c r="G21" s="57">
        <f t="shared" si="5"/>
        <v>2619</v>
      </c>
      <c r="H21" s="21">
        <v>295</v>
      </c>
      <c r="I21" s="21">
        <v>1054</v>
      </c>
      <c r="J21" s="21">
        <v>1270</v>
      </c>
      <c r="L21" s="57">
        <f t="shared" si="6"/>
        <v>2381</v>
      </c>
      <c r="M21" s="21">
        <v>249</v>
      </c>
      <c r="N21" s="21">
        <v>978</v>
      </c>
      <c r="O21" s="21">
        <v>1154</v>
      </c>
      <c r="P21" s="58"/>
      <c r="Q21" s="57">
        <f t="shared" si="7"/>
        <v>1845</v>
      </c>
      <c r="R21" s="21">
        <v>168</v>
      </c>
      <c r="S21" s="21">
        <v>789</v>
      </c>
      <c r="T21" s="21">
        <v>888</v>
      </c>
    </row>
    <row r="22" spans="1:20" ht="15.75">
      <c r="A22" s="32" t="s">
        <v>15</v>
      </c>
      <c r="B22" s="59">
        <f t="shared" si="4"/>
        <v>5078107.54</v>
      </c>
      <c r="C22" s="24">
        <v>222345.73</v>
      </c>
      <c r="D22" s="24">
        <v>1678832.23</v>
      </c>
      <c r="E22" s="24">
        <v>3176929.58</v>
      </c>
      <c r="F22" s="21"/>
      <c r="G22" s="57">
        <f t="shared" si="5"/>
        <v>3090</v>
      </c>
      <c r="H22" s="21">
        <v>339</v>
      </c>
      <c r="I22" s="21">
        <v>1416</v>
      </c>
      <c r="J22" s="21">
        <v>1335</v>
      </c>
      <c r="L22" s="57">
        <f t="shared" si="6"/>
        <v>2666</v>
      </c>
      <c r="M22" s="21">
        <v>262</v>
      </c>
      <c r="N22" s="21">
        <v>1313</v>
      </c>
      <c r="O22" s="21">
        <v>1091</v>
      </c>
      <c r="P22" s="58"/>
      <c r="Q22" s="57">
        <f t="shared" si="7"/>
        <v>2020</v>
      </c>
      <c r="R22" s="21">
        <v>171</v>
      </c>
      <c r="S22" s="21">
        <v>997</v>
      </c>
      <c r="T22" s="21">
        <v>852</v>
      </c>
    </row>
    <row r="23" spans="1:20" ht="15.75">
      <c r="A23" s="32" t="s">
        <v>16</v>
      </c>
      <c r="B23" s="59">
        <f t="shared" si="4"/>
        <v>4501523.02</v>
      </c>
      <c r="C23" s="24">
        <v>137172.32</v>
      </c>
      <c r="D23" s="24">
        <v>1268303.3</v>
      </c>
      <c r="E23" s="24">
        <v>3096047.4</v>
      </c>
      <c r="F23" s="21"/>
      <c r="G23" s="57">
        <f t="shared" si="5"/>
        <v>2756</v>
      </c>
      <c r="H23" s="21">
        <v>252</v>
      </c>
      <c r="I23" s="21">
        <v>857</v>
      </c>
      <c r="J23" s="21">
        <v>1647</v>
      </c>
      <c r="L23" s="57">
        <f t="shared" si="6"/>
        <v>2221</v>
      </c>
      <c r="M23" s="21">
        <v>204</v>
      </c>
      <c r="N23" s="21">
        <v>788</v>
      </c>
      <c r="O23" s="21">
        <v>1229</v>
      </c>
      <c r="P23" s="58"/>
      <c r="Q23" s="57">
        <f t="shared" si="7"/>
        <v>1706</v>
      </c>
      <c r="R23" s="21">
        <v>110</v>
      </c>
      <c r="S23" s="21">
        <v>571</v>
      </c>
      <c r="T23" s="21">
        <v>1025</v>
      </c>
    </row>
    <row r="24" spans="1:20" ht="15.75">
      <c r="A24" s="32" t="s">
        <v>17</v>
      </c>
      <c r="B24" s="59">
        <f aca="true" t="shared" si="8" ref="B24:B29">SUM(C24:E24)</f>
        <v>28816452.090000004</v>
      </c>
      <c r="C24" s="24">
        <v>824511</v>
      </c>
      <c r="D24" s="24">
        <v>5867224.32</v>
      </c>
      <c r="E24" s="24">
        <v>22124716.770000003</v>
      </c>
      <c r="F24" s="21"/>
      <c r="G24" s="57">
        <f aca="true" t="shared" si="9" ref="G24:G29">SUM(H24:J24)</f>
        <v>10900</v>
      </c>
      <c r="H24" s="21">
        <v>1323</v>
      </c>
      <c r="I24" s="21">
        <v>4271</v>
      </c>
      <c r="J24" s="21">
        <v>5306</v>
      </c>
      <c r="L24" s="57">
        <f aca="true" t="shared" si="10" ref="L24:L29">SUM(M24:O24)</f>
        <v>9556</v>
      </c>
      <c r="M24" s="21">
        <v>1068</v>
      </c>
      <c r="N24" s="21">
        <v>3867</v>
      </c>
      <c r="O24" s="21">
        <v>4621</v>
      </c>
      <c r="P24" s="58"/>
      <c r="Q24" s="57">
        <f aca="true" t="shared" si="11" ref="Q24:Q29">SUM(R24:T24)</f>
        <v>7213</v>
      </c>
      <c r="R24" s="21">
        <v>532</v>
      </c>
      <c r="S24" s="21">
        <v>2864</v>
      </c>
      <c r="T24" s="21">
        <v>3817</v>
      </c>
    </row>
    <row r="25" spans="1:20" ht="15.75">
      <c r="A25" s="32" t="s">
        <v>18</v>
      </c>
      <c r="B25" s="59">
        <f t="shared" si="8"/>
        <v>66692479.96</v>
      </c>
      <c r="C25" s="24">
        <v>3389570.67</v>
      </c>
      <c r="D25" s="24">
        <v>31321944.4</v>
      </c>
      <c r="E25" s="24">
        <v>31980964.89</v>
      </c>
      <c r="F25" s="21"/>
      <c r="G25" s="57">
        <f t="shared" si="9"/>
        <v>54126</v>
      </c>
      <c r="H25" s="21">
        <v>9594</v>
      </c>
      <c r="I25" s="21">
        <v>30435</v>
      </c>
      <c r="J25" s="21">
        <v>14097</v>
      </c>
      <c r="L25" s="57">
        <f t="shared" si="10"/>
        <v>44020</v>
      </c>
      <c r="M25" s="21">
        <v>6432</v>
      </c>
      <c r="N25" s="21">
        <v>26835</v>
      </c>
      <c r="O25" s="21">
        <v>10753</v>
      </c>
      <c r="P25" s="58"/>
      <c r="Q25" s="57">
        <f t="shared" si="11"/>
        <v>27257</v>
      </c>
      <c r="R25" s="21">
        <v>3591</v>
      </c>
      <c r="S25" s="21">
        <v>15996</v>
      </c>
      <c r="T25" s="21">
        <v>7670</v>
      </c>
    </row>
    <row r="26" spans="1:20" ht="15.75">
      <c r="A26" s="32" t="s">
        <v>19</v>
      </c>
      <c r="B26" s="59">
        <f t="shared" si="8"/>
        <v>4021459.71</v>
      </c>
      <c r="C26" s="24">
        <v>140429.49</v>
      </c>
      <c r="D26" s="24">
        <v>1885048.74</v>
      </c>
      <c r="E26" s="24">
        <v>1995981.48</v>
      </c>
      <c r="F26" s="21"/>
      <c r="G26" s="57">
        <f t="shared" si="9"/>
        <v>1878</v>
      </c>
      <c r="H26" s="21">
        <v>233</v>
      </c>
      <c r="I26" s="21">
        <v>980</v>
      </c>
      <c r="J26" s="21">
        <v>665</v>
      </c>
      <c r="L26" s="57">
        <f t="shared" si="10"/>
        <v>1613</v>
      </c>
      <c r="M26" s="21">
        <v>200</v>
      </c>
      <c r="N26" s="21">
        <v>918</v>
      </c>
      <c r="O26" s="21">
        <v>495</v>
      </c>
      <c r="P26" s="58"/>
      <c r="Q26" s="57">
        <f t="shared" si="11"/>
        <v>1423</v>
      </c>
      <c r="R26" s="21">
        <v>139</v>
      </c>
      <c r="S26" s="21">
        <v>872</v>
      </c>
      <c r="T26" s="21">
        <v>412</v>
      </c>
    </row>
    <row r="27" spans="1:20" ht="15.75">
      <c r="A27" s="32" t="s">
        <v>20</v>
      </c>
      <c r="B27" s="59">
        <f t="shared" si="8"/>
        <v>5835994.130000001</v>
      </c>
      <c r="C27" s="24">
        <v>199436.83</v>
      </c>
      <c r="D27" s="24">
        <v>2183568.62</v>
      </c>
      <c r="E27" s="24">
        <v>3452988.68</v>
      </c>
      <c r="F27" s="21"/>
      <c r="G27" s="57">
        <f t="shared" si="9"/>
        <v>3935</v>
      </c>
      <c r="H27" s="21">
        <v>434</v>
      </c>
      <c r="I27" s="21">
        <v>1897</v>
      </c>
      <c r="J27" s="21">
        <v>1604</v>
      </c>
      <c r="L27" s="57">
        <f t="shared" si="10"/>
        <v>3302</v>
      </c>
      <c r="M27" s="21">
        <v>365</v>
      </c>
      <c r="N27" s="21">
        <v>1691</v>
      </c>
      <c r="O27" s="21">
        <v>1246</v>
      </c>
      <c r="P27" s="58"/>
      <c r="Q27" s="57">
        <f t="shared" si="11"/>
        <v>2383</v>
      </c>
      <c r="R27" s="21">
        <v>227</v>
      </c>
      <c r="S27" s="21">
        <v>1276</v>
      </c>
      <c r="T27" s="21">
        <v>880</v>
      </c>
    </row>
    <row r="28" spans="1:20" ht="15.75">
      <c r="A28" s="32" t="s">
        <v>21</v>
      </c>
      <c r="B28" s="59">
        <f t="shared" si="8"/>
        <v>6570744.0600000005</v>
      </c>
      <c r="C28" s="24">
        <v>138134.37</v>
      </c>
      <c r="D28" s="24">
        <v>2039732.27</v>
      </c>
      <c r="E28" s="24">
        <v>4392877.42</v>
      </c>
      <c r="F28" s="21"/>
      <c r="G28" s="57">
        <f t="shared" si="9"/>
        <v>3617</v>
      </c>
      <c r="H28" s="21">
        <v>293</v>
      </c>
      <c r="I28" s="21">
        <v>1515</v>
      </c>
      <c r="J28" s="21">
        <v>1809</v>
      </c>
      <c r="L28" s="57">
        <f t="shared" si="10"/>
        <v>3176</v>
      </c>
      <c r="M28" s="21">
        <v>242</v>
      </c>
      <c r="N28" s="21">
        <v>1421</v>
      </c>
      <c r="O28" s="21">
        <v>1513</v>
      </c>
      <c r="P28" s="58"/>
      <c r="Q28" s="57">
        <f t="shared" si="11"/>
        <v>2573</v>
      </c>
      <c r="R28" s="21">
        <v>127</v>
      </c>
      <c r="S28" s="21">
        <v>1225</v>
      </c>
      <c r="T28" s="21">
        <v>1221</v>
      </c>
    </row>
    <row r="29" spans="1:20" ht="15.75">
      <c r="A29" s="32" t="s">
        <v>22</v>
      </c>
      <c r="B29" s="59">
        <f t="shared" si="8"/>
        <v>5945833.390000001</v>
      </c>
      <c r="C29" s="24">
        <v>151701.22</v>
      </c>
      <c r="D29" s="24">
        <v>1847038.86</v>
      </c>
      <c r="E29" s="24">
        <v>3947093.31</v>
      </c>
      <c r="F29" s="21"/>
      <c r="G29" s="57">
        <f t="shared" si="9"/>
        <v>3006</v>
      </c>
      <c r="H29" s="21">
        <v>435</v>
      </c>
      <c r="I29" s="21">
        <v>1315</v>
      </c>
      <c r="J29" s="21">
        <v>1256</v>
      </c>
      <c r="L29" s="57">
        <f t="shared" si="10"/>
        <v>2630</v>
      </c>
      <c r="M29" s="21">
        <v>341</v>
      </c>
      <c r="N29" s="21">
        <v>1237</v>
      </c>
      <c r="O29" s="21">
        <v>1052</v>
      </c>
      <c r="P29" s="58"/>
      <c r="Q29" s="57">
        <f t="shared" si="11"/>
        <v>2243</v>
      </c>
      <c r="R29" s="21">
        <v>215</v>
      </c>
      <c r="S29" s="21">
        <v>1069</v>
      </c>
      <c r="T29" s="21">
        <v>959</v>
      </c>
    </row>
    <row r="30" spans="1:20" ht="15.75">
      <c r="A30" s="32" t="s">
        <v>23</v>
      </c>
      <c r="B30" s="59">
        <f aca="true" t="shared" si="12" ref="B30:B35">SUM(C30:E30)</f>
        <v>4975483.05</v>
      </c>
      <c r="C30" s="24">
        <v>260451.29</v>
      </c>
      <c r="D30" s="24">
        <v>1635569.19</v>
      </c>
      <c r="E30" s="24">
        <v>3079462.57</v>
      </c>
      <c r="F30" s="21"/>
      <c r="G30" s="57">
        <f aca="true" t="shared" si="13" ref="G30:G35">SUM(H30:J30)</f>
        <v>2510</v>
      </c>
      <c r="H30" s="21">
        <v>274</v>
      </c>
      <c r="I30" s="21">
        <v>979</v>
      </c>
      <c r="J30" s="21">
        <v>1257</v>
      </c>
      <c r="L30" s="57">
        <f aca="true" t="shared" si="14" ref="L30:L35">SUM(M30:O30)</f>
        <v>2170</v>
      </c>
      <c r="M30" s="21">
        <v>234</v>
      </c>
      <c r="N30" s="21">
        <v>878</v>
      </c>
      <c r="O30" s="21">
        <v>1058</v>
      </c>
      <c r="P30" s="58"/>
      <c r="Q30" s="57">
        <f aca="true" t="shared" si="15" ref="Q30:Q35">SUM(R30:T30)</f>
        <v>1730</v>
      </c>
      <c r="R30" s="21">
        <v>172</v>
      </c>
      <c r="S30" s="21">
        <v>803</v>
      </c>
      <c r="T30" s="21">
        <v>755</v>
      </c>
    </row>
    <row r="31" spans="1:20" ht="15.75">
      <c r="A31" s="32" t="s">
        <v>24</v>
      </c>
      <c r="B31" s="59">
        <f t="shared" si="12"/>
        <v>443909.19</v>
      </c>
      <c r="C31" s="24">
        <v>5868.01</v>
      </c>
      <c r="D31" s="24">
        <v>141175.93</v>
      </c>
      <c r="E31" s="24">
        <v>296865.25</v>
      </c>
      <c r="F31" s="21"/>
      <c r="G31" s="57">
        <f t="shared" si="13"/>
        <v>164</v>
      </c>
      <c r="H31" s="21">
        <v>4</v>
      </c>
      <c r="I31" s="21">
        <v>67</v>
      </c>
      <c r="J31" s="21">
        <v>93</v>
      </c>
      <c r="L31" s="57">
        <f t="shared" si="14"/>
        <v>156</v>
      </c>
      <c r="M31" s="21">
        <v>3</v>
      </c>
      <c r="N31" s="21">
        <v>65</v>
      </c>
      <c r="O31" s="21">
        <v>88</v>
      </c>
      <c r="P31" s="58"/>
      <c r="Q31" s="57">
        <f t="shared" si="15"/>
        <v>151</v>
      </c>
      <c r="R31" s="21">
        <v>7</v>
      </c>
      <c r="S31" s="21">
        <v>68</v>
      </c>
      <c r="T31" s="21">
        <v>76</v>
      </c>
    </row>
    <row r="32" spans="1:20" ht="15.75">
      <c r="A32" s="32" t="s">
        <v>25</v>
      </c>
      <c r="B32" s="59">
        <f t="shared" si="12"/>
        <v>7016841.68</v>
      </c>
      <c r="C32" s="24">
        <v>224285.09</v>
      </c>
      <c r="D32" s="24">
        <v>2854406.27</v>
      </c>
      <c r="E32" s="24">
        <v>3938150.32</v>
      </c>
      <c r="F32" s="21"/>
      <c r="G32" s="57">
        <f t="shared" si="13"/>
        <v>4336</v>
      </c>
      <c r="H32" s="21">
        <v>572</v>
      </c>
      <c r="I32" s="21">
        <v>2004</v>
      </c>
      <c r="J32" s="21">
        <v>1760</v>
      </c>
      <c r="L32" s="57">
        <f t="shared" si="14"/>
        <v>3872</v>
      </c>
      <c r="M32" s="21">
        <v>516</v>
      </c>
      <c r="N32" s="21">
        <v>1875</v>
      </c>
      <c r="O32" s="21">
        <v>1481</v>
      </c>
      <c r="P32" s="58"/>
      <c r="Q32" s="57">
        <f t="shared" si="15"/>
        <v>3154</v>
      </c>
      <c r="R32" s="21">
        <v>314</v>
      </c>
      <c r="S32" s="21">
        <v>1652</v>
      </c>
      <c r="T32" s="21">
        <v>1188</v>
      </c>
    </row>
    <row r="33" spans="1:20" ht="15.75">
      <c r="A33" s="32" t="s">
        <v>26</v>
      </c>
      <c r="B33" s="59">
        <f t="shared" si="12"/>
        <v>13149895.13</v>
      </c>
      <c r="C33" s="24">
        <v>514009.4</v>
      </c>
      <c r="D33" s="24">
        <v>4288950.42</v>
      </c>
      <c r="E33" s="24">
        <v>8346935.3100000005</v>
      </c>
      <c r="F33" s="21"/>
      <c r="G33" s="57">
        <f t="shared" si="13"/>
        <v>6767</v>
      </c>
      <c r="H33" s="21">
        <v>710</v>
      </c>
      <c r="I33" s="21">
        <v>3196</v>
      </c>
      <c r="J33" s="21">
        <v>2861</v>
      </c>
      <c r="L33" s="57">
        <f t="shared" si="14"/>
        <v>5667</v>
      </c>
      <c r="M33" s="21">
        <v>570</v>
      </c>
      <c r="N33" s="21">
        <v>2828</v>
      </c>
      <c r="O33" s="21">
        <v>2269</v>
      </c>
      <c r="P33" s="58"/>
      <c r="Q33" s="57">
        <f t="shared" si="15"/>
        <v>4379</v>
      </c>
      <c r="R33" s="21">
        <v>368</v>
      </c>
      <c r="S33" s="21">
        <v>2193</v>
      </c>
      <c r="T33" s="21">
        <v>1818</v>
      </c>
    </row>
    <row r="34" spans="1:20" ht="15.75">
      <c r="A34" s="32" t="s">
        <v>27</v>
      </c>
      <c r="B34" s="59">
        <f t="shared" si="12"/>
        <v>3155210.41</v>
      </c>
      <c r="C34" s="24">
        <v>71903.52</v>
      </c>
      <c r="D34" s="24">
        <v>957990.97</v>
      </c>
      <c r="E34" s="24">
        <v>2125315.92</v>
      </c>
      <c r="F34" s="21"/>
      <c r="G34" s="57">
        <f t="shared" si="13"/>
        <v>1595</v>
      </c>
      <c r="H34" s="21">
        <v>81</v>
      </c>
      <c r="I34" s="21">
        <v>553</v>
      </c>
      <c r="J34" s="21">
        <v>961</v>
      </c>
      <c r="L34" s="57">
        <f t="shared" si="14"/>
        <v>1449</v>
      </c>
      <c r="M34" s="21">
        <v>72</v>
      </c>
      <c r="N34" s="21">
        <v>527</v>
      </c>
      <c r="O34" s="21">
        <v>850</v>
      </c>
      <c r="P34" s="58"/>
      <c r="Q34" s="57">
        <f t="shared" si="15"/>
        <v>1175</v>
      </c>
      <c r="R34" s="21">
        <v>49</v>
      </c>
      <c r="S34" s="21">
        <v>458</v>
      </c>
      <c r="T34" s="21">
        <v>668</v>
      </c>
    </row>
    <row r="35" spans="1:20" ht="15.75">
      <c r="A35" s="32" t="s">
        <v>28</v>
      </c>
      <c r="B35" s="59">
        <f t="shared" si="12"/>
        <v>6978571.51</v>
      </c>
      <c r="C35" s="24">
        <v>291614.9</v>
      </c>
      <c r="D35" s="24">
        <v>2299301.58</v>
      </c>
      <c r="E35" s="24">
        <v>4387655.03</v>
      </c>
      <c r="F35" s="21"/>
      <c r="G35" s="57">
        <f t="shared" si="13"/>
        <v>3146</v>
      </c>
      <c r="H35" s="21">
        <v>504</v>
      </c>
      <c r="I35" s="21">
        <v>1153</v>
      </c>
      <c r="J35" s="21">
        <v>1489</v>
      </c>
      <c r="L35" s="57">
        <f t="shared" si="14"/>
        <v>2681</v>
      </c>
      <c r="M35" s="21">
        <v>414</v>
      </c>
      <c r="N35" s="21">
        <v>1034</v>
      </c>
      <c r="O35" s="21">
        <v>1233</v>
      </c>
      <c r="P35" s="58"/>
      <c r="Q35" s="57">
        <f t="shared" si="15"/>
        <v>2249</v>
      </c>
      <c r="R35" s="21">
        <v>283</v>
      </c>
      <c r="S35" s="21">
        <v>921</v>
      </c>
      <c r="T35" s="21">
        <v>1045</v>
      </c>
    </row>
    <row r="36" spans="1:20" ht="15.75">
      <c r="A36" s="32" t="s">
        <v>29</v>
      </c>
      <c r="B36" s="59">
        <f aca="true" t="shared" si="16" ref="B36:B41">SUM(C36:E36)</f>
        <v>6002405.54</v>
      </c>
      <c r="C36" s="24">
        <v>185451.57</v>
      </c>
      <c r="D36" s="24">
        <v>1906408.29</v>
      </c>
      <c r="E36" s="24">
        <v>3910545.68</v>
      </c>
      <c r="F36" s="21"/>
      <c r="G36" s="57">
        <f aca="true" t="shared" si="17" ref="G36:G41">SUM(H36:J36)</f>
        <v>2737</v>
      </c>
      <c r="H36" s="21">
        <v>281</v>
      </c>
      <c r="I36" s="21">
        <v>1094</v>
      </c>
      <c r="J36" s="21">
        <v>1362</v>
      </c>
      <c r="L36" s="57">
        <f aca="true" t="shared" si="18" ref="L36:L41">SUM(M36:O36)</f>
        <v>2444</v>
      </c>
      <c r="M36" s="21">
        <v>207</v>
      </c>
      <c r="N36" s="21">
        <v>1042</v>
      </c>
      <c r="O36" s="21">
        <v>1195</v>
      </c>
      <c r="P36" s="58"/>
      <c r="Q36" s="57">
        <f aca="true" t="shared" si="19" ref="Q36:Q41">SUM(R36:T36)</f>
        <v>1971</v>
      </c>
      <c r="R36" s="21">
        <v>133</v>
      </c>
      <c r="S36" s="21">
        <v>894</v>
      </c>
      <c r="T36" s="21">
        <v>944</v>
      </c>
    </row>
    <row r="37" spans="1:20" ht="15.75">
      <c r="A37" s="32" t="s">
        <v>30</v>
      </c>
      <c r="B37" s="59">
        <f t="shared" si="16"/>
        <v>64961331.879999995</v>
      </c>
      <c r="C37" s="24">
        <v>3794922.29</v>
      </c>
      <c r="D37" s="24">
        <v>25242678.680000003</v>
      </c>
      <c r="E37" s="24">
        <v>35923730.91</v>
      </c>
      <c r="F37" s="21"/>
      <c r="G37" s="57">
        <f t="shared" si="17"/>
        <v>45203</v>
      </c>
      <c r="H37" s="21">
        <v>9591</v>
      </c>
      <c r="I37" s="21">
        <v>23613</v>
      </c>
      <c r="J37" s="21">
        <v>11999</v>
      </c>
      <c r="L37" s="57">
        <f t="shared" si="18"/>
        <v>38190</v>
      </c>
      <c r="M37" s="21">
        <v>7382</v>
      </c>
      <c r="N37" s="21">
        <v>21502</v>
      </c>
      <c r="O37" s="21">
        <v>9306</v>
      </c>
      <c r="P37" s="58"/>
      <c r="Q37" s="57">
        <f t="shared" si="19"/>
        <v>23587</v>
      </c>
      <c r="R37" s="21">
        <v>3116</v>
      </c>
      <c r="S37" s="21">
        <v>13124</v>
      </c>
      <c r="T37" s="21">
        <v>7347</v>
      </c>
    </row>
    <row r="38" spans="1:20" ht="15.75">
      <c r="A38" s="32" t="s">
        <v>31</v>
      </c>
      <c r="B38" s="59">
        <f t="shared" si="16"/>
        <v>5619571.43</v>
      </c>
      <c r="C38" s="24">
        <v>323904.33</v>
      </c>
      <c r="D38" s="24">
        <v>1870118.98</v>
      </c>
      <c r="E38" s="24">
        <v>3425548.12</v>
      </c>
      <c r="F38" s="21"/>
      <c r="G38" s="57">
        <f t="shared" si="17"/>
        <v>3562</v>
      </c>
      <c r="H38" s="21">
        <v>423</v>
      </c>
      <c r="I38" s="21">
        <v>1676</v>
      </c>
      <c r="J38" s="21">
        <v>1463</v>
      </c>
      <c r="L38" s="57">
        <f t="shared" si="18"/>
        <v>2936</v>
      </c>
      <c r="M38" s="21">
        <v>309</v>
      </c>
      <c r="N38" s="21">
        <v>1429</v>
      </c>
      <c r="O38" s="21">
        <v>1198</v>
      </c>
      <c r="P38" s="58"/>
      <c r="Q38" s="57">
        <f t="shared" si="19"/>
        <v>2298</v>
      </c>
      <c r="R38" s="21">
        <v>171</v>
      </c>
      <c r="S38" s="21">
        <v>1132</v>
      </c>
      <c r="T38" s="21">
        <v>995</v>
      </c>
    </row>
    <row r="39" spans="1:20" ht="15.75">
      <c r="A39" s="32" t="s">
        <v>32</v>
      </c>
      <c r="B39" s="59">
        <f t="shared" si="16"/>
        <v>89904011.08000001</v>
      </c>
      <c r="C39" s="24">
        <v>2334477.45</v>
      </c>
      <c r="D39" s="24">
        <v>13851990.23</v>
      </c>
      <c r="E39" s="24">
        <v>73717543.4</v>
      </c>
      <c r="F39" s="21"/>
      <c r="G39" s="57">
        <f t="shared" si="17"/>
        <v>29245</v>
      </c>
      <c r="H39" s="21">
        <v>3078</v>
      </c>
      <c r="I39" s="21">
        <v>11173</v>
      </c>
      <c r="J39" s="21">
        <v>14994</v>
      </c>
      <c r="L39" s="57">
        <f t="shared" si="18"/>
        <v>24349</v>
      </c>
      <c r="M39" s="21">
        <v>1994</v>
      </c>
      <c r="N39" s="21">
        <v>10054</v>
      </c>
      <c r="O39" s="21">
        <v>12301</v>
      </c>
      <c r="P39" s="58"/>
      <c r="Q39" s="57">
        <f t="shared" si="19"/>
        <v>16889</v>
      </c>
      <c r="R39" s="21">
        <v>1179</v>
      </c>
      <c r="S39" s="21">
        <v>5406</v>
      </c>
      <c r="T39" s="21">
        <v>10304</v>
      </c>
    </row>
    <row r="40" spans="1:20" ht="15.75">
      <c r="A40" s="32" t="s">
        <v>33</v>
      </c>
      <c r="B40" s="59">
        <f t="shared" si="16"/>
        <v>18721559.310000002</v>
      </c>
      <c r="C40" s="24">
        <v>1054973.59</v>
      </c>
      <c r="D40" s="24">
        <v>8827063.57</v>
      </c>
      <c r="E40" s="24">
        <v>8839522.15</v>
      </c>
      <c r="F40" s="21"/>
      <c r="G40" s="57">
        <f t="shared" si="17"/>
        <v>15760</v>
      </c>
      <c r="H40" s="21">
        <v>3015</v>
      </c>
      <c r="I40" s="21">
        <v>8551</v>
      </c>
      <c r="J40" s="21">
        <v>4194</v>
      </c>
      <c r="L40" s="57">
        <f t="shared" si="18"/>
        <v>13098</v>
      </c>
      <c r="M40" s="21">
        <v>2428</v>
      </c>
      <c r="N40" s="21">
        <v>7679</v>
      </c>
      <c r="O40" s="21">
        <v>2991</v>
      </c>
      <c r="P40" s="58"/>
      <c r="Q40" s="57">
        <f t="shared" si="19"/>
        <v>8663</v>
      </c>
      <c r="R40" s="21">
        <v>1197</v>
      </c>
      <c r="S40" s="21">
        <v>5227</v>
      </c>
      <c r="T40" s="21">
        <v>2239</v>
      </c>
    </row>
    <row r="41" spans="1:20" ht="15.75">
      <c r="A41" s="32" t="s">
        <v>34</v>
      </c>
      <c r="B41" s="59">
        <f t="shared" si="16"/>
        <v>15843414.370000001</v>
      </c>
      <c r="C41" s="24">
        <v>930837.05</v>
      </c>
      <c r="D41" s="24">
        <v>6441309.67</v>
      </c>
      <c r="E41" s="24">
        <v>8471267.65</v>
      </c>
      <c r="F41" s="21"/>
      <c r="G41" s="57">
        <f t="shared" si="17"/>
        <v>12014</v>
      </c>
      <c r="H41" s="21">
        <v>2581</v>
      </c>
      <c r="I41" s="21">
        <v>5705</v>
      </c>
      <c r="J41" s="21">
        <v>3728</v>
      </c>
      <c r="L41" s="57">
        <f t="shared" si="18"/>
        <v>9781</v>
      </c>
      <c r="M41" s="21">
        <v>1938</v>
      </c>
      <c r="N41" s="21">
        <v>5078</v>
      </c>
      <c r="O41" s="21">
        <v>2765</v>
      </c>
      <c r="P41" s="58"/>
      <c r="Q41" s="57">
        <f t="shared" si="19"/>
        <v>6943</v>
      </c>
      <c r="R41" s="21">
        <v>907</v>
      </c>
      <c r="S41" s="21">
        <v>3812</v>
      </c>
      <c r="T41" s="21">
        <v>2224</v>
      </c>
    </row>
    <row r="42" spans="1:20" ht="15.75">
      <c r="A42" s="32" t="s">
        <v>35</v>
      </c>
      <c r="B42" s="59">
        <f aca="true" t="shared" si="20" ref="B42:B47">SUM(C42:E42)</f>
        <v>44215972.64</v>
      </c>
      <c r="C42" s="24">
        <v>1627275.06</v>
      </c>
      <c r="D42" s="24">
        <v>17294984.08</v>
      </c>
      <c r="E42" s="24">
        <v>25293713.5</v>
      </c>
      <c r="F42" s="21"/>
      <c r="G42" s="57">
        <f aca="true" t="shared" si="21" ref="G42:G47">SUM(H42:J42)</f>
        <v>33634</v>
      </c>
      <c r="H42" s="21">
        <v>5485</v>
      </c>
      <c r="I42" s="21">
        <v>18552</v>
      </c>
      <c r="J42" s="21">
        <v>9597</v>
      </c>
      <c r="L42" s="57">
        <f aca="true" t="shared" si="22" ref="L42:L47">SUM(M42:O42)</f>
        <v>26957</v>
      </c>
      <c r="M42" s="21">
        <v>3902</v>
      </c>
      <c r="N42" s="21">
        <v>15820</v>
      </c>
      <c r="O42" s="21">
        <v>7235</v>
      </c>
      <c r="P42" s="58"/>
      <c r="Q42" s="57">
        <f aca="true" t="shared" si="23" ref="Q42:Q47">SUM(R42:T42)</f>
        <v>17600</v>
      </c>
      <c r="R42" s="21">
        <v>1859</v>
      </c>
      <c r="S42" s="21">
        <v>10159</v>
      </c>
      <c r="T42" s="21">
        <v>5582</v>
      </c>
    </row>
    <row r="43" spans="1:20" ht="15.75">
      <c r="A43" s="32" t="s">
        <v>36</v>
      </c>
      <c r="B43" s="59">
        <f t="shared" si="20"/>
        <v>11043954.28</v>
      </c>
      <c r="C43" s="24">
        <v>422986.2</v>
      </c>
      <c r="D43" s="24">
        <v>2838254.48</v>
      </c>
      <c r="E43" s="24">
        <v>7782713.6</v>
      </c>
      <c r="F43" s="21"/>
      <c r="G43" s="57">
        <f t="shared" si="21"/>
        <v>4329</v>
      </c>
      <c r="H43" s="21">
        <v>601</v>
      </c>
      <c r="I43" s="21">
        <v>1595</v>
      </c>
      <c r="J43" s="21">
        <v>2133</v>
      </c>
      <c r="L43" s="57">
        <f t="shared" si="22"/>
        <v>3954</v>
      </c>
      <c r="M43" s="21">
        <v>494</v>
      </c>
      <c r="N43" s="21">
        <v>1510</v>
      </c>
      <c r="O43" s="21">
        <v>1950</v>
      </c>
      <c r="P43" s="58"/>
      <c r="Q43" s="57">
        <f t="shared" si="23"/>
        <v>3301</v>
      </c>
      <c r="R43" s="21">
        <v>317</v>
      </c>
      <c r="S43" s="21">
        <v>1295</v>
      </c>
      <c r="T43" s="21">
        <v>1689</v>
      </c>
    </row>
    <row r="44" spans="1:20" ht="15.75">
      <c r="A44" s="32" t="s">
        <v>37</v>
      </c>
      <c r="B44" s="59">
        <f t="shared" si="20"/>
        <v>33249992.959999997</v>
      </c>
      <c r="C44" s="24">
        <v>1115788.14</v>
      </c>
      <c r="D44" s="24">
        <v>7152106.470000001</v>
      </c>
      <c r="E44" s="24">
        <v>24982098.349999998</v>
      </c>
      <c r="F44" s="21"/>
      <c r="G44" s="57">
        <f t="shared" si="21"/>
        <v>15743</v>
      </c>
      <c r="H44" s="21">
        <v>2405</v>
      </c>
      <c r="I44" s="21">
        <v>6453</v>
      </c>
      <c r="J44" s="21">
        <v>6885</v>
      </c>
      <c r="L44" s="57">
        <f t="shared" si="22"/>
        <v>12495</v>
      </c>
      <c r="M44" s="21">
        <v>1638</v>
      </c>
      <c r="N44" s="21">
        <v>5603</v>
      </c>
      <c r="O44" s="21">
        <v>5254</v>
      </c>
      <c r="P44" s="58"/>
      <c r="Q44" s="57">
        <f t="shared" si="23"/>
        <v>8677</v>
      </c>
      <c r="R44" s="21">
        <v>764</v>
      </c>
      <c r="S44" s="21">
        <v>3672</v>
      </c>
      <c r="T44" s="21">
        <v>4241</v>
      </c>
    </row>
    <row r="45" spans="1:20" ht="15.75">
      <c r="A45" s="32" t="s">
        <v>38</v>
      </c>
      <c r="B45" s="59">
        <f t="shared" si="20"/>
        <v>4315461.33</v>
      </c>
      <c r="C45" s="24">
        <v>201050.99</v>
      </c>
      <c r="D45" s="24">
        <v>1794133.69</v>
      </c>
      <c r="E45" s="24">
        <v>2320276.65</v>
      </c>
      <c r="F45" s="21"/>
      <c r="G45" s="57">
        <f t="shared" si="21"/>
        <v>2327</v>
      </c>
      <c r="H45" s="21">
        <v>432</v>
      </c>
      <c r="I45" s="21">
        <v>1141</v>
      </c>
      <c r="J45" s="21">
        <v>754</v>
      </c>
      <c r="L45" s="57">
        <f t="shared" si="22"/>
        <v>2064</v>
      </c>
      <c r="M45" s="21">
        <v>323</v>
      </c>
      <c r="N45" s="21">
        <v>1082</v>
      </c>
      <c r="O45" s="21">
        <v>659</v>
      </c>
      <c r="P45" s="58"/>
      <c r="Q45" s="57">
        <f t="shared" si="23"/>
        <v>1656</v>
      </c>
      <c r="R45" s="21">
        <v>218</v>
      </c>
      <c r="S45" s="21">
        <v>917</v>
      </c>
      <c r="T45" s="21">
        <v>521</v>
      </c>
    </row>
    <row r="46" spans="1:20" ht="15.75">
      <c r="A46" s="32" t="s">
        <v>39</v>
      </c>
      <c r="B46" s="59">
        <f t="shared" si="20"/>
        <v>14234309.899999999</v>
      </c>
      <c r="C46" s="24">
        <v>530597.55</v>
      </c>
      <c r="D46" s="24">
        <v>6132323.390000001</v>
      </c>
      <c r="E46" s="24">
        <v>7571388.959999999</v>
      </c>
      <c r="F46" s="21"/>
      <c r="G46" s="57">
        <f t="shared" si="21"/>
        <v>8226</v>
      </c>
      <c r="H46" s="21">
        <v>1395</v>
      </c>
      <c r="I46" s="21">
        <v>3857</v>
      </c>
      <c r="J46" s="21">
        <v>2974</v>
      </c>
      <c r="L46" s="57">
        <f t="shared" si="22"/>
        <v>7244</v>
      </c>
      <c r="M46" s="21">
        <v>1178</v>
      </c>
      <c r="N46" s="21">
        <v>3585</v>
      </c>
      <c r="O46" s="21">
        <v>2481</v>
      </c>
      <c r="P46" s="58"/>
      <c r="Q46" s="57">
        <f t="shared" si="23"/>
        <v>5308</v>
      </c>
      <c r="R46" s="21">
        <v>662</v>
      </c>
      <c r="S46" s="21">
        <v>2920</v>
      </c>
      <c r="T46" s="21">
        <v>1726</v>
      </c>
    </row>
    <row r="47" spans="1:20" ht="15.75">
      <c r="A47" s="32" t="s">
        <v>40</v>
      </c>
      <c r="B47" s="59">
        <f t="shared" si="20"/>
        <v>5359454.75</v>
      </c>
      <c r="C47" s="24">
        <v>128410.94</v>
      </c>
      <c r="D47" s="24">
        <v>1267169.28</v>
      </c>
      <c r="E47" s="24">
        <v>3963874.53</v>
      </c>
      <c r="F47" s="21"/>
      <c r="G47" s="57">
        <f t="shared" si="21"/>
        <v>2578</v>
      </c>
      <c r="H47" s="21">
        <v>193</v>
      </c>
      <c r="I47" s="21">
        <v>963</v>
      </c>
      <c r="J47" s="21">
        <v>1422</v>
      </c>
      <c r="L47" s="57">
        <f t="shared" si="22"/>
        <v>2216</v>
      </c>
      <c r="M47" s="21">
        <v>163</v>
      </c>
      <c r="N47" s="21">
        <v>863</v>
      </c>
      <c r="O47" s="21">
        <v>1190</v>
      </c>
      <c r="P47" s="58"/>
      <c r="Q47" s="57">
        <f t="shared" si="23"/>
        <v>1743</v>
      </c>
      <c r="R47" s="21">
        <v>108</v>
      </c>
      <c r="S47" s="21">
        <v>668</v>
      </c>
      <c r="T47" s="21">
        <v>967</v>
      </c>
    </row>
    <row r="48" spans="1:20" ht="15.75">
      <c r="A48" s="32" t="s">
        <v>41</v>
      </c>
      <c r="B48" s="59">
        <f aca="true" t="shared" si="24" ref="B48:B53">SUM(C48:E48)</f>
        <v>6818446.569999999</v>
      </c>
      <c r="C48" s="24">
        <v>62660.34</v>
      </c>
      <c r="D48" s="24">
        <v>692278.55</v>
      </c>
      <c r="E48" s="24">
        <v>6063507.68</v>
      </c>
      <c r="F48" s="21"/>
      <c r="G48" s="57">
        <f aca="true" t="shared" si="25" ref="G48:G53">SUM(H48:J48)</f>
        <v>1316</v>
      </c>
      <c r="H48" s="21">
        <v>49</v>
      </c>
      <c r="I48" s="21">
        <v>310</v>
      </c>
      <c r="J48" s="21">
        <v>957</v>
      </c>
      <c r="L48" s="57">
        <f aca="true" t="shared" si="26" ref="L48:L53">SUM(M48:O48)</f>
        <v>1168</v>
      </c>
      <c r="M48" s="21">
        <v>37</v>
      </c>
      <c r="N48" s="21">
        <v>283</v>
      </c>
      <c r="O48" s="21">
        <v>848</v>
      </c>
      <c r="P48" s="58"/>
      <c r="Q48" s="57">
        <f aca="true" t="shared" si="27" ref="Q48:Q53">SUM(R48:T48)</f>
        <v>1068</v>
      </c>
      <c r="R48" s="21">
        <v>28</v>
      </c>
      <c r="S48" s="21">
        <v>242</v>
      </c>
      <c r="T48" s="21">
        <v>798</v>
      </c>
    </row>
    <row r="49" spans="1:20" ht="15.75">
      <c r="A49" s="32" t="s">
        <v>42</v>
      </c>
      <c r="B49" s="59">
        <f t="shared" si="24"/>
        <v>17739780.22</v>
      </c>
      <c r="C49" s="24">
        <v>881037.34</v>
      </c>
      <c r="D49" s="24">
        <v>4992762.23</v>
      </c>
      <c r="E49" s="24">
        <v>11865980.65</v>
      </c>
      <c r="F49" s="21"/>
      <c r="G49" s="57">
        <f t="shared" si="25"/>
        <v>9364</v>
      </c>
      <c r="H49" s="21">
        <v>1427</v>
      </c>
      <c r="I49" s="21">
        <v>4357</v>
      </c>
      <c r="J49" s="21">
        <v>3580</v>
      </c>
      <c r="L49" s="57">
        <f t="shared" si="26"/>
        <v>8149</v>
      </c>
      <c r="M49" s="21">
        <v>1011</v>
      </c>
      <c r="N49" s="21">
        <v>3922</v>
      </c>
      <c r="O49" s="21">
        <v>3216</v>
      </c>
      <c r="P49" s="58"/>
      <c r="Q49" s="57">
        <f t="shared" si="27"/>
        <v>5585</v>
      </c>
      <c r="R49" s="21">
        <v>549</v>
      </c>
      <c r="S49" s="21">
        <v>2603</v>
      </c>
      <c r="T49" s="21">
        <v>2433</v>
      </c>
    </row>
    <row r="50" spans="1:20" ht="15.75">
      <c r="A50" s="32" t="s">
        <v>43</v>
      </c>
      <c r="B50" s="59">
        <f t="shared" si="24"/>
        <v>25947171.93</v>
      </c>
      <c r="C50" s="24">
        <v>596663.92</v>
      </c>
      <c r="D50" s="24">
        <v>4759107.86</v>
      </c>
      <c r="E50" s="24">
        <v>20591400.15</v>
      </c>
      <c r="F50" s="21"/>
      <c r="G50" s="57">
        <f t="shared" si="25"/>
        <v>6968</v>
      </c>
      <c r="H50" s="21">
        <v>905</v>
      </c>
      <c r="I50" s="21">
        <v>2495</v>
      </c>
      <c r="J50" s="21">
        <v>3568</v>
      </c>
      <c r="L50" s="57">
        <f t="shared" si="26"/>
        <v>6111</v>
      </c>
      <c r="M50" s="21">
        <v>726</v>
      </c>
      <c r="N50" s="21">
        <v>2252</v>
      </c>
      <c r="O50" s="21">
        <v>3133</v>
      </c>
      <c r="P50" s="58"/>
      <c r="Q50" s="57">
        <f t="shared" si="27"/>
        <v>4825</v>
      </c>
      <c r="R50" s="21">
        <v>404</v>
      </c>
      <c r="S50" s="21">
        <v>1663</v>
      </c>
      <c r="T50" s="21">
        <v>2758</v>
      </c>
    </row>
    <row r="51" spans="1:20" ht="15.75">
      <c r="A51" s="32" t="s">
        <v>44</v>
      </c>
      <c r="B51" s="59">
        <f t="shared" si="24"/>
        <v>11816817.33</v>
      </c>
      <c r="C51" s="24">
        <v>513422.89</v>
      </c>
      <c r="D51" s="24">
        <v>5045390.23</v>
      </c>
      <c r="E51" s="24">
        <v>6258004.21</v>
      </c>
      <c r="F51" s="21"/>
      <c r="G51" s="57">
        <f t="shared" si="25"/>
        <v>8758</v>
      </c>
      <c r="H51" s="21">
        <v>1050</v>
      </c>
      <c r="I51" s="21">
        <v>4577</v>
      </c>
      <c r="J51" s="21">
        <v>3131</v>
      </c>
      <c r="L51" s="57">
        <f t="shared" si="26"/>
        <v>7171</v>
      </c>
      <c r="M51" s="21">
        <v>769</v>
      </c>
      <c r="N51" s="21">
        <v>4061</v>
      </c>
      <c r="O51" s="21">
        <v>2341</v>
      </c>
      <c r="P51" s="58"/>
      <c r="Q51" s="57">
        <f t="shared" si="27"/>
        <v>5485</v>
      </c>
      <c r="R51" s="21">
        <v>467</v>
      </c>
      <c r="S51" s="21">
        <v>3174</v>
      </c>
      <c r="T51" s="21">
        <v>1844</v>
      </c>
    </row>
    <row r="52" spans="1:20" ht="15.75">
      <c r="A52" s="32" t="s">
        <v>45</v>
      </c>
      <c r="B52" s="59">
        <f t="shared" si="24"/>
        <v>18892444.090000004</v>
      </c>
      <c r="C52" s="24">
        <v>210629.7</v>
      </c>
      <c r="D52" s="24">
        <v>2502461.03</v>
      </c>
      <c r="E52" s="24">
        <v>16179353.360000003</v>
      </c>
      <c r="F52" s="21"/>
      <c r="G52" s="57">
        <f t="shared" si="25"/>
        <v>5853</v>
      </c>
      <c r="H52" s="21">
        <v>301</v>
      </c>
      <c r="I52" s="21">
        <v>1357</v>
      </c>
      <c r="J52" s="21">
        <v>4195</v>
      </c>
      <c r="L52" s="57">
        <f t="shared" si="26"/>
        <v>5284</v>
      </c>
      <c r="M52" s="21">
        <v>232</v>
      </c>
      <c r="N52" s="21">
        <v>1262</v>
      </c>
      <c r="O52" s="21">
        <v>3790</v>
      </c>
      <c r="P52" s="58"/>
      <c r="Q52" s="57">
        <f t="shared" si="27"/>
        <v>4474</v>
      </c>
      <c r="R52" s="21">
        <v>176</v>
      </c>
      <c r="S52" s="21">
        <v>1123</v>
      </c>
      <c r="T52" s="21">
        <v>3175</v>
      </c>
    </row>
    <row r="53" spans="1:20" ht="15.75">
      <c r="A53" s="32" t="s">
        <v>46</v>
      </c>
      <c r="B53" s="59">
        <f t="shared" si="24"/>
        <v>15534171.17</v>
      </c>
      <c r="C53" s="24">
        <v>439295.84</v>
      </c>
      <c r="D53" s="24">
        <v>3358540.34</v>
      </c>
      <c r="E53" s="24">
        <v>11736334.99</v>
      </c>
      <c r="F53" s="21"/>
      <c r="G53" s="57">
        <f t="shared" si="25"/>
        <v>8734</v>
      </c>
      <c r="H53" s="21">
        <v>1108</v>
      </c>
      <c r="I53" s="21">
        <v>3574</v>
      </c>
      <c r="J53" s="21">
        <v>4052</v>
      </c>
      <c r="L53" s="57">
        <f t="shared" si="26"/>
        <v>7000</v>
      </c>
      <c r="M53" s="21">
        <v>537</v>
      </c>
      <c r="N53" s="21">
        <v>3028</v>
      </c>
      <c r="O53" s="21">
        <v>3435</v>
      </c>
      <c r="P53" s="58"/>
      <c r="Q53" s="57">
        <f t="shared" si="27"/>
        <v>4814</v>
      </c>
      <c r="R53" s="21">
        <v>304</v>
      </c>
      <c r="S53" s="21">
        <v>1880</v>
      </c>
      <c r="T53" s="21">
        <v>2630</v>
      </c>
    </row>
    <row r="54" spans="1:20" ht="15.75">
      <c r="A54" s="32" t="s">
        <v>47</v>
      </c>
      <c r="B54" s="59">
        <f aca="true" t="shared" si="28" ref="B54:B59">SUM(C54:E54)</f>
        <v>3994229.9299999997</v>
      </c>
      <c r="C54" s="24">
        <v>163062.53</v>
      </c>
      <c r="D54" s="24">
        <v>1212497.23</v>
      </c>
      <c r="E54" s="24">
        <v>2618670.17</v>
      </c>
      <c r="F54" s="21"/>
      <c r="G54" s="57">
        <f aca="true" t="shared" si="29" ref="G54:G59">SUM(H54:J54)</f>
        <v>1440</v>
      </c>
      <c r="H54" s="21">
        <v>131</v>
      </c>
      <c r="I54" s="21">
        <v>521</v>
      </c>
      <c r="J54" s="21">
        <v>788</v>
      </c>
      <c r="L54" s="57">
        <f aca="true" t="shared" si="30" ref="L54:L59">SUM(M54:O54)</f>
        <v>1352</v>
      </c>
      <c r="M54" s="21">
        <v>123</v>
      </c>
      <c r="N54" s="21">
        <v>500</v>
      </c>
      <c r="O54" s="21">
        <v>729</v>
      </c>
      <c r="P54" s="58"/>
      <c r="Q54" s="57">
        <f aca="true" t="shared" si="31" ref="Q54:Q59">SUM(R54:T54)</f>
        <v>1268</v>
      </c>
      <c r="R54" s="21">
        <v>100</v>
      </c>
      <c r="S54" s="21">
        <v>500</v>
      </c>
      <c r="T54" s="21">
        <v>668</v>
      </c>
    </row>
    <row r="55" spans="1:20" ht="15.75">
      <c r="A55" s="32" t="s">
        <v>48</v>
      </c>
      <c r="B55" s="59">
        <f t="shared" si="28"/>
        <v>1935580.05</v>
      </c>
      <c r="C55" s="24">
        <v>64303.81</v>
      </c>
      <c r="D55" s="24">
        <v>532620.77</v>
      </c>
      <c r="E55" s="24">
        <v>1338655.47</v>
      </c>
      <c r="F55" s="21"/>
      <c r="G55" s="57">
        <f t="shared" si="29"/>
        <v>1193</v>
      </c>
      <c r="H55" s="21">
        <v>136</v>
      </c>
      <c r="I55" s="21">
        <v>404</v>
      </c>
      <c r="J55" s="21">
        <v>653</v>
      </c>
      <c r="L55" s="57">
        <f t="shared" si="30"/>
        <v>1024</v>
      </c>
      <c r="M55" s="21">
        <v>129</v>
      </c>
      <c r="N55" s="21">
        <v>371</v>
      </c>
      <c r="O55" s="21">
        <v>524</v>
      </c>
      <c r="P55" s="58"/>
      <c r="Q55" s="57">
        <f t="shared" si="31"/>
        <v>850</v>
      </c>
      <c r="R55" s="21">
        <v>75</v>
      </c>
      <c r="S55" s="21">
        <v>354</v>
      </c>
      <c r="T55" s="21">
        <v>421</v>
      </c>
    </row>
    <row r="56" spans="1:20" ht="15.75">
      <c r="A56" s="32" t="s">
        <v>49</v>
      </c>
      <c r="B56" s="59">
        <f t="shared" si="28"/>
        <v>4163367.0199999996</v>
      </c>
      <c r="C56" s="24">
        <v>130973.21</v>
      </c>
      <c r="D56" s="24">
        <v>1058204.47</v>
      </c>
      <c r="E56" s="24">
        <v>2974189.34</v>
      </c>
      <c r="F56" s="21"/>
      <c r="G56" s="57">
        <f t="shared" si="29"/>
        <v>1726</v>
      </c>
      <c r="H56" s="21">
        <v>120</v>
      </c>
      <c r="I56" s="21">
        <v>598</v>
      </c>
      <c r="J56" s="21">
        <v>1008</v>
      </c>
      <c r="L56" s="57">
        <f t="shared" si="30"/>
        <v>1559</v>
      </c>
      <c r="M56" s="21">
        <v>112</v>
      </c>
      <c r="N56" s="21">
        <v>539</v>
      </c>
      <c r="O56" s="21">
        <v>908</v>
      </c>
      <c r="P56" s="58"/>
      <c r="Q56" s="57">
        <f t="shared" si="31"/>
        <v>1372</v>
      </c>
      <c r="R56" s="21">
        <v>91</v>
      </c>
      <c r="S56" s="21">
        <v>497</v>
      </c>
      <c r="T56" s="21">
        <v>784</v>
      </c>
    </row>
    <row r="57" spans="1:20" ht="15.75">
      <c r="A57" s="32" t="s">
        <v>50</v>
      </c>
      <c r="B57" s="59">
        <f t="shared" si="28"/>
        <v>10294070.49</v>
      </c>
      <c r="C57" s="24">
        <v>481412.11</v>
      </c>
      <c r="D57" s="24">
        <v>4350453.55</v>
      </c>
      <c r="E57" s="24">
        <v>5462204.83</v>
      </c>
      <c r="F57" s="21"/>
      <c r="G57" s="57">
        <f t="shared" si="29"/>
        <v>7271</v>
      </c>
      <c r="H57" s="21">
        <v>847</v>
      </c>
      <c r="I57" s="21">
        <v>3718</v>
      </c>
      <c r="J57" s="21">
        <v>2706</v>
      </c>
      <c r="L57" s="57">
        <f t="shared" si="30"/>
        <v>5740</v>
      </c>
      <c r="M57" s="21">
        <v>810</v>
      </c>
      <c r="N57" s="21">
        <v>3098</v>
      </c>
      <c r="O57" s="21">
        <v>1832</v>
      </c>
      <c r="P57" s="58"/>
      <c r="Q57" s="57">
        <f t="shared" si="31"/>
        <v>4458</v>
      </c>
      <c r="R57" s="21">
        <v>443</v>
      </c>
      <c r="S57" s="21">
        <v>2582</v>
      </c>
      <c r="T57" s="21">
        <v>1433</v>
      </c>
    </row>
    <row r="58" spans="1:20" ht="15.75">
      <c r="A58" s="32" t="s">
        <v>51</v>
      </c>
      <c r="B58" s="59">
        <f t="shared" si="28"/>
        <v>126517297.2</v>
      </c>
      <c r="C58" s="24">
        <v>4414827.02</v>
      </c>
      <c r="D58" s="24">
        <v>24641597.990000002</v>
      </c>
      <c r="E58" s="24">
        <v>97460872.19</v>
      </c>
      <c r="F58" s="21"/>
      <c r="G58" s="57">
        <f t="shared" si="29"/>
        <v>50709</v>
      </c>
      <c r="H58" s="21">
        <v>5505</v>
      </c>
      <c r="I58" s="21">
        <v>19997</v>
      </c>
      <c r="J58" s="21">
        <v>25207</v>
      </c>
      <c r="L58" s="57">
        <f t="shared" si="30"/>
        <v>42724</v>
      </c>
      <c r="M58" s="21">
        <v>3636</v>
      </c>
      <c r="N58" s="21">
        <v>17761</v>
      </c>
      <c r="O58" s="21">
        <v>21327</v>
      </c>
      <c r="P58" s="58"/>
      <c r="Q58" s="57">
        <f t="shared" si="31"/>
        <v>27528</v>
      </c>
      <c r="R58" s="21">
        <v>1878</v>
      </c>
      <c r="S58" s="21">
        <v>9354</v>
      </c>
      <c r="T58" s="21">
        <v>16296</v>
      </c>
    </row>
    <row r="59" spans="1:20" ht="15.75">
      <c r="A59" s="32" t="s">
        <v>52</v>
      </c>
      <c r="B59" s="59">
        <f t="shared" si="28"/>
        <v>7341375.710000001</v>
      </c>
      <c r="C59" s="24">
        <v>592937.43</v>
      </c>
      <c r="D59" s="24">
        <v>2384168.3</v>
      </c>
      <c r="E59" s="24">
        <v>4364269.98</v>
      </c>
      <c r="F59" s="21"/>
      <c r="G59" s="57">
        <f t="shared" si="29"/>
        <v>5315</v>
      </c>
      <c r="H59" s="21">
        <v>902</v>
      </c>
      <c r="I59" s="21">
        <v>2369</v>
      </c>
      <c r="J59" s="21">
        <v>2044</v>
      </c>
      <c r="L59" s="57">
        <f t="shared" si="30"/>
        <v>4416</v>
      </c>
      <c r="M59" s="21">
        <v>717</v>
      </c>
      <c r="N59" s="21">
        <v>2130</v>
      </c>
      <c r="O59" s="21">
        <v>1569</v>
      </c>
      <c r="P59" s="58"/>
      <c r="Q59" s="57">
        <f t="shared" si="31"/>
        <v>2785</v>
      </c>
      <c r="R59" s="21">
        <v>356</v>
      </c>
      <c r="S59" s="21">
        <v>1353</v>
      </c>
      <c r="T59" s="21">
        <v>1076</v>
      </c>
    </row>
    <row r="60" spans="1:20" ht="15.75">
      <c r="A60" s="32" t="s">
        <v>53</v>
      </c>
      <c r="B60" s="59">
        <f aca="true" t="shared" si="32" ref="B60:B65">SUM(C60:E60)</f>
        <v>4965245.72</v>
      </c>
      <c r="C60" s="24">
        <v>222893.62</v>
      </c>
      <c r="D60" s="24">
        <v>1671680.53</v>
      </c>
      <c r="E60" s="24">
        <v>3070671.57</v>
      </c>
      <c r="F60" s="21"/>
      <c r="G60" s="57">
        <f aca="true" t="shared" si="33" ref="G60:G65">SUM(H60:J60)</f>
        <v>3160</v>
      </c>
      <c r="H60" s="21">
        <v>394</v>
      </c>
      <c r="I60" s="21">
        <v>1392</v>
      </c>
      <c r="J60" s="21">
        <v>1374</v>
      </c>
      <c r="L60" s="57">
        <f aca="true" t="shared" si="34" ref="L60:L65">SUM(M60:O60)</f>
        <v>2661</v>
      </c>
      <c r="M60" s="21">
        <v>308</v>
      </c>
      <c r="N60" s="21">
        <v>1241</v>
      </c>
      <c r="O60" s="21">
        <v>1112</v>
      </c>
      <c r="P60" s="58"/>
      <c r="Q60" s="57">
        <f aca="true" t="shared" si="35" ref="Q60:Q65">SUM(R60:T60)</f>
        <v>2023</v>
      </c>
      <c r="R60" s="21">
        <v>210</v>
      </c>
      <c r="S60" s="21">
        <v>992</v>
      </c>
      <c r="T60" s="21">
        <v>821</v>
      </c>
    </row>
    <row r="61" spans="1:20" ht="15.75">
      <c r="A61" s="32" t="s">
        <v>54</v>
      </c>
      <c r="B61" s="59">
        <f t="shared" si="32"/>
        <v>7506824.59</v>
      </c>
      <c r="C61" s="24">
        <v>412126.08</v>
      </c>
      <c r="D61" s="24">
        <v>2545296.77</v>
      </c>
      <c r="E61" s="24">
        <v>4549401.74</v>
      </c>
      <c r="F61" s="21"/>
      <c r="G61" s="57">
        <f t="shared" si="33"/>
        <v>4358</v>
      </c>
      <c r="H61" s="21">
        <v>735</v>
      </c>
      <c r="I61" s="21">
        <v>2105</v>
      </c>
      <c r="J61" s="21">
        <v>1518</v>
      </c>
      <c r="L61" s="57">
        <f t="shared" si="34"/>
        <v>3704</v>
      </c>
      <c r="M61" s="21">
        <v>599</v>
      </c>
      <c r="N61" s="21">
        <v>1873</v>
      </c>
      <c r="O61" s="21">
        <v>1232</v>
      </c>
      <c r="P61" s="58"/>
      <c r="Q61" s="57">
        <f t="shared" si="35"/>
        <v>2767</v>
      </c>
      <c r="R61" s="21">
        <v>397</v>
      </c>
      <c r="S61" s="21">
        <v>1433</v>
      </c>
      <c r="T61" s="21">
        <v>937</v>
      </c>
    </row>
    <row r="62" spans="1:20" ht="15.75">
      <c r="A62" s="32" t="s">
        <v>55</v>
      </c>
      <c r="B62" s="59">
        <f t="shared" si="32"/>
        <v>17047993.199999996</v>
      </c>
      <c r="C62" s="24">
        <v>624431.85</v>
      </c>
      <c r="D62" s="24">
        <v>4236393.4</v>
      </c>
      <c r="E62" s="24">
        <v>12187167.949999997</v>
      </c>
      <c r="F62" s="21"/>
      <c r="G62" s="57">
        <f t="shared" si="33"/>
        <v>7115</v>
      </c>
      <c r="H62" s="21">
        <v>1025</v>
      </c>
      <c r="I62" s="21">
        <v>2819</v>
      </c>
      <c r="J62" s="21">
        <v>3271</v>
      </c>
      <c r="L62" s="57">
        <f t="shared" si="34"/>
        <v>5861</v>
      </c>
      <c r="M62" s="21">
        <v>638</v>
      </c>
      <c r="N62" s="21">
        <v>2423</v>
      </c>
      <c r="O62" s="21">
        <v>2800</v>
      </c>
      <c r="P62" s="58"/>
      <c r="Q62" s="57">
        <f t="shared" si="35"/>
        <v>4651</v>
      </c>
      <c r="R62" s="21">
        <v>422</v>
      </c>
      <c r="S62" s="21">
        <v>1921</v>
      </c>
      <c r="T62" s="21">
        <v>2308</v>
      </c>
    </row>
    <row r="63" spans="1:20" ht="15.75">
      <c r="A63" s="32" t="s">
        <v>56</v>
      </c>
      <c r="B63" s="59">
        <f t="shared" si="32"/>
        <v>8845508.09</v>
      </c>
      <c r="C63" s="24">
        <v>250606.16</v>
      </c>
      <c r="D63" s="24">
        <v>2139047.82</v>
      </c>
      <c r="E63" s="24">
        <v>6455854.11</v>
      </c>
      <c r="F63" s="21"/>
      <c r="G63" s="57">
        <f t="shared" si="33"/>
        <v>3747</v>
      </c>
      <c r="H63" s="21">
        <v>349</v>
      </c>
      <c r="I63" s="21">
        <v>1570</v>
      </c>
      <c r="J63" s="21">
        <v>1828</v>
      </c>
      <c r="L63" s="57">
        <f t="shared" si="34"/>
        <v>3225</v>
      </c>
      <c r="M63" s="21">
        <v>301</v>
      </c>
      <c r="N63" s="21">
        <v>1382</v>
      </c>
      <c r="O63" s="21">
        <v>1542</v>
      </c>
      <c r="P63" s="58"/>
      <c r="Q63" s="57">
        <f t="shared" si="35"/>
        <v>2526</v>
      </c>
      <c r="R63" s="21">
        <v>154</v>
      </c>
      <c r="S63" s="21">
        <v>1062</v>
      </c>
      <c r="T63" s="21">
        <v>1310</v>
      </c>
    </row>
    <row r="64" spans="1:20" ht="15.75">
      <c r="A64" s="32" t="s">
        <v>57</v>
      </c>
      <c r="B64" s="59">
        <f t="shared" si="32"/>
        <v>7639824.62</v>
      </c>
      <c r="C64" s="24">
        <v>282151.76</v>
      </c>
      <c r="D64" s="24">
        <v>1930602.42</v>
      </c>
      <c r="E64" s="24">
        <v>5427070.44</v>
      </c>
      <c r="F64" s="21"/>
      <c r="G64" s="57">
        <f t="shared" si="33"/>
        <v>3202</v>
      </c>
      <c r="H64" s="21">
        <v>415</v>
      </c>
      <c r="I64" s="21">
        <v>1027</v>
      </c>
      <c r="J64" s="21">
        <v>1760</v>
      </c>
      <c r="L64" s="57">
        <f t="shared" si="34"/>
        <v>2872</v>
      </c>
      <c r="M64" s="21">
        <v>369</v>
      </c>
      <c r="N64" s="21">
        <v>968</v>
      </c>
      <c r="O64" s="21">
        <v>1535</v>
      </c>
      <c r="P64" s="58"/>
      <c r="Q64" s="57">
        <f t="shared" si="35"/>
        <v>2525</v>
      </c>
      <c r="R64" s="21">
        <v>236</v>
      </c>
      <c r="S64" s="21">
        <v>942</v>
      </c>
      <c r="T64" s="21">
        <v>1347</v>
      </c>
    </row>
    <row r="65" spans="1:20" ht="15.75">
      <c r="A65" s="32" t="s">
        <v>58</v>
      </c>
      <c r="B65" s="59">
        <f t="shared" si="32"/>
        <v>11567335.02</v>
      </c>
      <c r="C65" s="24">
        <v>287454.56</v>
      </c>
      <c r="D65" s="24">
        <v>3013700.46</v>
      </c>
      <c r="E65" s="24">
        <v>8266180</v>
      </c>
      <c r="F65" s="21"/>
      <c r="G65" s="57">
        <f t="shared" si="33"/>
        <v>5165</v>
      </c>
      <c r="H65" s="21">
        <v>443</v>
      </c>
      <c r="I65" s="21">
        <v>1873</v>
      </c>
      <c r="J65" s="21">
        <v>2849</v>
      </c>
      <c r="L65" s="57">
        <f t="shared" si="34"/>
        <v>4692</v>
      </c>
      <c r="M65" s="21">
        <v>376</v>
      </c>
      <c r="N65" s="21">
        <v>1765</v>
      </c>
      <c r="O65" s="21">
        <v>2551</v>
      </c>
      <c r="P65" s="58"/>
      <c r="Q65" s="57">
        <f t="shared" si="35"/>
        <v>3967</v>
      </c>
      <c r="R65" s="21">
        <v>281</v>
      </c>
      <c r="S65" s="21">
        <v>1534</v>
      </c>
      <c r="T65" s="21">
        <v>2152</v>
      </c>
    </row>
    <row r="66" spans="1:20" ht="15.75">
      <c r="A66" s="32" t="s">
        <v>59</v>
      </c>
      <c r="B66" s="59">
        <f>SUM(C66:E66)</f>
        <v>60557843.73</v>
      </c>
      <c r="C66" s="24">
        <v>2584149.41</v>
      </c>
      <c r="D66" s="24">
        <v>14683683.92</v>
      </c>
      <c r="E66" s="24">
        <v>43290010.4</v>
      </c>
      <c r="F66" s="21"/>
      <c r="G66" s="57">
        <f>SUM(H66:J66)</f>
        <v>20637</v>
      </c>
      <c r="H66" s="21">
        <v>3146</v>
      </c>
      <c r="I66" s="21">
        <v>8295</v>
      </c>
      <c r="J66" s="21">
        <v>9196</v>
      </c>
      <c r="L66" s="57">
        <f>SUM(M66:O66)</f>
        <v>16935</v>
      </c>
      <c r="M66" s="21">
        <v>1942</v>
      </c>
      <c r="N66" s="21">
        <v>7360</v>
      </c>
      <c r="O66" s="21">
        <v>7633</v>
      </c>
      <c r="P66" s="58"/>
      <c r="Q66" s="57">
        <f>SUM(R66:T66)</f>
        <v>12949</v>
      </c>
      <c r="R66" s="21">
        <v>1071</v>
      </c>
      <c r="S66" s="21">
        <v>5164</v>
      </c>
      <c r="T66" s="21">
        <v>6714</v>
      </c>
    </row>
    <row r="67" spans="1:20" ht="15.75">
      <c r="A67" s="32" t="s">
        <v>60</v>
      </c>
      <c r="B67" s="59">
        <f>SUM(C67:E67)</f>
        <v>4084456.15</v>
      </c>
      <c r="C67" s="24">
        <v>146908.69</v>
      </c>
      <c r="D67" s="24">
        <v>1360517.77</v>
      </c>
      <c r="E67" s="24">
        <v>2577029.69</v>
      </c>
      <c r="F67" s="21"/>
      <c r="G67" s="57">
        <f>SUM(H67:J67)</f>
        <v>1664</v>
      </c>
      <c r="H67" s="21">
        <v>218</v>
      </c>
      <c r="I67" s="21">
        <v>673</v>
      </c>
      <c r="J67" s="21">
        <v>773</v>
      </c>
      <c r="L67" s="57">
        <f>SUM(M67:O67)</f>
        <v>1516</v>
      </c>
      <c r="M67" s="21">
        <v>195</v>
      </c>
      <c r="N67" s="21">
        <v>629</v>
      </c>
      <c r="O67" s="21">
        <v>692</v>
      </c>
      <c r="P67" s="58"/>
      <c r="Q67" s="57">
        <f>SUM(R67:T67)</f>
        <v>1392</v>
      </c>
      <c r="R67" s="21">
        <v>144</v>
      </c>
      <c r="S67" s="21">
        <v>611</v>
      </c>
      <c r="T67" s="21">
        <v>637</v>
      </c>
    </row>
    <row r="68" spans="1:20" ht="15.75">
      <c r="A68" s="32" t="s">
        <v>61</v>
      </c>
      <c r="B68" s="59">
        <f>SUM(C68:E68)</f>
        <v>2245090.6</v>
      </c>
      <c r="C68" s="24">
        <v>55447.55</v>
      </c>
      <c r="D68" s="24">
        <v>697902.61</v>
      </c>
      <c r="E68" s="24">
        <v>1491740.44</v>
      </c>
      <c r="F68" s="21"/>
      <c r="G68" s="57">
        <f>SUM(H68:J68)</f>
        <v>961</v>
      </c>
      <c r="H68" s="21">
        <v>81</v>
      </c>
      <c r="I68" s="21">
        <v>408</v>
      </c>
      <c r="J68" s="21">
        <v>472</v>
      </c>
      <c r="L68" s="57">
        <f>SUM(M68:O68)</f>
        <v>919</v>
      </c>
      <c r="M68" s="21">
        <v>71</v>
      </c>
      <c r="N68" s="21">
        <v>405</v>
      </c>
      <c r="O68" s="21">
        <v>443</v>
      </c>
      <c r="P68" s="58"/>
      <c r="Q68" s="57">
        <f>SUM(R68:T68)</f>
        <v>822</v>
      </c>
      <c r="R68" s="21">
        <v>48</v>
      </c>
      <c r="S68" s="21">
        <v>384</v>
      </c>
      <c r="T68" s="21">
        <v>390</v>
      </c>
    </row>
    <row r="69" spans="1:20" ht="15.75">
      <c r="A69" s="43"/>
      <c r="B69" s="45"/>
      <c r="C69" s="45"/>
      <c r="D69" s="45"/>
      <c r="E69" s="45"/>
      <c r="F69" s="43"/>
      <c r="G69" s="43"/>
      <c r="H69" s="43"/>
      <c r="I69" s="43"/>
      <c r="J69" s="43"/>
      <c r="K69" s="43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5.75">
      <c r="A70" s="7" t="s">
        <v>65</v>
      </c>
      <c r="B70" s="55"/>
      <c r="C70" s="55"/>
      <c r="D70" s="55"/>
      <c r="E70" s="55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5.75">
      <c r="A71" s="7" t="s">
        <v>66</v>
      </c>
      <c r="B71" s="55"/>
      <c r="C71" s="55"/>
      <c r="D71" s="55"/>
      <c r="E71" s="55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5.75">
      <c r="A72" s="8"/>
      <c r="B72" s="55"/>
      <c r="C72" s="55"/>
      <c r="D72" s="55"/>
      <c r="E72" s="55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15.75">
      <c r="A73" s="8" t="s">
        <v>70</v>
      </c>
      <c r="B73" s="55"/>
      <c r="C73" s="55"/>
      <c r="D73" s="55"/>
      <c r="E73" s="55"/>
      <c r="L73" s="21"/>
      <c r="M73" s="21"/>
      <c r="N73" s="21"/>
      <c r="O73" s="21"/>
      <c r="P73" s="21"/>
      <c r="Q73" s="21"/>
      <c r="R73" s="21"/>
      <c r="S73" s="21"/>
      <c r="T73" s="21"/>
    </row>
    <row r="74" spans="2:20" ht="15.75">
      <c r="B74" s="55"/>
      <c r="C74" s="55"/>
      <c r="D74" s="55"/>
      <c r="E74" s="55"/>
      <c r="L74" s="8"/>
      <c r="M74" s="8"/>
      <c r="N74" s="8"/>
      <c r="O74" s="8"/>
      <c r="P74" s="8"/>
      <c r="Q74" s="8"/>
      <c r="R74" s="8"/>
      <c r="S74" s="8"/>
      <c r="T74" s="8"/>
    </row>
    <row r="75" spans="2:20" ht="15.75">
      <c r="B75" s="55"/>
      <c r="C75" s="55"/>
      <c r="D75" s="55"/>
      <c r="E75" s="55"/>
      <c r="L75" s="8"/>
      <c r="M75" s="8"/>
      <c r="N75" s="8"/>
      <c r="O75" s="8"/>
      <c r="P75" s="8"/>
      <c r="Q75" s="8"/>
      <c r="R75" s="8"/>
      <c r="S75" s="8"/>
      <c r="T75" s="8"/>
    </row>
    <row r="76" spans="2:20" ht="15.75">
      <c r="B76" s="55"/>
      <c r="C76" s="55"/>
      <c r="D76" s="55"/>
      <c r="E76" s="55"/>
      <c r="L76" s="8"/>
      <c r="M76" s="8"/>
      <c r="N76" s="8"/>
      <c r="O76" s="8"/>
      <c r="P76" s="8"/>
      <c r="Q76" s="8"/>
      <c r="R76" s="8"/>
      <c r="S76" s="8"/>
      <c r="T76" s="8"/>
    </row>
    <row r="77" spans="2:20" ht="15.75">
      <c r="B77" s="55"/>
      <c r="C77" s="55"/>
      <c r="D77" s="55"/>
      <c r="E77" s="55"/>
      <c r="L77" s="8"/>
      <c r="M77" s="8"/>
      <c r="N77" s="8"/>
      <c r="O77" s="8"/>
      <c r="P77" s="8"/>
      <c r="Q77" s="8"/>
      <c r="R77" s="8"/>
      <c r="S77" s="8"/>
      <c r="T77" s="8"/>
    </row>
    <row r="78" spans="2:20" ht="15.75">
      <c r="B78" s="55"/>
      <c r="C78" s="55"/>
      <c r="D78" s="55"/>
      <c r="E78" s="55"/>
      <c r="L78" s="8"/>
      <c r="M78" s="8"/>
      <c r="N78" s="8"/>
      <c r="O78" s="8"/>
      <c r="P78" s="8"/>
      <c r="Q78" s="8"/>
      <c r="R78" s="8"/>
      <c r="S78" s="8"/>
      <c r="T78" s="8"/>
    </row>
    <row r="79" spans="2:5" ht="15.75">
      <c r="B79" s="55"/>
      <c r="C79" s="55"/>
      <c r="D79" s="55"/>
      <c r="E79" s="55"/>
    </row>
    <row r="80" spans="2:5" ht="15.75">
      <c r="B80" s="55"/>
      <c r="C80" s="55"/>
      <c r="D80" s="55"/>
      <c r="E80" s="55"/>
    </row>
    <row r="81" spans="2:5" ht="15.75">
      <c r="B81" s="55"/>
      <c r="C81" s="55"/>
      <c r="D81" s="55"/>
      <c r="E81" s="55"/>
    </row>
    <row r="82" spans="2:5" ht="15.75">
      <c r="B82" s="55"/>
      <c r="C82" s="55"/>
      <c r="D82" s="55"/>
      <c r="E82" s="55"/>
    </row>
    <row r="83" spans="2:5" ht="15.75">
      <c r="B83" s="55"/>
      <c r="C83" s="55"/>
      <c r="D83" s="55"/>
      <c r="E83" s="55"/>
    </row>
    <row r="84" spans="2:5" ht="15.75">
      <c r="B84" s="55"/>
      <c r="C84" s="55"/>
      <c r="D84" s="55"/>
      <c r="E84" s="55"/>
    </row>
    <row r="85" spans="2:5" ht="15.75">
      <c r="B85" s="55"/>
      <c r="C85" s="55"/>
      <c r="D85" s="55"/>
      <c r="E85" s="55"/>
    </row>
    <row r="86" spans="2:5" ht="15.75">
      <c r="B86" s="55"/>
      <c r="C86" s="55"/>
      <c r="D86" s="55"/>
      <c r="E86" s="55"/>
    </row>
    <row r="87" spans="2:5" ht="15.75">
      <c r="B87" s="55"/>
      <c r="C87" s="55"/>
      <c r="D87" s="55"/>
      <c r="E87" s="55"/>
    </row>
    <row r="88" spans="2:5" ht="15.75">
      <c r="B88" s="55"/>
      <c r="C88" s="55"/>
      <c r="D88" s="55"/>
      <c r="E88" s="55"/>
    </row>
    <row r="89" spans="2:5" ht="15.75">
      <c r="B89" s="55"/>
      <c r="C89" s="55"/>
      <c r="D89" s="55"/>
      <c r="E89" s="55"/>
    </row>
    <row r="90" spans="2:5" ht="15.75">
      <c r="B90" s="55"/>
      <c r="C90" s="55"/>
      <c r="D90" s="55"/>
      <c r="E90" s="55"/>
    </row>
    <row r="91" spans="2:5" ht="15.75">
      <c r="B91" s="55"/>
      <c r="C91" s="55"/>
      <c r="D91" s="55"/>
      <c r="E91" s="55"/>
    </row>
    <row r="92" spans="2:5" ht="15.75">
      <c r="B92" s="55"/>
      <c r="C92" s="55"/>
      <c r="D92" s="55"/>
      <c r="E92" s="55"/>
    </row>
  </sheetData>
  <sheetProtection/>
  <mergeCells count="4">
    <mergeCell ref="B4:E4"/>
    <mergeCell ref="G4:J4"/>
    <mergeCell ref="L4:O4"/>
    <mergeCell ref="Q4:T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5" width="15.77734375" style="0" customWidth="1"/>
    <col min="6" max="6" width="2.77734375" style="0" customWidth="1"/>
    <col min="7" max="10" width="10.77734375" style="0" customWidth="1"/>
    <col min="11" max="11" width="2.77734375" style="0" customWidth="1"/>
    <col min="12" max="15" width="10.77734375" style="0" customWidth="1"/>
    <col min="16" max="16" width="2.77734375" style="0" customWidth="1"/>
    <col min="17" max="16384" width="10.77734375" style="0" customWidth="1"/>
  </cols>
  <sheetData>
    <row r="1" spans="1:20" ht="20.25">
      <c r="A1" s="38" t="s">
        <v>67</v>
      </c>
      <c r="B1" s="8"/>
      <c r="C1" s="8"/>
      <c r="D1" s="8"/>
      <c r="E1" s="8"/>
      <c r="F1" s="8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0.25">
      <c r="A2" s="39" t="s">
        <v>86</v>
      </c>
      <c r="B2" s="8"/>
      <c r="C2" s="8"/>
      <c r="D2" s="8"/>
      <c r="E2" s="8"/>
      <c r="F2" s="8"/>
      <c r="G2" s="1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7.25">
      <c r="A4" s="13"/>
      <c r="B4" s="14" t="s">
        <v>74</v>
      </c>
      <c r="C4" s="14"/>
      <c r="D4" s="14"/>
      <c r="E4" s="14"/>
      <c r="F4" s="13"/>
      <c r="G4" s="14" t="s">
        <v>75</v>
      </c>
      <c r="H4" s="15"/>
      <c r="I4" s="15"/>
      <c r="J4" s="15"/>
      <c r="K4" s="13"/>
      <c r="L4" s="14" t="s">
        <v>76</v>
      </c>
      <c r="M4" s="14"/>
      <c r="N4" s="14"/>
      <c r="O4" s="14"/>
      <c r="P4" s="13"/>
      <c r="Q4" s="14" t="s">
        <v>77</v>
      </c>
      <c r="R4" s="15"/>
      <c r="S4" s="15"/>
      <c r="T4" s="15"/>
    </row>
    <row r="5" spans="1:20" ht="15.75">
      <c r="A5" s="16" t="s">
        <v>68</v>
      </c>
      <c r="B5" s="17" t="s">
        <v>0</v>
      </c>
      <c r="C5" s="17" t="s">
        <v>64</v>
      </c>
      <c r="D5" s="17" t="s">
        <v>63</v>
      </c>
      <c r="E5" s="17" t="s">
        <v>62</v>
      </c>
      <c r="F5" s="18"/>
      <c r="G5" s="17" t="s">
        <v>1</v>
      </c>
      <c r="H5" s="17" t="s">
        <v>64</v>
      </c>
      <c r="I5" s="17" t="s">
        <v>63</v>
      </c>
      <c r="J5" s="17" t="s">
        <v>62</v>
      </c>
      <c r="K5" s="19"/>
      <c r="L5" s="17" t="s">
        <v>0</v>
      </c>
      <c r="M5" s="17" t="s">
        <v>64</v>
      </c>
      <c r="N5" s="17" t="s">
        <v>63</v>
      </c>
      <c r="O5" s="17" t="s">
        <v>62</v>
      </c>
      <c r="P5" s="18"/>
      <c r="Q5" s="17" t="s">
        <v>1</v>
      </c>
      <c r="R5" s="17" t="s">
        <v>64</v>
      </c>
      <c r="S5" s="17" t="s">
        <v>63</v>
      </c>
      <c r="T5" s="17" t="s">
        <v>62</v>
      </c>
    </row>
    <row r="6" spans="1:20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>
      <c r="A7" s="8" t="s">
        <v>2</v>
      </c>
      <c r="B7" s="20">
        <v>1505576178</v>
      </c>
      <c r="C7" s="20">
        <v>81302488</v>
      </c>
      <c r="D7" s="20">
        <v>504875597</v>
      </c>
      <c r="E7" s="20">
        <v>919398093</v>
      </c>
      <c r="F7" s="21"/>
      <c r="G7" s="21">
        <f>SUM(G9:G11)</f>
        <v>925050</v>
      </c>
      <c r="H7" s="21">
        <f>SUM(H9:H11)</f>
        <v>140415</v>
      </c>
      <c r="I7" s="21">
        <f>SUM(I9:I11)</f>
        <v>471262</v>
      </c>
      <c r="J7" s="21">
        <f>SUM(J9:J11)</f>
        <v>313373</v>
      </c>
      <c r="L7" s="21">
        <f>L9+L11</f>
        <v>718873</v>
      </c>
      <c r="M7" s="21">
        <f>M9+M11</f>
        <v>78202</v>
      </c>
      <c r="N7" s="21">
        <f>N9+N11</f>
        <v>398840</v>
      </c>
      <c r="O7" s="21">
        <f>O9+O11</f>
        <v>241831</v>
      </c>
      <c r="P7" s="21"/>
      <c r="Q7" s="23">
        <f>Q9+Q11</f>
        <v>456550</v>
      </c>
      <c r="R7" s="23">
        <f>R9+R11</f>
        <v>44287</v>
      </c>
      <c r="S7" s="23">
        <f>S9+S11</f>
        <v>226599</v>
      </c>
      <c r="T7" s="23">
        <f>T9+T11</f>
        <v>185664</v>
      </c>
    </row>
    <row r="8" spans="1:20" ht="15.75">
      <c r="A8" s="8"/>
      <c r="B8" s="24"/>
      <c r="C8" s="24"/>
      <c r="D8" s="24"/>
      <c r="E8" s="24"/>
      <c r="F8" s="21"/>
      <c r="G8" s="21"/>
      <c r="H8" s="21"/>
      <c r="I8" s="21"/>
      <c r="J8" s="21"/>
      <c r="L8" s="21"/>
      <c r="M8" s="21"/>
      <c r="N8" s="21"/>
      <c r="O8" s="21"/>
      <c r="P8" s="21"/>
      <c r="Q8" s="25"/>
      <c r="R8" s="25"/>
      <c r="S8" s="25"/>
      <c r="T8" s="25"/>
    </row>
    <row r="9" spans="1:20" ht="15.75">
      <c r="A9" s="8" t="s">
        <v>3</v>
      </c>
      <c r="B9" s="59">
        <f>SUM(C9:E9)</f>
        <v>561206909.5</v>
      </c>
      <c r="C9" s="24">
        <v>41315831.739999995</v>
      </c>
      <c r="D9" s="24">
        <v>209010976.23000002</v>
      </c>
      <c r="E9" s="24">
        <v>310880101.53</v>
      </c>
      <c r="F9" s="21"/>
      <c r="G9" s="57">
        <f>SUM(H9:J9)</f>
        <v>415239</v>
      </c>
      <c r="H9" s="21">
        <v>70165</v>
      </c>
      <c r="I9" s="21">
        <v>221037</v>
      </c>
      <c r="J9" s="21">
        <v>124037</v>
      </c>
      <c r="L9" s="57">
        <f>SUM(M9:O9)</f>
        <v>297581</v>
      </c>
      <c r="M9" s="21">
        <v>29681</v>
      </c>
      <c r="N9" s="21">
        <v>179387</v>
      </c>
      <c r="O9" s="21">
        <v>88513</v>
      </c>
      <c r="P9" s="57"/>
      <c r="Q9" s="57">
        <f>SUM(R9:T9)</f>
        <v>154760</v>
      </c>
      <c r="R9" s="21">
        <v>15884</v>
      </c>
      <c r="S9" s="21">
        <v>77514</v>
      </c>
      <c r="T9" s="21">
        <v>61362</v>
      </c>
    </row>
    <row r="10" spans="1:20" ht="15.75">
      <c r="A10" s="8"/>
      <c r="B10" s="24"/>
      <c r="C10" s="24"/>
      <c r="D10" s="24"/>
      <c r="E10" s="24"/>
      <c r="F10" s="21"/>
      <c r="G10" s="21"/>
      <c r="H10" s="21"/>
      <c r="I10" s="21"/>
      <c r="J10" s="21"/>
      <c r="L10" s="21"/>
      <c r="M10" s="21"/>
      <c r="N10" s="21"/>
      <c r="O10" s="21"/>
      <c r="P10" s="21"/>
      <c r="Q10" s="23"/>
      <c r="R10" s="21"/>
      <c r="S10" s="21"/>
      <c r="T10" s="21"/>
    </row>
    <row r="11" spans="1:20" ht="15.75">
      <c r="A11" s="8" t="s">
        <v>4</v>
      </c>
      <c r="B11" s="24">
        <f>SUM(B12:B68)</f>
        <v>944369268.0800002</v>
      </c>
      <c r="C11" s="24">
        <v>39986656.46</v>
      </c>
      <c r="D11" s="24">
        <v>295864620.62</v>
      </c>
      <c r="E11" s="24">
        <v>608517991</v>
      </c>
      <c r="F11" s="21"/>
      <c r="G11" s="21">
        <f>SUM(G12:G68)</f>
        <v>509811</v>
      </c>
      <c r="H11" s="21">
        <v>70250</v>
      </c>
      <c r="I11" s="21">
        <v>250225</v>
      </c>
      <c r="J11" s="21">
        <v>189336</v>
      </c>
      <c r="L11" s="21">
        <f>SUM(L12:L68)</f>
        <v>421292</v>
      </c>
      <c r="M11" s="21">
        <v>48521</v>
      </c>
      <c r="N11" s="21">
        <v>219453</v>
      </c>
      <c r="O11" s="21">
        <v>153318</v>
      </c>
      <c r="P11" s="21" t="s">
        <v>83</v>
      </c>
      <c r="Q11" s="21">
        <f>SUM(Q12:Q68)</f>
        <v>301790</v>
      </c>
      <c r="R11" s="21">
        <v>28403</v>
      </c>
      <c r="S11" s="21">
        <v>149085</v>
      </c>
      <c r="T11" s="21">
        <v>124302</v>
      </c>
    </row>
    <row r="12" spans="1:20" ht="15.75">
      <c r="A12" s="32" t="s">
        <v>5</v>
      </c>
      <c r="B12" s="59">
        <f aca="true" t="shared" si="0" ref="B12:B17">SUM(C12:E12)</f>
        <v>27176465.049999997</v>
      </c>
      <c r="C12" s="24">
        <v>1000487.14</v>
      </c>
      <c r="D12" s="24">
        <v>6711559.9399999995</v>
      </c>
      <c r="E12" s="24">
        <v>19464417.97</v>
      </c>
      <c r="F12" s="21"/>
      <c r="G12" s="57">
        <f aca="true" t="shared" si="1" ref="G12:G17">SUM(H12:J12)</f>
        <v>15223</v>
      </c>
      <c r="H12" s="21">
        <v>1725</v>
      </c>
      <c r="I12" s="21">
        <v>6913</v>
      </c>
      <c r="J12" s="21">
        <v>6585</v>
      </c>
      <c r="L12" s="57">
        <f aca="true" t="shared" si="2" ref="L12:L17">SUM(M12:O12)</f>
        <v>12488</v>
      </c>
      <c r="M12" s="21">
        <v>1133</v>
      </c>
      <c r="N12" s="21">
        <v>5894</v>
      </c>
      <c r="O12" s="21">
        <v>5461</v>
      </c>
      <c r="P12" s="58"/>
      <c r="Q12" s="57">
        <f aca="true" t="shared" si="3" ref="Q12:Q17">SUM(R12:T12)</f>
        <v>8464</v>
      </c>
      <c r="R12" s="21">
        <v>699</v>
      </c>
      <c r="S12" s="21">
        <v>3676</v>
      </c>
      <c r="T12" s="21">
        <v>4089</v>
      </c>
    </row>
    <row r="13" spans="1:20" ht="15.75">
      <c r="A13" s="32" t="s">
        <v>6</v>
      </c>
      <c r="B13" s="59">
        <f t="shared" si="0"/>
        <v>6036893.890000001</v>
      </c>
      <c r="C13" s="24">
        <v>421860.6</v>
      </c>
      <c r="D13" s="24">
        <v>3157694.98</v>
      </c>
      <c r="E13" s="24">
        <v>2457338.31</v>
      </c>
      <c r="F13" s="21"/>
      <c r="G13" s="57">
        <f t="shared" si="1"/>
        <v>3898</v>
      </c>
      <c r="H13" s="21">
        <v>652</v>
      </c>
      <c r="I13" s="21">
        <v>2136</v>
      </c>
      <c r="J13" s="21">
        <v>1110</v>
      </c>
      <c r="L13" s="57">
        <f t="shared" si="2"/>
        <v>3344</v>
      </c>
      <c r="M13" s="21">
        <v>570</v>
      </c>
      <c r="N13" s="21">
        <v>1950</v>
      </c>
      <c r="O13" s="21">
        <v>824</v>
      </c>
      <c r="P13" s="58"/>
      <c r="Q13" s="57">
        <f t="shared" si="3"/>
        <v>2716</v>
      </c>
      <c r="R13" s="21">
        <v>348</v>
      </c>
      <c r="S13" s="21">
        <v>1677</v>
      </c>
      <c r="T13" s="21">
        <v>691</v>
      </c>
    </row>
    <row r="14" spans="1:20" ht="15.75">
      <c r="A14" s="32" t="s">
        <v>7</v>
      </c>
      <c r="B14" s="59">
        <f t="shared" si="0"/>
        <v>16807840.83</v>
      </c>
      <c r="C14" s="24">
        <v>911341.6</v>
      </c>
      <c r="D14" s="24">
        <v>6448988.680000001</v>
      </c>
      <c r="E14" s="24">
        <v>9447510.549999999</v>
      </c>
      <c r="F14" s="21"/>
      <c r="G14" s="57">
        <f t="shared" si="1"/>
        <v>12686</v>
      </c>
      <c r="H14" s="21">
        <v>2082</v>
      </c>
      <c r="I14" s="21">
        <v>6666</v>
      </c>
      <c r="J14" s="21">
        <v>3938</v>
      </c>
      <c r="L14" s="57">
        <f t="shared" si="2"/>
        <v>10477</v>
      </c>
      <c r="M14" s="21">
        <v>1501</v>
      </c>
      <c r="N14" s="21">
        <v>5857</v>
      </c>
      <c r="O14" s="21">
        <v>3119</v>
      </c>
      <c r="P14" s="58"/>
      <c r="Q14" s="57">
        <f t="shared" si="3"/>
        <v>7115</v>
      </c>
      <c r="R14" s="21">
        <v>852</v>
      </c>
      <c r="S14" s="21">
        <v>3895</v>
      </c>
      <c r="T14" s="21">
        <v>2368</v>
      </c>
    </row>
    <row r="15" spans="1:20" ht="15.75">
      <c r="A15" s="32" t="s">
        <v>8</v>
      </c>
      <c r="B15" s="59">
        <f t="shared" si="0"/>
        <v>10302286.309999999</v>
      </c>
      <c r="C15" s="24">
        <v>666141.22</v>
      </c>
      <c r="D15" s="24">
        <v>4801749.08</v>
      </c>
      <c r="E15" s="24">
        <v>4834396.01</v>
      </c>
      <c r="F15" s="21"/>
      <c r="G15" s="57">
        <f t="shared" si="1"/>
        <v>6083</v>
      </c>
      <c r="H15" s="21">
        <v>1049</v>
      </c>
      <c r="I15" s="21">
        <v>3028</v>
      </c>
      <c r="J15" s="21">
        <v>2006</v>
      </c>
      <c r="L15" s="57">
        <f t="shared" si="2"/>
        <v>5266</v>
      </c>
      <c r="M15" s="21">
        <v>921</v>
      </c>
      <c r="N15" s="21">
        <v>2750</v>
      </c>
      <c r="O15" s="21">
        <v>1595</v>
      </c>
      <c r="P15" s="58"/>
      <c r="Q15" s="57">
        <f t="shared" si="3"/>
        <v>4187</v>
      </c>
      <c r="R15" s="21">
        <v>607</v>
      </c>
      <c r="S15" s="21">
        <v>2238</v>
      </c>
      <c r="T15" s="21">
        <v>1342</v>
      </c>
    </row>
    <row r="16" spans="1:20" ht="15.75">
      <c r="A16" s="32" t="s">
        <v>9</v>
      </c>
      <c r="B16" s="59">
        <f t="shared" si="0"/>
        <v>9171101.68</v>
      </c>
      <c r="C16" s="24">
        <v>358856.83</v>
      </c>
      <c r="D16" s="24">
        <v>2858400.15</v>
      </c>
      <c r="E16" s="24">
        <v>5953844.699999999</v>
      </c>
      <c r="F16" s="21"/>
      <c r="G16" s="57">
        <f t="shared" si="1"/>
        <v>5059</v>
      </c>
      <c r="H16" s="21">
        <v>595</v>
      </c>
      <c r="I16" s="21">
        <v>2082</v>
      </c>
      <c r="J16" s="21">
        <v>2382</v>
      </c>
      <c r="L16" s="57">
        <f t="shared" si="2"/>
        <v>4447</v>
      </c>
      <c r="M16" s="21">
        <v>502</v>
      </c>
      <c r="N16" s="21">
        <v>1908</v>
      </c>
      <c r="O16" s="21">
        <v>2037</v>
      </c>
      <c r="P16" s="58"/>
      <c r="Q16" s="57">
        <f t="shared" si="3"/>
        <v>3690</v>
      </c>
      <c r="R16" s="21">
        <v>344</v>
      </c>
      <c r="S16" s="21">
        <v>1624</v>
      </c>
      <c r="T16" s="21">
        <v>1722</v>
      </c>
    </row>
    <row r="17" spans="1:20" ht="15.75">
      <c r="A17" s="32" t="s">
        <v>10</v>
      </c>
      <c r="B17" s="59">
        <f t="shared" si="0"/>
        <v>14996732.92</v>
      </c>
      <c r="C17" s="24">
        <v>796374.23</v>
      </c>
      <c r="D17" s="24">
        <v>8454768.049999999</v>
      </c>
      <c r="E17" s="24">
        <v>5745590.640000001</v>
      </c>
      <c r="F17" s="21"/>
      <c r="G17" s="57">
        <f t="shared" si="1"/>
        <v>12204</v>
      </c>
      <c r="H17" s="21">
        <v>1625</v>
      </c>
      <c r="I17" s="21">
        <v>7507</v>
      </c>
      <c r="J17" s="21">
        <v>3072</v>
      </c>
      <c r="L17" s="57">
        <f t="shared" si="2"/>
        <v>9636</v>
      </c>
      <c r="M17" s="21">
        <v>1279</v>
      </c>
      <c r="N17" s="21">
        <v>6207</v>
      </c>
      <c r="O17" s="21">
        <v>2150</v>
      </c>
      <c r="P17" s="58"/>
      <c r="Q17" s="57">
        <f t="shared" si="3"/>
        <v>7238</v>
      </c>
      <c r="R17" s="21">
        <v>855</v>
      </c>
      <c r="S17" s="21">
        <v>4787</v>
      </c>
      <c r="T17" s="21">
        <v>1596</v>
      </c>
    </row>
    <row r="18" spans="1:20" ht="15.75">
      <c r="A18" s="32" t="s">
        <v>11</v>
      </c>
      <c r="B18" s="59">
        <f aca="true" t="shared" si="4" ref="B18:B23">SUM(C18:E18)</f>
        <v>9702904.350000001</v>
      </c>
      <c r="C18" s="24">
        <v>634306.49</v>
      </c>
      <c r="D18" s="24">
        <v>3427127.1</v>
      </c>
      <c r="E18" s="24">
        <v>5641470.760000001</v>
      </c>
      <c r="F18" s="21"/>
      <c r="G18" s="57">
        <f aca="true" t="shared" si="5" ref="G18:G23">SUM(H18:J18)</f>
        <v>8851</v>
      </c>
      <c r="H18" s="21">
        <v>1409</v>
      </c>
      <c r="I18" s="21">
        <v>4711</v>
      </c>
      <c r="J18" s="21">
        <v>2731</v>
      </c>
      <c r="L18" s="57">
        <f aca="true" t="shared" si="6" ref="L18:L23">SUM(M18:O18)</f>
        <v>6997</v>
      </c>
      <c r="M18" s="21">
        <v>956</v>
      </c>
      <c r="N18" s="21">
        <v>4055</v>
      </c>
      <c r="O18" s="21">
        <v>1986</v>
      </c>
      <c r="P18" s="58"/>
      <c r="Q18" s="57">
        <f aca="true" t="shared" si="7" ref="Q18:Q23">SUM(R18:T18)</f>
        <v>4208</v>
      </c>
      <c r="R18" s="21">
        <v>481</v>
      </c>
      <c r="S18" s="21">
        <v>2184</v>
      </c>
      <c r="T18" s="21">
        <v>1543</v>
      </c>
    </row>
    <row r="19" spans="1:20" ht="15.75">
      <c r="A19" s="32" t="s">
        <v>12</v>
      </c>
      <c r="B19" s="59">
        <f t="shared" si="4"/>
        <v>5595209.3100000005</v>
      </c>
      <c r="C19" s="24">
        <v>177561.04</v>
      </c>
      <c r="D19" s="24">
        <v>1731626.04</v>
      </c>
      <c r="E19" s="24">
        <v>3686022.23</v>
      </c>
      <c r="F19" s="21"/>
      <c r="G19" s="57">
        <f t="shared" si="5"/>
        <v>2604</v>
      </c>
      <c r="H19" s="21">
        <v>236</v>
      </c>
      <c r="I19" s="21">
        <v>1089</v>
      </c>
      <c r="J19" s="21">
        <v>1279</v>
      </c>
      <c r="L19" s="57">
        <f t="shared" si="6"/>
        <v>2248</v>
      </c>
      <c r="M19" s="21">
        <v>180</v>
      </c>
      <c r="N19" s="21">
        <v>970</v>
      </c>
      <c r="O19" s="21">
        <v>1098</v>
      </c>
      <c r="P19" s="58"/>
      <c r="Q19" s="57">
        <f t="shared" si="7"/>
        <v>2092</v>
      </c>
      <c r="R19" s="21">
        <v>114</v>
      </c>
      <c r="S19" s="21">
        <v>974</v>
      </c>
      <c r="T19" s="21">
        <v>1004</v>
      </c>
    </row>
    <row r="20" spans="1:20" ht="15.75">
      <c r="A20" s="32" t="s">
        <v>13</v>
      </c>
      <c r="B20" s="59">
        <f t="shared" si="4"/>
        <v>8828102.8</v>
      </c>
      <c r="C20" s="24">
        <v>362045.46</v>
      </c>
      <c r="D20" s="24">
        <v>3455949.67</v>
      </c>
      <c r="E20" s="24">
        <v>5010107.67</v>
      </c>
      <c r="F20" s="21"/>
      <c r="G20" s="57">
        <f t="shared" si="5"/>
        <v>3833</v>
      </c>
      <c r="H20" s="21">
        <v>558</v>
      </c>
      <c r="I20" s="21">
        <v>1759</v>
      </c>
      <c r="J20" s="21">
        <v>1516</v>
      </c>
      <c r="L20" s="57">
        <f t="shared" si="6"/>
        <v>3144</v>
      </c>
      <c r="M20" s="21">
        <v>415</v>
      </c>
      <c r="N20" s="21">
        <v>1528</v>
      </c>
      <c r="O20" s="21">
        <v>1201</v>
      </c>
      <c r="P20" s="58"/>
      <c r="Q20" s="57">
        <f t="shared" si="7"/>
        <v>2877</v>
      </c>
      <c r="R20" s="21">
        <v>331</v>
      </c>
      <c r="S20" s="21">
        <v>1464</v>
      </c>
      <c r="T20" s="21">
        <v>1082</v>
      </c>
    </row>
    <row r="21" spans="1:20" ht="15.75">
      <c r="A21" s="32" t="s">
        <v>14</v>
      </c>
      <c r="B21" s="59">
        <f t="shared" si="4"/>
        <v>5860699.47</v>
      </c>
      <c r="C21" s="24">
        <v>233029.51</v>
      </c>
      <c r="D21" s="24">
        <v>1837884.98</v>
      </c>
      <c r="E21" s="24">
        <v>3789784.98</v>
      </c>
      <c r="F21" s="21"/>
      <c r="G21" s="57">
        <f t="shared" si="5"/>
        <v>2669</v>
      </c>
      <c r="H21" s="21">
        <v>273</v>
      </c>
      <c r="I21" s="21">
        <v>1228</v>
      </c>
      <c r="J21" s="21">
        <v>1168</v>
      </c>
      <c r="L21" s="57">
        <f t="shared" si="6"/>
        <v>2333</v>
      </c>
      <c r="M21" s="21">
        <v>198</v>
      </c>
      <c r="N21" s="21">
        <v>1113</v>
      </c>
      <c r="O21" s="21">
        <v>1022</v>
      </c>
      <c r="P21" s="58"/>
      <c r="Q21" s="57">
        <f t="shared" si="7"/>
        <v>1863</v>
      </c>
      <c r="R21" s="21">
        <v>168</v>
      </c>
      <c r="S21" s="21">
        <v>881</v>
      </c>
      <c r="T21" s="21">
        <v>814</v>
      </c>
    </row>
    <row r="22" spans="1:20" ht="15.75">
      <c r="A22" s="32" t="s">
        <v>15</v>
      </c>
      <c r="B22" s="59">
        <f t="shared" si="4"/>
        <v>5141746.96</v>
      </c>
      <c r="C22" s="24">
        <v>196144.85</v>
      </c>
      <c r="D22" s="24">
        <v>1711349.88</v>
      </c>
      <c r="E22" s="24">
        <v>3234252.23</v>
      </c>
      <c r="F22" s="21"/>
      <c r="G22" s="57">
        <f t="shared" si="5"/>
        <v>3107</v>
      </c>
      <c r="H22" s="21">
        <v>354</v>
      </c>
      <c r="I22" s="21">
        <v>1439</v>
      </c>
      <c r="J22" s="21">
        <v>1314</v>
      </c>
      <c r="L22" s="57">
        <f t="shared" si="6"/>
        <v>2656</v>
      </c>
      <c r="M22" s="21">
        <v>292</v>
      </c>
      <c r="N22" s="21">
        <v>1299</v>
      </c>
      <c r="O22" s="21">
        <v>1065</v>
      </c>
      <c r="P22" s="58"/>
      <c r="Q22" s="57">
        <f t="shared" si="7"/>
        <v>2034</v>
      </c>
      <c r="R22" s="21">
        <v>215</v>
      </c>
      <c r="S22" s="21">
        <v>994</v>
      </c>
      <c r="T22" s="21">
        <v>825</v>
      </c>
    </row>
    <row r="23" spans="1:20" ht="15.75">
      <c r="A23" s="32" t="s">
        <v>16</v>
      </c>
      <c r="B23" s="59">
        <f t="shared" si="4"/>
        <v>4481751.2</v>
      </c>
      <c r="C23" s="24">
        <v>126355.77</v>
      </c>
      <c r="D23" s="24">
        <v>1323948.61</v>
      </c>
      <c r="E23" s="24">
        <v>3031446.82</v>
      </c>
      <c r="F23" s="21"/>
      <c r="G23" s="57">
        <f t="shared" si="5"/>
        <v>2678</v>
      </c>
      <c r="H23" s="21">
        <v>269</v>
      </c>
      <c r="I23" s="21">
        <v>900</v>
      </c>
      <c r="J23" s="21">
        <v>1509</v>
      </c>
      <c r="L23" s="57">
        <f t="shared" si="6"/>
        <v>2193</v>
      </c>
      <c r="M23" s="21">
        <v>223</v>
      </c>
      <c r="N23" s="21">
        <v>837</v>
      </c>
      <c r="O23" s="21">
        <v>1133</v>
      </c>
      <c r="P23" s="58"/>
      <c r="Q23" s="57">
        <f t="shared" si="7"/>
        <v>1735</v>
      </c>
      <c r="R23" s="21">
        <v>106</v>
      </c>
      <c r="S23" s="21">
        <v>621</v>
      </c>
      <c r="T23" s="21">
        <v>1008</v>
      </c>
    </row>
    <row r="24" spans="1:20" ht="15.75">
      <c r="A24" s="32" t="s">
        <v>17</v>
      </c>
      <c r="B24" s="59">
        <f aca="true" t="shared" si="8" ref="B24:B29">SUM(C24:E24)</f>
        <v>27636370.54</v>
      </c>
      <c r="C24" s="24">
        <v>1010592.24</v>
      </c>
      <c r="D24" s="24">
        <v>6259561.879999999</v>
      </c>
      <c r="E24" s="24">
        <v>20366216.419999998</v>
      </c>
      <c r="F24" s="21"/>
      <c r="G24" s="57">
        <f aca="true" t="shared" si="9" ref="G24:G29">SUM(H24:J24)</f>
        <v>11166</v>
      </c>
      <c r="H24" s="21">
        <v>1626</v>
      </c>
      <c r="I24" s="21">
        <v>4348</v>
      </c>
      <c r="J24" s="21">
        <v>5192</v>
      </c>
      <c r="L24" s="57">
        <f aca="true" t="shared" si="10" ref="L24:L29">SUM(M24:O24)</f>
        <v>9570</v>
      </c>
      <c r="M24" s="21">
        <v>1324</v>
      </c>
      <c r="N24" s="21">
        <v>3874</v>
      </c>
      <c r="O24" s="21">
        <v>4372</v>
      </c>
      <c r="P24" s="58"/>
      <c r="Q24" s="57">
        <f aca="true" t="shared" si="11" ref="Q24:Q29">SUM(R24:T24)</f>
        <v>7347</v>
      </c>
      <c r="R24" s="21">
        <v>742</v>
      </c>
      <c r="S24" s="21">
        <v>2932</v>
      </c>
      <c r="T24" s="21">
        <v>3673</v>
      </c>
    </row>
    <row r="25" spans="1:20" ht="15.75">
      <c r="A25" s="32" t="s">
        <v>18</v>
      </c>
      <c r="B25" s="59">
        <f t="shared" si="8"/>
        <v>65421915.57999999</v>
      </c>
      <c r="C25" s="24">
        <v>3609845.98</v>
      </c>
      <c r="D25" s="24">
        <v>32357782.549999993</v>
      </c>
      <c r="E25" s="24">
        <v>29454287.049999997</v>
      </c>
      <c r="F25" s="21"/>
      <c r="G25" s="57">
        <f t="shared" si="9"/>
        <v>54861</v>
      </c>
      <c r="H25" s="21">
        <v>8458</v>
      </c>
      <c r="I25" s="21">
        <v>32613</v>
      </c>
      <c r="J25" s="21">
        <v>13790</v>
      </c>
      <c r="L25" s="57">
        <f t="shared" si="10"/>
        <v>43102</v>
      </c>
      <c r="M25" s="21">
        <v>4515</v>
      </c>
      <c r="N25" s="21">
        <v>28471</v>
      </c>
      <c r="O25" s="21">
        <v>10116</v>
      </c>
      <c r="P25" s="58"/>
      <c r="Q25" s="57">
        <f t="shared" si="11"/>
        <v>27255</v>
      </c>
      <c r="R25" s="21">
        <v>2795</v>
      </c>
      <c r="S25" s="21">
        <v>16976</v>
      </c>
      <c r="T25" s="21">
        <v>7484</v>
      </c>
    </row>
    <row r="26" spans="1:20" ht="15.75">
      <c r="A26" s="32" t="s">
        <v>19</v>
      </c>
      <c r="B26" s="59">
        <f t="shared" si="8"/>
        <v>3953815.44</v>
      </c>
      <c r="C26" s="24">
        <v>164752.89</v>
      </c>
      <c r="D26" s="24">
        <v>2189413.55</v>
      </c>
      <c r="E26" s="24">
        <v>1599649</v>
      </c>
      <c r="F26" s="21"/>
      <c r="G26" s="57">
        <f t="shared" si="9"/>
        <v>1945</v>
      </c>
      <c r="H26" s="21">
        <v>212</v>
      </c>
      <c r="I26" s="21">
        <v>1194</v>
      </c>
      <c r="J26" s="21">
        <v>539</v>
      </c>
      <c r="L26" s="57">
        <f t="shared" si="10"/>
        <v>1661</v>
      </c>
      <c r="M26" s="21">
        <v>168</v>
      </c>
      <c r="N26" s="21">
        <v>1068</v>
      </c>
      <c r="O26" s="21">
        <v>425</v>
      </c>
      <c r="P26" s="58"/>
      <c r="Q26" s="57">
        <f t="shared" si="11"/>
        <v>1486</v>
      </c>
      <c r="R26" s="21">
        <v>111</v>
      </c>
      <c r="S26" s="21">
        <v>1015</v>
      </c>
      <c r="T26" s="21">
        <v>360</v>
      </c>
    </row>
    <row r="27" spans="1:20" ht="15.75">
      <c r="A27" s="32" t="s">
        <v>20</v>
      </c>
      <c r="B27" s="59">
        <f t="shared" si="8"/>
        <v>5724557.109999999</v>
      </c>
      <c r="C27" s="24">
        <v>197813.04</v>
      </c>
      <c r="D27" s="24">
        <v>2438481.76</v>
      </c>
      <c r="E27" s="24">
        <v>3088262.31</v>
      </c>
      <c r="F27" s="21"/>
      <c r="G27" s="57">
        <f t="shared" si="9"/>
        <v>4017</v>
      </c>
      <c r="H27" s="21">
        <v>396</v>
      </c>
      <c r="I27" s="21">
        <v>2186</v>
      </c>
      <c r="J27" s="21">
        <v>1435</v>
      </c>
      <c r="L27" s="57">
        <f t="shared" si="10"/>
        <v>3325</v>
      </c>
      <c r="M27" s="21">
        <v>302</v>
      </c>
      <c r="N27" s="21">
        <v>1897</v>
      </c>
      <c r="O27" s="21">
        <v>1126</v>
      </c>
      <c r="P27" s="58"/>
      <c r="Q27" s="57">
        <f t="shared" si="11"/>
        <v>2345</v>
      </c>
      <c r="R27" s="21">
        <v>176</v>
      </c>
      <c r="S27" s="21">
        <v>1338</v>
      </c>
      <c r="T27" s="21">
        <v>831</v>
      </c>
    </row>
    <row r="28" spans="1:20" ht="15.75">
      <c r="A28" s="32" t="s">
        <v>21</v>
      </c>
      <c r="B28" s="59">
        <f t="shared" si="8"/>
        <v>6426999.7299999995</v>
      </c>
      <c r="C28" s="24">
        <v>154514.09</v>
      </c>
      <c r="D28" s="24">
        <v>2036088.29</v>
      </c>
      <c r="E28" s="24">
        <v>4236397.35</v>
      </c>
      <c r="F28" s="21"/>
      <c r="G28" s="57">
        <f t="shared" si="9"/>
        <v>3614</v>
      </c>
      <c r="H28" s="21">
        <v>254</v>
      </c>
      <c r="I28" s="21">
        <v>1606</v>
      </c>
      <c r="J28" s="21">
        <v>1754</v>
      </c>
      <c r="L28" s="57">
        <f t="shared" si="10"/>
        <v>3145</v>
      </c>
      <c r="M28" s="21">
        <v>192</v>
      </c>
      <c r="N28" s="21">
        <v>1523</v>
      </c>
      <c r="O28" s="21">
        <v>1430</v>
      </c>
      <c r="P28" s="58"/>
      <c r="Q28" s="57">
        <f t="shared" si="11"/>
        <v>2587</v>
      </c>
      <c r="R28" s="21">
        <v>141</v>
      </c>
      <c r="S28" s="21">
        <v>1250</v>
      </c>
      <c r="T28" s="21">
        <v>1196</v>
      </c>
    </row>
    <row r="29" spans="1:20" ht="15.75">
      <c r="A29" s="32" t="s">
        <v>22</v>
      </c>
      <c r="B29" s="59">
        <f t="shared" si="8"/>
        <v>5839316.859999999</v>
      </c>
      <c r="C29" s="24">
        <v>186003.29</v>
      </c>
      <c r="D29" s="24">
        <v>1893466.77</v>
      </c>
      <c r="E29" s="24">
        <v>3759846.8</v>
      </c>
      <c r="F29" s="21"/>
      <c r="G29" s="57">
        <f t="shared" si="9"/>
        <v>3006</v>
      </c>
      <c r="H29" s="21">
        <v>366</v>
      </c>
      <c r="I29" s="21">
        <v>1423</v>
      </c>
      <c r="J29" s="21">
        <v>1217</v>
      </c>
      <c r="L29" s="57">
        <f t="shared" si="10"/>
        <v>2645</v>
      </c>
      <c r="M29" s="21">
        <v>291</v>
      </c>
      <c r="N29" s="21">
        <v>1307</v>
      </c>
      <c r="O29" s="21">
        <v>1047</v>
      </c>
      <c r="P29" s="58"/>
      <c r="Q29" s="57">
        <f t="shared" si="11"/>
        <v>2289</v>
      </c>
      <c r="R29" s="21">
        <v>199</v>
      </c>
      <c r="S29" s="21">
        <v>1138</v>
      </c>
      <c r="T29" s="21">
        <v>952</v>
      </c>
    </row>
    <row r="30" spans="1:20" ht="15.75">
      <c r="A30" s="32" t="s">
        <v>23</v>
      </c>
      <c r="B30" s="59">
        <f aca="true" t="shared" si="12" ref="B30:B35">SUM(C30:E30)</f>
        <v>5099147.8</v>
      </c>
      <c r="C30" s="24">
        <v>265791.17</v>
      </c>
      <c r="D30" s="24">
        <v>1739489.12</v>
      </c>
      <c r="E30" s="24">
        <v>3093867.51</v>
      </c>
      <c r="F30" s="21"/>
      <c r="G30" s="57">
        <f aca="true" t="shared" si="13" ref="G30:G35">SUM(H30:J30)</f>
        <v>2453</v>
      </c>
      <c r="H30" s="21">
        <v>295</v>
      </c>
      <c r="I30" s="21">
        <v>963</v>
      </c>
      <c r="J30" s="21">
        <v>1195</v>
      </c>
      <c r="L30" s="57">
        <f aca="true" t="shared" si="14" ref="L30:L35">SUM(M30:O30)</f>
        <v>2068</v>
      </c>
      <c r="M30" s="21">
        <v>231</v>
      </c>
      <c r="N30" s="21">
        <v>844</v>
      </c>
      <c r="O30" s="21">
        <v>993</v>
      </c>
      <c r="P30" s="58"/>
      <c r="Q30" s="57">
        <f aca="true" t="shared" si="15" ref="Q30:Q35">SUM(R30:T30)</f>
        <v>1704</v>
      </c>
      <c r="R30" s="21">
        <v>192</v>
      </c>
      <c r="S30" s="21">
        <v>795</v>
      </c>
      <c r="T30" s="21">
        <v>717</v>
      </c>
    </row>
    <row r="31" spans="1:20" ht="15.75">
      <c r="A31" s="32" t="s">
        <v>24</v>
      </c>
      <c r="B31" s="59">
        <f t="shared" si="12"/>
        <v>472100.48000000004</v>
      </c>
      <c r="C31" s="24">
        <v>-15271.89</v>
      </c>
      <c r="D31" s="24">
        <v>195587.03</v>
      </c>
      <c r="E31" s="24">
        <v>291785.34</v>
      </c>
      <c r="F31" s="21"/>
      <c r="G31" s="57">
        <f t="shared" si="13"/>
        <v>179</v>
      </c>
      <c r="H31" s="21">
        <v>10</v>
      </c>
      <c r="I31" s="21">
        <v>79</v>
      </c>
      <c r="J31" s="21">
        <v>90</v>
      </c>
      <c r="L31" s="57">
        <f t="shared" si="14"/>
        <v>169</v>
      </c>
      <c r="M31" s="21">
        <v>6</v>
      </c>
      <c r="N31" s="21">
        <v>76</v>
      </c>
      <c r="O31" s="21">
        <v>87</v>
      </c>
      <c r="P31" s="58"/>
      <c r="Q31" s="57">
        <f t="shared" si="15"/>
        <v>156</v>
      </c>
      <c r="R31" s="21">
        <v>7</v>
      </c>
      <c r="S31" s="21">
        <v>76</v>
      </c>
      <c r="T31" s="21">
        <v>73</v>
      </c>
    </row>
    <row r="32" spans="1:20" ht="15.75">
      <c r="A32" s="32" t="s">
        <v>25</v>
      </c>
      <c r="B32" s="59">
        <f t="shared" si="12"/>
        <v>6941228.12</v>
      </c>
      <c r="C32" s="24">
        <v>224403.94</v>
      </c>
      <c r="D32" s="24">
        <v>3278240.46</v>
      </c>
      <c r="E32" s="24">
        <v>3438583.72</v>
      </c>
      <c r="F32" s="21"/>
      <c r="G32" s="57">
        <f t="shared" si="13"/>
        <v>4311</v>
      </c>
      <c r="H32" s="21">
        <v>437</v>
      </c>
      <c r="I32" s="21">
        <v>2493</v>
      </c>
      <c r="J32" s="21">
        <v>1381</v>
      </c>
      <c r="L32" s="57">
        <f t="shared" si="14"/>
        <v>3730</v>
      </c>
      <c r="M32" s="21">
        <v>367</v>
      </c>
      <c r="N32" s="21">
        <v>2200</v>
      </c>
      <c r="O32" s="21">
        <v>1163</v>
      </c>
      <c r="P32" s="58"/>
      <c r="Q32" s="57">
        <f t="shared" si="15"/>
        <v>3142</v>
      </c>
      <c r="R32" s="21">
        <v>258</v>
      </c>
      <c r="S32" s="21">
        <v>1943</v>
      </c>
      <c r="T32" s="21">
        <v>941</v>
      </c>
    </row>
    <row r="33" spans="1:20" ht="15.75">
      <c r="A33" s="32" t="s">
        <v>26</v>
      </c>
      <c r="B33" s="59">
        <f t="shared" si="12"/>
        <v>12859362.700000001</v>
      </c>
      <c r="C33" s="24">
        <v>523769.22</v>
      </c>
      <c r="D33" s="24">
        <v>4533946.2</v>
      </c>
      <c r="E33" s="24">
        <v>7801647.280000001</v>
      </c>
      <c r="F33" s="21"/>
      <c r="G33" s="57">
        <f t="shared" si="13"/>
        <v>6647</v>
      </c>
      <c r="H33" s="21">
        <v>697</v>
      </c>
      <c r="I33" s="21">
        <v>3472</v>
      </c>
      <c r="J33" s="21">
        <v>2478</v>
      </c>
      <c r="L33" s="57">
        <f t="shared" si="14"/>
        <v>5578</v>
      </c>
      <c r="M33" s="21">
        <v>505</v>
      </c>
      <c r="N33" s="21">
        <v>3038</v>
      </c>
      <c r="O33" s="21">
        <v>2035</v>
      </c>
      <c r="P33" s="58"/>
      <c r="Q33" s="57">
        <f t="shared" si="15"/>
        <v>4474</v>
      </c>
      <c r="R33" s="21">
        <v>338</v>
      </c>
      <c r="S33" s="21">
        <v>2352</v>
      </c>
      <c r="T33" s="21">
        <v>1784</v>
      </c>
    </row>
    <row r="34" spans="1:20" ht="15.75">
      <c r="A34" s="32" t="s">
        <v>27</v>
      </c>
      <c r="B34" s="59">
        <f t="shared" si="12"/>
        <v>2965228.74</v>
      </c>
      <c r="C34" s="24">
        <v>91517.24</v>
      </c>
      <c r="D34" s="24">
        <v>883089.52</v>
      </c>
      <c r="E34" s="24">
        <v>1990621.98</v>
      </c>
      <c r="F34" s="21"/>
      <c r="G34" s="57">
        <f t="shared" si="13"/>
        <v>1432</v>
      </c>
      <c r="H34" s="21">
        <v>116</v>
      </c>
      <c r="I34" s="21">
        <v>552</v>
      </c>
      <c r="J34" s="21">
        <v>764</v>
      </c>
      <c r="L34" s="57">
        <f t="shared" si="14"/>
        <v>1301</v>
      </c>
      <c r="M34" s="21">
        <v>104</v>
      </c>
      <c r="N34" s="21">
        <v>523</v>
      </c>
      <c r="O34" s="21">
        <v>674</v>
      </c>
      <c r="P34" s="58"/>
      <c r="Q34" s="57">
        <f t="shared" si="15"/>
        <v>1074</v>
      </c>
      <c r="R34" s="21">
        <v>66</v>
      </c>
      <c r="S34" s="21">
        <v>440</v>
      </c>
      <c r="T34" s="21">
        <v>568</v>
      </c>
    </row>
    <row r="35" spans="1:20" ht="15.75">
      <c r="A35" s="32" t="s">
        <v>28</v>
      </c>
      <c r="B35" s="59">
        <f t="shared" si="12"/>
        <v>7077026.23</v>
      </c>
      <c r="C35" s="24">
        <v>351622.89</v>
      </c>
      <c r="D35" s="24">
        <v>2157357.96</v>
      </c>
      <c r="E35" s="24">
        <v>4568045.38</v>
      </c>
      <c r="F35" s="21"/>
      <c r="G35" s="57">
        <f t="shared" si="13"/>
        <v>2816</v>
      </c>
      <c r="H35" s="21">
        <v>374</v>
      </c>
      <c r="I35" s="21">
        <v>1197</v>
      </c>
      <c r="J35" s="21">
        <v>1245</v>
      </c>
      <c r="L35" s="57">
        <f t="shared" si="14"/>
        <v>2547</v>
      </c>
      <c r="M35" s="21">
        <v>324</v>
      </c>
      <c r="N35" s="21">
        <v>1108</v>
      </c>
      <c r="O35" s="21">
        <v>1115</v>
      </c>
      <c r="P35" s="58"/>
      <c r="Q35" s="57">
        <f t="shared" si="15"/>
        <v>2247</v>
      </c>
      <c r="R35" s="21">
        <v>209</v>
      </c>
      <c r="S35" s="21">
        <v>1029</v>
      </c>
      <c r="T35" s="21">
        <v>1009</v>
      </c>
    </row>
    <row r="36" spans="1:20" ht="15.75">
      <c r="A36" s="32" t="s">
        <v>29</v>
      </c>
      <c r="B36" s="59">
        <f aca="true" t="shared" si="16" ref="B36:B41">SUM(C36:E36)</f>
        <v>5650034.43</v>
      </c>
      <c r="C36" s="24">
        <v>197053.09</v>
      </c>
      <c r="D36" s="24">
        <v>2082041.79</v>
      </c>
      <c r="E36" s="24">
        <v>3370939.55</v>
      </c>
      <c r="F36" s="21"/>
      <c r="G36" s="57">
        <f aca="true" t="shared" si="17" ref="G36:G41">SUM(H36:J36)</f>
        <v>2755</v>
      </c>
      <c r="H36" s="21">
        <v>248</v>
      </c>
      <c r="I36" s="21">
        <v>1424</v>
      </c>
      <c r="J36" s="21">
        <v>1083</v>
      </c>
      <c r="L36" s="57">
        <f aca="true" t="shared" si="18" ref="L36:L41">SUM(M36:O36)</f>
        <v>2427</v>
      </c>
      <c r="M36" s="21">
        <v>181</v>
      </c>
      <c r="N36" s="21">
        <v>1313</v>
      </c>
      <c r="O36" s="21">
        <v>933</v>
      </c>
      <c r="P36" s="58"/>
      <c r="Q36" s="57">
        <f aca="true" t="shared" si="19" ref="Q36:Q41">SUM(R36:T36)</f>
        <v>2053</v>
      </c>
      <c r="R36" s="21">
        <v>140</v>
      </c>
      <c r="S36" s="21">
        <v>1095</v>
      </c>
      <c r="T36" s="21">
        <v>818</v>
      </c>
    </row>
    <row r="37" spans="1:20" ht="15.75">
      <c r="A37" s="32" t="s">
        <v>30</v>
      </c>
      <c r="B37" s="59">
        <f t="shared" si="16"/>
        <v>63586779.55</v>
      </c>
      <c r="C37" s="24">
        <v>3909678.12</v>
      </c>
      <c r="D37" s="24">
        <v>25755429.96</v>
      </c>
      <c r="E37" s="24">
        <v>33921671.47</v>
      </c>
      <c r="F37" s="21"/>
      <c r="G37" s="57">
        <f t="shared" si="17"/>
        <v>44180</v>
      </c>
      <c r="H37" s="21">
        <v>8322</v>
      </c>
      <c r="I37" s="21">
        <v>24544</v>
      </c>
      <c r="J37" s="21">
        <v>11314</v>
      </c>
      <c r="L37" s="57">
        <f t="shared" si="18"/>
        <v>37353</v>
      </c>
      <c r="M37" s="21">
        <v>6151</v>
      </c>
      <c r="N37" s="21">
        <v>22008</v>
      </c>
      <c r="O37" s="21">
        <v>9194</v>
      </c>
      <c r="P37" s="58"/>
      <c r="Q37" s="57">
        <f t="shared" si="19"/>
        <v>23895</v>
      </c>
      <c r="R37" s="21">
        <v>3047</v>
      </c>
      <c r="S37" s="21">
        <v>13274</v>
      </c>
      <c r="T37" s="21">
        <v>7574</v>
      </c>
    </row>
    <row r="38" spans="1:20" ht="15.75">
      <c r="A38" s="32" t="s">
        <v>31</v>
      </c>
      <c r="B38" s="59">
        <f t="shared" si="16"/>
        <v>5486039.73</v>
      </c>
      <c r="C38" s="24">
        <v>367988.56</v>
      </c>
      <c r="D38" s="24">
        <v>1910164.04</v>
      </c>
      <c r="E38" s="24">
        <v>3207887.13</v>
      </c>
      <c r="F38" s="21"/>
      <c r="G38" s="57">
        <f t="shared" si="17"/>
        <v>3595</v>
      </c>
      <c r="H38" s="21">
        <v>477</v>
      </c>
      <c r="I38" s="21">
        <v>1682</v>
      </c>
      <c r="J38" s="21">
        <v>1436</v>
      </c>
      <c r="L38" s="57">
        <f t="shared" si="18"/>
        <v>2913</v>
      </c>
      <c r="M38" s="21">
        <v>358</v>
      </c>
      <c r="N38" s="21">
        <v>1407</v>
      </c>
      <c r="O38" s="21">
        <v>1148</v>
      </c>
      <c r="P38" s="58"/>
      <c r="Q38" s="57">
        <f t="shared" si="19"/>
        <v>2309</v>
      </c>
      <c r="R38" s="21">
        <v>230</v>
      </c>
      <c r="S38" s="21">
        <v>1110</v>
      </c>
      <c r="T38" s="21">
        <v>969</v>
      </c>
    </row>
    <row r="39" spans="1:20" ht="15.75">
      <c r="A39" s="32" t="s">
        <v>32</v>
      </c>
      <c r="B39" s="59">
        <f t="shared" si="16"/>
        <v>86861902.48</v>
      </c>
      <c r="C39" s="24">
        <v>2693538.46</v>
      </c>
      <c r="D39" s="24">
        <v>14190652.349999998</v>
      </c>
      <c r="E39" s="24">
        <v>69977711.67</v>
      </c>
      <c r="F39" s="21"/>
      <c r="G39" s="57">
        <f t="shared" si="17"/>
        <v>29514</v>
      </c>
      <c r="H39" s="21">
        <v>3397</v>
      </c>
      <c r="I39" s="21">
        <v>11386</v>
      </c>
      <c r="J39" s="21">
        <v>14731</v>
      </c>
      <c r="L39" s="57">
        <f t="shared" si="18"/>
        <v>23981</v>
      </c>
      <c r="M39" s="21">
        <v>2158</v>
      </c>
      <c r="N39" s="21">
        <v>9987</v>
      </c>
      <c r="O39" s="21">
        <v>11836</v>
      </c>
      <c r="P39" s="58"/>
      <c r="Q39" s="57">
        <f t="shared" si="19"/>
        <v>16680</v>
      </c>
      <c r="R39" s="21">
        <v>1213</v>
      </c>
      <c r="S39" s="21">
        <v>5494</v>
      </c>
      <c r="T39" s="21">
        <v>9973</v>
      </c>
    </row>
    <row r="40" spans="1:20" ht="15.75">
      <c r="A40" s="32" t="s">
        <v>33</v>
      </c>
      <c r="B40" s="59">
        <f t="shared" si="16"/>
        <v>18437245.36</v>
      </c>
      <c r="C40" s="24">
        <v>926874.76</v>
      </c>
      <c r="D40" s="24">
        <v>9047109.58</v>
      </c>
      <c r="E40" s="24">
        <v>8463261.02</v>
      </c>
      <c r="F40" s="21"/>
      <c r="G40" s="57">
        <f t="shared" si="17"/>
        <v>15071</v>
      </c>
      <c r="H40" s="21">
        <v>2307</v>
      </c>
      <c r="I40" s="21">
        <v>9311</v>
      </c>
      <c r="J40" s="21">
        <v>3453</v>
      </c>
      <c r="L40" s="57">
        <f t="shared" si="18"/>
        <v>12852</v>
      </c>
      <c r="M40" s="21">
        <v>1719</v>
      </c>
      <c r="N40" s="21">
        <v>8406</v>
      </c>
      <c r="O40" s="21">
        <v>2727</v>
      </c>
      <c r="P40" s="58"/>
      <c r="Q40" s="57">
        <f t="shared" si="19"/>
        <v>8796</v>
      </c>
      <c r="R40" s="21">
        <v>919</v>
      </c>
      <c r="S40" s="21">
        <v>5650</v>
      </c>
      <c r="T40" s="21">
        <v>2227</v>
      </c>
    </row>
    <row r="41" spans="1:20" ht="15.75">
      <c r="A41" s="32" t="s">
        <v>34</v>
      </c>
      <c r="B41" s="59">
        <f t="shared" si="16"/>
        <v>15788818.760000002</v>
      </c>
      <c r="C41" s="24">
        <v>961021.68</v>
      </c>
      <c r="D41" s="24">
        <v>6918101.280000001</v>
      </c>
      <c r="E41" s="24">
        <v>7909695.8</v>
      </c>
      <c r="F41" s="21"/>
      <c r="G41" s="57">
        <f t="shared" si="17"/>
        <v>11620</v>
      </c>
      <c r="H41" s="21">
        <v>2270</v>
      </c>
      <c r="I41" s="21">
        <v>6216</v>
      </c>
      <c r="J41" s="21">
        <v>3134</v>
      </c>
      <c r="L41" s="57">
        <f t="shared" si="18"/>
        <v>9375</v>
      </c>
      <c r="M41" s="21">
        <v>1572</v>
      </c>
      <c r="N41" s="21">
        <v>5393</v>
      </c>
      <c r="O41" s="21">
        <v>2410</v>
      </c>
      <c r="P41" s="58"/>
      <c r="Q41" s="57">
        <f t="shared" si="19"/>
        <v>7052</v>
      </c>
      <c r="R41" s="21">
        <v>833</v>
      </c>
      <c r="S41" s="21">
        <v>4178</v>
      </c>
      <c r="T41" s="21">
        <v>2041</v>
      </c>
    </row>
    <row r="42" spans="1:20" ht="15.75">
      <c r="A42" s="32" t="s">
        <v>35</v>
      </c>
      <c r="B42" s="59">
        <f aca="true" t="shared" si="20" ref="B42:B47">SUM(C42:E42)</f>
        <v>43400861.49000001</v>
      </c>
      <c r="C42" s="24">
        <v>1801165.15</v>
      </c>
      <c r="D42" s="24">
        <v>17585985.660000004</v>
      </c>
      <c r="E42" s="24">
        <v>24013710.680000003</v>
      </c>
      <c r="F42" s="21"/>
      <c r="G42" s="57">
        <f aca="true" t="shared" si="21" ref="G42:G47">SUM(H42:J42)</f>
        <v>33086</v>
      </c>
      <c r="H42" s="21">
        <v>4938</v>
      </c>
      <c r="I42" s="21">
        <v>18884</v>
      </c>
      <c r="J42" s="21">
        <v>9264</v>
      </c>
      <c r="L42" s="57">
        <f aca="true" t="shared" si="22" ref="L42:L47">SUM(M42:O42)</f>
        <v>27130</v>
      </c>
      <c r="M42" s="21">
        <v>3452</v>
      </c>
      <c r="N42" s="21">
        <v>16470</v>
      </c>
      <c r="O42" s="21">
        <v>7208</v>
      </c>
      <c r="P42" s="58"/>
      <c r="Q42" s="57">
        <f aca="true" t="shared" si="23" ref="Q42:Q47">SUM(R42:T42)</f>
        <v>17541</v>
      </c>
      <c r="R42" s="21">
        <v>1771</v>
      </c>
      <c r="S42" s="21">
        <v>10182</v>
      </c>
      <c r="T42" s="21">
        <v>5588</v>
      </c>
    </row>
    <row r="43" spans="1:20" ht="15.75">
      <c r="A43" s="32" t="s">
        <v>36</v>
      </c>
      <c r="B43" s="59">
        <f t="shared" si="20"/>
        <v>10915376.700000001</v>
      </c>
      <c r="C43" s="24">
        <v>414423.48</v>
      </c>
      <c r="D43" s="24">
        <v>3036452.5</v>
      </c>
      <c r="E43" s="24">
        <v>7464500.720000001</v>
      </c>
      <c r="F43" s="21"/>
      <c r="G43" s="57">
        <f t="shared" si="21"/>
        <v>4254</v>
      </c>
      <c r="H43" s="21">
        <v>548</v>
      </c>
      <c r="I43" s="21">
        <v>1647</v>
      </c>
      <c r="J43" s="21">
        <v>2059</v>
      </c>
      <c r="L43" s="57">
        <f t="shared" si="22"/>
        <v>3839</v>
      </c>
      <c r="M43" s="21">
        <v>430</v>
      </c>
      <c r="N43" s="21">
        <v>1574</v>
      </c>
      <c r="O43" s="21">
        <v>1835</v>
      </c>
      <c r="P43" s="58"/>
      <c r="Q43" s="57">
        <f t="shared" si="23"/>
        <v>3230</v>
      </c>
      <c r="R43" s="21">
        <v>272</v>
      </c>
      <c r="S43" s="21">
        <v>1370</v>
      </c>
      <c r="T43" s="21">
        <v>1588</v>
      </c>
    </row>
    <row r="44" spans="1:20" ht="15.75">
      <c r="A44" s="32" t="s">
        <v>37</v>
      </c>
      <c r="B44" s="59">
        <f t="shared" si="20"/>
        <v>32169289.34</v>
      </c>
      <c r="C44" s="24">
        <v>1266105.49</v>
      </c>
      <c r="D44" s="24">
        <v>7510101.840000002</v>
      </c>
      <c r="E44" s="24">
        <v>23393082.009999998</v>
      </c>
      <c r="F44" s="21"/>
      <c r="G44" s="57">
        <f t="shared" si="21"/>
        <v>15685</v>
      </c>
      <c r="H44" s="21">
        <v>2338</v>
      </c>
      <c r="I44" s="21">
        <v>7009</v>
      </c>
      <c r="J44" s="21">
        <v>6338</v>
      </c>
      <c r="L44" s="57">
        <f t="shared" si="22"/>
        <v>12739</v>
      </c>
      <c r="M44" s="21">
        <v>1601</v>
      </c>
      <c r="N44" s="21">
        <v>6105</v>
      </c>
      <c r="O44" s="21">
        <v>5033</v>
      </c>
      <c r="P44" s="58"/>
      <c r="Q44" s="57">
        <f t="shared" si="23"/>
        <v>8821</v>
      </c>
      <c r="R44" s="21">
        <v>774</v>
      </c>
      <c r="S44" s="21">
        <v>3887</v>
      </c>
      <c r="T44" s="21">
        <v>4160</v>
      </c>
    </row>
    <row r="45" spans="1:20" ht="15.75">
      <c r="A45" s="32" t="s">
        <v>38</v>
      </c>
      <c r="B45" s="59">
        <f t="shared" si="20"/>
        <v>4202406.96</v>
      </c>
      <c r="C45" s="24">
        <v>181430.08</v>
      </c>
      <c r="D45" s="24">
        <v>2022882.4</v>
      </c>
      <c r="E45" s="24">
        <v>1998094.48</v>
      </c>
      <c r="F45" s="21"/>
      <c r="G45" s="57">
        <f t="shared" si="21"/>
        <v>2400</v>
      </c>
      <c r="H45" s="21">
        <v>356</v>
      </c>
      <c r="I45" s="21">
        <v>1318</v>
      </c>
      <c r="J45" s="21">
        <v>726</v>
      </c>
      <c r="L45" s="57">
        <f t="shared" si="22"/>
        <v>2085</v>
      </c>
      <c r="M45" s="21">
        <v>248</v>
      </c>
      <c r="N45" s="21">
        <v>1222</v>
      </c>
      <c r="O45" s="21">
        <v>615</v>
      </c>
      <c r="P45" s="58"/>
      <c r="Q45" s="57">
        <f t="shared" si="23"/>
        <v>1713</v>
      </c>
      <c r="R45" s="21">
        <v>153</v>
      </c>
      <c r="S45" s="21">
        <v>1069</v>
      </c>
      <c r="T45" s="21">
        <v>491</v>
      </c>
    </row>
    <row r="46" spans="1:20" ht="15.75">
      <c r="A46" s="32" t="s">
        <v>39</v>
      </c>
      <c r="B46" s="59">
        <f t="shared" si="20"/>
        <v>13603409.43</v>
      </c>
      <c r="C46" s="24">
        <v>436610.33</v>
      </c>
      <c r="D46" s="24">
        <v>6608799.18</v>
      </c>
      <c r="E46" s="24">
        <v>6557999.919999999</v>
      </c>
      <c r="F46" s="21"/>
      <c r="G46" s="57">
        <f t="shared" si="21"/>
        <v>8195</v>
      </c>
      <c r="H46" s="21">
        <v>898</v>
      </c>
      <c r="I46" s="21">
        <v>4951</v>
      </c>
      <c r="J46" s="21">
        <v>2346</v>
      </c>
      <c r="L46" s="57">
        <f t="shared" si="22"/>
        <v>7076</v>
      </c>
      <c r="M46" s="21">
        <v>672</v>
      </c>
      <c r="N46" s="21">
        <v>4449</v>
      </c>
      <c r="O46" s="21">
        <v>1955</v>
      </c>
      <c r="P46" s="58"/>
      <c r="Q46" s="57">
        <f t="shared" si="23"/>
        <v>5423</v>
      </c>
      <c r="R46" s="21">
        <v>440</v>
      </c>
      <c r="S46" s="21">
        <v>3544</v>
      </c>
      <c r="T46" s="21">
        <v>1439</v>
      </c>
    </row>
    <row r="47" spans="1:20" ht="15.75">
      <c r="A47" s="32" t="s">
        <v>40</v>
      </c>
      <c r="B47" s="59">
        <f t="shared" si="20"/>
        <v>5404245.23</v>
      </c>
      <c r="C47" s="24">
        <v>104264.33</v>
      </c>
      <c r="D47" s="24">
        <v>1371826.72</v>
      </c>
      <c r="E47" s="24">
        <v>3928154.18</v>
      </c>
      <c r="F47" s="21"/>
      <c r="G47" s="57">
        <f t="shared" si="21"/>
        <v>2739</v>
      </c>
      <c r="H47" s="21">
        <v>200</v>
      </c>
      <c r="I47" s="21">
        <v>1129</v>
      </c>
      <c r="J47" s="21">
        <v>1410</v>
      </c>
      <c r="L47" s="57">
        <f t="shared" si="22"/>
        <v>2287</v>
      </c>
      <c r="M47" s="21">
        <v>157</v>
      </c>
      <c r="N47" s="21">
        <v>960</v>
      </c>
      <c r="O47" s="21">
        <v>1170</v>
      </c>
      <c r="P47" s="58"/>
      <c r="Q47" s="57">
        <f t="shared" si="23"/>
        <v>1814</v>
      </c>
      <c r="R47" s="21">
        <v>97</v>
      </c>
      <c r="S47" s="21">
        <v>741</v>
      </c>
      <c r="T47" s="21">
        <v>976</v>
      </c>
    </row>
    <row r="48" spans="1:20" ht="15.75">
      <c r="A48" s="32" t="s">
        <v>41</v>
      </c>
      <c r="B48" s="59">
        <f aca="true" t="shared" si="24" ref="B48:B53">SUM(C48:E48)</f>
        <v>6791143.2700000005</v>
      </c>
      <c r="C48" s="24">
        <v>72002.67</v>
      </c>
      <c r="D48" s="24">
        <v>866642.31</v>
      </c>
      <c r="E48" s="24">
        <v>5852498.29</v>
      </c>
      <c r="F48" s="21"/>
      <c r="G48" s="57">
        <f aca="true" t="shared" si="25" ref="G48:G53">SUM(H48:J48)</f>
        <v>1444</v>
      </c>
      <c r="H48" s="21">
        <v>60</v>
      </c>
      <c r="I48" s="21">
        <v>345</v>
      </c>
      <c r="J48" s="21">
        <v>1039</v>
      </c>
      <c r="L48" s="57">
        <f aca="true" t="shared" si="26" ref="L48:L53">SUM(M48:O48)</f>
        <v>1218</v>
      </c>
      <c r="M48" s="21">
        <v>45</v>
      </c>
      <c r="N48" s="21">
        <v>294</v>
      </c>
      <c r="O48" s="21">
        <v>879</v>
      </c>
      <c r="P48" s="58"/>
      <c r="Q48" s="57">
        <f aca="true" t="shared" si="27" ref="Q48:Q53">SUM(R48:T48)</f>
        <v>1069</v>
      </c>
      <c r="R48" s="21">
        <v>27</v>
      </c>
      <c r="S48" s="21">
        <v>251</v>
      </c>
      <c r="T48" s="21">
        <v>791</v>
      </c>
    </row>
    <row r="49" spans="1:20" ht="15.75">
      <c r="A49" s="32" t="s">
        <v>42</v>
      </c>
      <c r="B49" s="59">
        <f t="shared" si="24"/>
        <v>17388615.09</v>
      </c>
      <c r="C49" s="24">
        <v>826936.38</v>
      </c>
      <c r="D49" s="24">
        <v>5333529.44</v>
      </c>
      <c r="E49" s="24">
        <v>11228149.27</v>
      </c>
      <c r="F49" s="21"/>
      <c r="G49" s="57">
        <f t="shared" si="25"/>
        <v>9819</v>
      </c>
      <c r="H49" s="21">
        <v>1540</v>
      </c>
      <c r="I49" s="21">
        <v>4554</v>
      </c>
      <c r="J49" s="21">
        <v>3725</v>
      </c>
      <c r="L49" s="57">
        <f t="shared" si="26"/>
        <v>8021</v>
      </c>
      <c r="M49" s="21">
        <v>1030</v>
      </c>
      <c r="N49" s="21">
        <v>3857</v>
      </c>
      <c r="O49" s="21">
        <v>3134</v>
      </c>
      <c r="P49" s="58"/>
      <c r="Q49" s="57">
        <f t="shared" si="27"/>
        <v>5614</v>
      </c>
      <c r="R49" s="21">
        <v>586</v>
      </c>
      <c r="S49" s="21">
        <v>2607</v>
      </c>
      <c r="T49" s="21">
        <v>2421</v>
      </c>
    </row>
    <row r="50" spans="1:20" ht="15.75">
      <c r="A50" s="32" t="s">
        <v>43</v>
      </c>
      <c r="B50" s="59">
        <f t="shared" si="24"/>
        <v>24382470</v>
      </c>
      <c r="C50" s="24">
        <v>590816.83</v>
      </c>
      <c r="D50" s="24">
        <v>4807731.03</v>
      </c>
      <c r="E50" s="24">
        <v>18983922.14</v>
      </c>
      <c r="F50" s="21"/>
      <c r="G50" s="57">
        <f t="shared" si="25"/>
        <v>7092</v>
      </c>
      <c r="H50" s="21">
        <v>790</v>
      </c>
      <c r="I50" s="21">
        <v>2817</v>
      </c>
      <c r="J50" s="21">
        <v>3485</v>
      </c>
      <c r="L50" s="57">
        <f t="shared" si="26"/>
        <v>6154</v>
      </c>
      <c r="M50" s="21">
        <v>649</v>
      </c>
      <c r="N50" s="21">
        <v>2504</v>
      </c>
      <c r="O50" s="21">
        <v>3001</v>
      </c>
      <c r="P50" s="58"/>
      <c r="Q50" s="57">
        <f t="shared" si="27"/>
        <v>4823</v>
      </c>
      <c r="R50" s="21">
        <v>411</v>
      </c>
      <c r="S50" s="21">
        <v>1742</v>
      </c>
      <c r="T50" s="21">
        <v>2670</v>
      </c>
    </row>
    <row r="51" spans="1:20" ht="15.75">
      <c r="A51" s="32" t="s">
        <v>44</v>
      </c>
      <c r="B51" s="59">
        <f t="shared" si="24"/>
        <v>11547948.86</v>
      </c>
      <c r="C51" s="24">
        <v>513522.15</v>
      </c>
      <c r="D51" s="24">
        <v>5430717.75</v>
      </c>
      <c r="E51" s="24">
        <v>5603708.96</v>
      </c>
      <c r="F51" s="21"/>
      <c r="G51" s="57">
        <f t="shared" si="25"/>
        <v>9085</v>
      </c>
      <c r="H51" s="21">
        <v>1144</v>
      </c>
      <c r="I51" s="21">
        <v>4930</v>
      </c>
      <c r="J51" s="21">
        <v>3011</v>
      </c>
      <c r="L51" s="57">
        <f t="shared" si="26"/>
        <v>7335</v>
      </c>
      <c r="M51" s="21">
        <v>858</v>
      </c>
      <c r="N51" s="21">
        <v>4279</v>
      </c>
      <c r="O51" s="21">
        <v>2198</v>
      </c>
      <c r="P51" s="58"/>
      <c r="Q51" s="57">
        <f t="shared" si="27"/>
        <v>5517</v>
      </c>
      <c r="R51" s="21">
        <v>539</v>
      </c>
      <c r="S51" s="21">
        <v>3257</v>
      </c>
      <c r="T51" s="21">
        <v>1721</v>
      </c>
    </row>
    <row r="52" spans="1:20" ht="15.75">
      <c r="A52" s="32" t="s">
        <v>45</v>
      </c>
      <c r="B52" s="59">
        <f t="shared" si="24"/>
        <v>18426750.169999994</v>
      </c>
      <c r="C52" s="24">
        <v>235071.67</v>
      </c>
      <c r="D52" s="24">
        <v>2856474.07</v>
      </c>
      <c r="E52" s="24">
        <v>15335204.429999996</v>
      </c>
      <c r="F52" s="21"/>
      <c r="G52" s="57">
        <f t="shared" si="25"/>
        <v>5739</v>
      </c>
      <c r="H52" s="21">
        <v>273</v>
      </c>
      <c r="I52" s="21">
        <v>1445</v>
      </c>
      <c r="J52" s="21">
        <v>4021</v>
      </c>
      <c r="L52" s="57">
        <f t="shared" si="26"/>
        <v>5085</v>
      </c>
      <c r="M52" s="21">
        <v>205</v>
      </c>
      <c r="N52" s="21">
        <v>1330</v>
      </c>
      <c r="O52" s="21">
        <v>3550</v>
      </c>
      <c r="P52" s="58"/>
      <c r="Q52" s="57">
        <f t="shared" si="27"/>
        <v>4360</v>
      </c>
      <c r="R52" s="21">
        <v>163</v>
      </c>
      <c r="S52" s="21">
        <v>1171</v>
      </c>
      <c r="T52" s="21">
        <v>3026</v>
      </c>
    </row>
    <row r="53" spans="1:20" ht="15.75">
      <c r="A53" s="32" t="s">
        <v>46</v>
      </c>
      <c r="B53" s="59">
        <f t="shared" si="24"/>
        <v>15406234.71</v>
      </c>
      <c r="C53" s="24">
        <v>455826.68</v>
      </c>
      <c r="D53" s="24">
        <v>3452222.93</v>
      </c>
      <c r="E53" s="24">
        <v>11498185.100000001</v>
      </c>
      <c r="F53" s="21"/>
      <c r="G53" s="57">
        <f t="shared" si="25"/>
        <v>9197</v>
      </c>
      <c r="H53" s="21">
        <v>1135</v>
      </c>
      <c r="I53" s="21">
        <v>3868</v>
      </c>
      <c r="J53" s="21">
        <v>4194</v>
      </c>
      <c r="L53" s="57">
        <f t="shared" si="26"/>
        <v>7121</v>
      </c>
      <c r="M53" s="21">
        <v>561</v>
      </c>
      <c r="N53" s="21">
        <v>3126</v>
      </c>
      <c r="O53" s="21">
        <v>3434</v>
      </c>
      <c r="P53" s="58"/>
      <c r="Q53" s="57">
        <f t="shared" si="27"/>
        <v>4864</v>
      </c>
      <c r="R53" s="21">
        <v>337</v>
      </c>
      <c r="S53" s="21">
        <v>1929</v>
      </c>
      <c r="T53" s="21">
        <v>2598</v>
      </c>
    </row>
    <row r="54" spans="1:20" ht="15.75">
      <c r="A54" s="32" t="s">
        <v>47</v>
      </c>
      <c r="B54" s="59">
        <f aca="true" t="shared" si="28" ref="B54:B59">SUM(C54:E54)</f>
        <v>4003935.91</v>
      </c>
      <c r="C54" s="24">
        <v>176702.5</v>
      </c>
      <c r="D54" s="24">
        <v>1244181.08</v>
      </c>
      <c r="E54" s="24">
        <v>2583052.33</v>
      </c>
      <c r="F54" s="21"/>
      <c r="G54" s="57">
        <f aca="true" t="shared" si="29" ref="G54:G59">SUM(H54:J54)</f>
        <v>1443</v>
      </c>
      <c r="H54" s="21">
        <v>152</v>
      </c>
      <c r="I54" s="21">
        <v>545</v>
      </c>
      <c r="J54" s="21">
        <v>746</v>
      </c>
      <c r="L54" s="57">
        <f aca="true" t="shared" si="30" ref="L54:L59">SUM(M54:O54)</f>
        <v>1342</v>
      </c>
      <c r="M54" s="21">
        <v>143</v>
      </c>
      <c r="N54" s="21">
        <v>524</v>
      </c>
      <c r="O54" s="21">
        <v>675</v>
      </c>
      <c r="P54" s="58"/>
      <c r="Q54" s="57">
        <f aca="true" t="shared" si="31" ref="Q54:Q59">SUM(R54:T54)</f>
        <v>1290</v>
      </c>
      <c r="R54" s="21">
        <v>123</v>
      </c>
      <c r="S54" s="21">
        <v>574</v>
      </c>
      <c r="T54" s="21">
        <v>593</v>
      </c>
    </row>
    <row r="55" spans="1:20" ht="15.75">
      <c r="A55" s="32" t="s">
        <v>48</v>
      </c>
      <c r="B55" s="59">
        <f t="shared" si="28"/>
        <v>1916000.35</v>
      </c>
      <c r="C55" s="24">
        <v>84184.99</v>
      </c>
      <c r="D55" s="24">
        <v>527746.34</v>
      </c>
      <c r="E55" s="24">
        <v>1304069.02</v>
      </c>
      <c r="F55" s="21"/>
      <c r="G55" s="57">
        <f t="shared" si="29"/>
        <v>1118</v>
      </c>
      <c r="H55" s="21">
        <v>131</v>
      </c>
      <c r="I55" s="21">
        <v>418</v>
      </c>
      <c r="J55" s="21">
        <v>569</v>
      </c>
      <c r="L55" s="57">
        <f t="shared" si="30"/>
        <v>994</v>
      </c>
      <c r="M55" s="21">
        <v>116</v>
      </c>
      <c r="N55" s="21">
        <v>392</v>
      </c>
      <c r="O55" s="21">
        <v>486</v>
      </c>
      <c r="P55" s="58"/>
      <c r="Q55" s="57">
        <f t="shared" si="31"/>
        <v>846</v>
      </c>
      <c r="R55" s="21">
        <v>86</v>
      </c>
      <c r="S55" s="21">
        <v>345</v>
      </c>
      <c r="T55" s="21">
        <v>415</v>
      </c>
    </row>
    <row r="56" spans="1:20" ht="15.75">
      <c r="A56" s="32" t="s">
        <v>49</v>
      </c>
      <c r="B56" s="59">
        <f t="shared" si="28"/>
        <v>4002842.34</v>
      </c>
      <c r="C56" s="24">
        <v>112053.95</v>
      </c>
      <c r="D56" s="24">
        <v>1034759.75</v>
      </c>
      <c r="E56" s="24">
        <v>2856028.64</v>
      </c>
      <c r="F56" s="21"/>
      <c r="G56" s="57">
        <f t="shared" si="29"/>
        <v>1747</v>
      </c>
      <c r="H56" s="21">
        <v>141</v>
      </c>
      <c r="I56" s="21">
        <v>640</v>
      </c>
      <c r="J56" s="21">
        <v>966</v>
      </c>
      <c r="L56" s="57">
        <f t="shared" si="30"/>
        <v>1551</v>
      </c>
      <c r="M56" s="21">
        <v>118</v>
      </c>
      <c r="N56" s="21">
        <v>578</v>
      </c>
      <c r="O56" s="21">
        <v>855</v>
      </c>
      <c r="P56" s="58"/>
      <c r="Q56" s="57">
        <f t="shared" si="31"/>
        <v>1358</v>
      </c>
      <c r="R56" s="21">
        <v>82</v>
      </c>
      <c r="S56" s="21">
        <v>545</v>
      </c>
      <c r="T56" s="21">
        <v>731</v>
      </c>
    </row>
    <row r="57" spans="1:20" ht="15.75">
      <c r="A57" s="32" t="s">
        <v>50</v>
      </c>
      <c r="B57" s="59">
        <f t="shared" si="28"/>
        <v>10118551.790000001</v>
      </c>
      <c r="C57" s="24">
        <v>567147.9</v>
      </c>
      <c r="D57" s="24">
        <v>4698271.45</v>
      </c>
      <c r="E57" s="24">
        <v>4853132.44</v>
      </c>
      <c r="F57" s="21"/>
      <c r="G57" s="57">
        <f t="shared" si="29"/>
        <v>7205</v>
      </c>
      <c r="H57" s="21">
        <v>791</v>
      </c>
      <c r="I57" s="21">
        <v>3986</v>
      </c>
      <c r="J57" s="21">
        <v>2428</v>
      </c>
      <c r="L57" s="57">
        <f t="shared" si="30"/>
        <v>5779</v>
      </c>
      <c r="M57" s="21">
        <v>737</v>
      </c>
      <c r="N57" s="21">
        <v>3320</v>
      </c>
      <c r="O57" s="21">
        <v>1722</v>
      </c>
      <c r="P57" s="58"/>
      <c r="Q57" s="57">
        <f t="shared" si="31"/>
        <v>4467</v>
      </c>
      <c r="R57" s="21">
        <v>463</v>
      </c>
      <c r="S57" s="21">
        <v>2623</v>
      </c>
      <c r="T57" s="21">
        <v>1381</v>
      </c>
    </row>
    <row r="58" spans="1:20" ht="15.75">
      <c r="A58" s="32" t="s">
        <v>51</v>
      </c>
      <c r="B58" s="59">
        <f t="shared" si="28"/>
        <v>121963250.73000002</v>
      </c>
      <c r="C58" s="24">
        <v>4548387.1</v>
      </c>
      <c r="D58" s="24">
        <v>26007786.61</v>
      </c>
      <c r="E58" s="24">
        <v>91407077.02000001</v>
      </c>
      <c r="F58" s="21"/>
      <c r="G58" s="57">
        <f t="shared" si="29"/>
        <v>52249</v>
      </c>
      <c r="H58" s="21">
        <v>6481</v>
      </c>
      <c r="I58" s="21">
        <v>21296</v>
      </c>
      <c r="J58" s="21">
        <v>24472</v>
      </c>
      <c r="L58" s="57">
        <f t="shared" si="30"/>
        <v>42194</v>
      </c>
      <c r="M58" s="21">
        <v>3841</v>
      </c>
      <c r="N58" s="21">
        <v>18098</v>
      </c>
      <c r="O58" s="21">
        <v>20255</v>
      </c>
      <c r="P58" s="58"/>
      <c r="Q58" s="57">
        <f t="shared" si="31"/>
        <v>27381</v>
      </c>
      <c r="R58" s="21">
        <v>2095</v>
      </c>
      <c r="S58" s="21">
        <v>9593</v>
      </c>
      <c r="T58" s="21">
        <v>15693</v>
      </c>
    </row>
    <row r="59" spans="1:20" ht="15.75">
      <c r="A59" s="32" t="s">
        <v>52</v>
      </c>
      <c r="B59" s="59">
        <f t="shared" si="28"/>
        <v>7203483.2299999995</v>
      </c>
      <c r="C59" s="24">
        <v>752376.96</v>
      </c>
      <c r="D59" s="24">
        <v>2244463.96</v>
      </c>
      <c r="E59" s="24">
        <v>4206642.31</v>
      </c>
      <c r="F59" s="21"/>
      <c r="G59" s="57">
        <f t="shared" si="29"/>
        <v>5158</v>
      </c>
      <c r="H59" s="21">
        <v>785</v>
      </c>
      <c r="I59" s="21">
        <v>2525</v>
      </c>
      <c r="J59" s="21">
        <v>1848</v>
      </c>
      <c r="L59" s="57">
        <f t="shared" si="30"/>
        <v>4213</v>
      </c>
      <c r="M59" s="21">
        <v>608</v>
      </c>
      <c r="N59" s="21">
        <v>2219</v>
      </c>
      <c r="O59" s="21">
        <v>1386</v>
      </c>
      <c r="P59" s="58"/>
      <c r="Q59" s="57">
        <f t="shared" si="31"/>
        <v>2764</v>
      </c>
      <c r="R59" s="21">
        <v>316</v>
      </c>
      <c r="S59" s="21">
        <v>1461</v>
      </c>
      <c r="T59" s="21">
        <v>987</v>
      </c>
    </row>
    <row r="60" spans="1:20" ht="15.75">
      <c r="A60" s="32" t="s">
        <v>53</v>
      </c>
      <c r="B60" s="59">
        <f aca="true" t="shared" si="32" ref="B60:B65">SUM(C60:E60)</f>
        <v>4819712.02</v>
      </c>
      <c r="C60" s="24">
        <v>230384.87</v>
      </c>
      <c r="D60" s="24">
        <v>1894207.84</v>
      </c>
      <c r="E60" s="24">
        <v>2695119.31</v>
      </c>
      <c r="F60" s="21"/>
      <c r="G60" s="57">
        <f aca="true" t="shared" si="33" ref="G60:G65">SUM(H60:J60)</f>
        <v>3317</v>
      </c>
      <c r="H60" s="21">
        <v>345</v>
      </c>
      <c r="I60" s="21">
        <v>1688</v>
      </c>
      <c r="J60" s="21">
        <v>1284</v>
      </c>
      <c r="L60" s="57">
        <f aca="true" t="shared" si="34" ref="L60:L65">SUM(M60:O60)</f>
        <v>2708</v>
      </c>
      <c r="M60" s="21">
        <v>244</v>
      </c>
      <c r="N60" s="21">
        <v>1474</v>
      </c>
      <c r="O60" s="21">
        <v>990</v>
      </c>
      <c r="P60" s="58"/>
      <c r="Q60" s="57">
        <f aca="true" t="shared" si="35" ref="Q60:Q65">SUM(R60:T60)</f>
        <v>2082</v>
      </c>
      <c r="R60" s="21">
        <v>191</v>
      </c>
      <c r="S60" s="21">
        <v>1142</v>
      </c>
      <c r="T60" s="21">
        <v>749</v>
      </c>
    </row>
    <row r="61" spans="1:20" ht="15.75">
      <c r="A61" s="32" t="s">
        <v>54</v>
      </c>
      <c r="B61" s="59">
        <f t="shared" si="32"/>
        <v>7413517.74</v>
      </c>
      <c r="C61" s="24">
        <v>369609.88</v>
      </c>
      <c r="D61" s="24">
        <v>2989031.07</v>
      </c>
      <c r="E61" s="24">
        <v>4054876.79</v>
      </c>
      <c r="F61" s="21"/>
      <c r="G61" s="57">
        <f t="shared" si="33"/>
        <v>4320</v>
      </c>
      <c r="H61" s="21">
        <v>642</v>
      </c>
      <c r="I61" s="21">
        <v>2361</v>
      </c>
      <c r="J61" s="21">
        <v>1317</v>
      </c>
      <c r="L61" s="57">
        <f t="shared" si="34"/>
        <v>3693</v>
      </c>
      <c r="M61" s="21">
        <v>517</v>
      </c>
      <c r="N61" s="21">
        <v>2067</v>
      </c>
      <c r="O61" s="21">
        <v>1109</v>
      </c>
      <c r="P61" s="58"/>
      <c r="Q61" s="57">
        <f t="shared" si="35"/>
        <v>2777</v>
      </c>
      <c r="R61" s="21">
        <v>343</v>
      </c>
      <c r="S61" s="21">
        <v>1561</v>
      </c>
      <c r="T61" s="21">
        <v>873</v>
      </c>
    </row>
    <row r="62" spans="1:20" ht="15.75">
      <c r="A62" s="32" t="s">
        <v>55</v>
      </c>
      <c r="B62" s="59">
        <f t="shared" si="32"/>
        <v>16509929.680000002</v>
      </c>
      <c r="C62" s="24">
        <v>636948.89</v>
      </c>
      <c r="D62" s="24">
        <v>4206338.37</v>
      </c>
      <c r="E62" s="24">
        <v>11666642.420000002</v>
      </c>
      <c r="F62" s="21"/>
      <c r="G62" s="57">
        <f t="shared" si="33"/>
        <v>7186</v>
      </c>
      <c r="H62" s="21">
        <v>915</v>
      </c>
      <c r="I62" s="21">
        <v>3022</v>
      </c>
      <c r="J62" s="21">
        <v>3249</v>
      </c>
      <c r="L62" s="57">
        <f t="shared" si="34"/>
        <v>5743</v>
      </c>
      <c r="M62" s="21">
        <v>531</v>
      </c>
      <c r="N62" s="21">
        <v>2523</v>
      </c>
      <c r="O62" s="21">
        <v>2689</v>
      </c>
      <c r="P62" s="58"/>
      <c r="Q62" s="57">
        <f t="shared" si="35"/>
        <v>4656</v>
      </c>
      <c r="R62" s="21">
        <v>363</v>
      </c>
      <c r="S62" s="21">
        <v>2044</v>
      </c>
      <c r="T62" s="21">
        <v>2249</v>
      </c>
    </row>
    <row r="63" spans="1:20" ht="15.75">
      <c r="A63" s="32" t="s">
        <v>56</v>
      </c>
      <c r="B63" s="59">
        <f t="shared" si="32"/>
        <v>8777953.7</v>
      </c>
      <c r="C63" s="24">
        <v>242065.55</v>
      </c>
      <c r="D63" s="24">
        <v>2263049.62</v>
      </c>
      <c r="E63" s="24">
        <v>6272838.53</v>
      </c>
      <c r="F63" s="21"/>
      <c r="G63" s="57">
        <f t="shared" si="33"/>
        <v>3717</v>
      </c>
      <c r="H63" s="21">
        <v>389</v>
      </c>
      <c r="I63" s="21">
        <v>1550</v>
      </c>
      <c r="J63" s="21">
        <v>1778</v>
      </c>
      <c r="L63" s="57">
        <f t="shared" si="34"/>
        <v>3191</v>
      </c>
      <c r="M63" s="21">
        <v>330</v>
      </c>
      <c r="N63" s="21">
        <v>1343</v>
      </c>
      <c r="O63" s="21">
        <v>1518</v>
      </c>
      <c r="P63" s="58"/>
      <c r="Q63" s="57">
        <f t="shared" si="35"/>
        <v>2562</v>
      </c>
      <c r="R63" s="21">
        <v>188</v>
      </c>
      <c r="S63" s="21">
        <v>1071</v>
      </c>
      <c r="T63" s="21">
        <v>1303</v>
      </c>
    </row>
    <row r="64" spans="1:20" ht="15.75">
      <c r="A64" s="32" t="s">
        <v>57</v>
      </c>
      <c r="B64" s="59">
        <f t="shared" si="32"/>
        <v>7608620.53</v>
      </c>
      <c r="C64" s="24">
        <v>230262.9</v>
      </c>
      <c r="D64" s="24">
        <v>1960927.98</v>
      </c>
      <c r="E64" s="24">
        <v>5417429.65</v>
      </c>
      <c r="F64" s="21"/>
      <c r="G64" s="57">
        <f t="shared" si="33"/>
        <v>3173</v>
      </c>
      <c r="H64" s="21">
        <v>358</v>
      </c>
      <c r="I64" s="21">
        <v>1192</v>
      </c>
      <c r="J64" s="21">
        <v>1623</v>
      </c>
      <c r="L64" s="57">
        <f t="shared" si="34"/>
        <v>2853</v>
      </c>
      <c r="M64" s="21">
        <v>308</v>
      </c>
      <c r="N64" s="21">
        <v>1103</v>
      </c>
      <c r="O64" s="21">
        <v>1442</v>
      </c>
      <c r="P64" s="58"/>
      <c r="Q64" s="57">
        <f t="shared" si="35"/>
        <v>2514</v>
      </c>
      <c r="R64" s="21">
        <v>198</v>
      </c>
      <c r="S64" s="21">
        <v>1025</v>
      </c>
      <c r="T64" s="21">
        <v>1291</v>
      </c>
    </row>
    <row r="65" spans="1:20" ht="15.75">
      <c r="A65" s="32" t="s">
        <v>58</v>
      </c>
      <c r="B65" s="59">
        <f t="shared" si="32"/>
        <v>11180929.35</v>
      </c>
      <c r="C65" s="24">
        <v>281152.38</v>
      </c>
      <c r="D65" s="24">
        <v>2824458.5</v>
      </c>
      <c r="E65" s="24">
        <v>8075318.47</v>
      </c>
      <c r="F65" s="21"/>
      <c r="G65" s="57">
        <f t="shared" si="33"/>
        <v>5101</v>
      </c>
      <c r="H65" s="21">
        <v>422</v>
      </c>
      <c r="I65" s="21">
        <v>1985</v>
      </c>
      <c r="J65" s="21">
        <v>2694</v>
      </c>
      <c r="L65" s="57">
        <f t="shared" si="34"/>
        <v>4584</v>
      </c>
      <c r="M65" s="21">
        <v>362</v>
      </c>
      <c r="N65" s="21">
        <v>1858</v>
      </c>
      <c r="O65" s="21">
        <v>2364</v>
      </c>
      <c r="P65" s="58"/>
      <c r="Q65" s="57">
        <f t="shared" si="35"/>
        <v>3884</v>
      </c>
      <c r="R65" s="21">
        <v>304</v>
      </c>
      <c r="S65" s="21">
        <v>1550</v>
      </c>
      <c r="T65" s="21">
        <v>2030</v>
      </c>
    </row>
    <row r="66" spans="1:20" ht="15.75">
      <c r="A66" s="32" t="s">
        <v>59</v>
      </c>
      <c r="B66" s="59">
        <f>SUM(C66:E66)</f>
        <v>58623087.96</v>
      </c>
      <c r="C66" s="24">
        <v>2945213.56</v>
      </c>
      <c r="D66" s="24">
        <v>14997362.620000001</v>
      </c>
      <c r="E66" s="24">
        <v>40680511.78</v>
      </c>
      <c r="F66" s="21"/>
      <c r="G66" s="57">
        <f>SUM(H66:J66)</f>
        <v>20587</v>
      </c>
      <c r="H66" s="21">
        <v>3086</v>
      </c>
      <c r="I66" s="21">
        <v>8747</v>
      </c>
      <c r="J66" s="21">
        <v>8754</v>
      </c>
      <c r="L66" s="57">
        <f>SUM(M66:O66)</f>
        <v>16932</v>
      </c>
      <c r="M66" s="21">
        <v>1852</v>
      </c>
      <c r="N66" s="21">
        <v>7824</v>
      </c>
      <c r="O66" s="21">
        <v>7256</v>
      </c>
      <c r="P66" s="58"/>
      <c r="Q66" s="57">
        <f>SUM(R66:T66)</f>
        <v>13103</v>
      </c>
      <c r="R66" s="21">
        <v>1146</v>
      </c>
      <c r="S66" s="21">
        <v>5600</v>
      </c>
      <c r="T66" s="21">
        <v>6357</v>
      </c>
    </row>
    <row r="67" spans="1:20" ht="15.75">
      <c r="A67" s="32" t="s">
        <v>60</v>
      </c>
      <c r="B67" s="59">
        <f>SUM(C67:E67)</f>
        <v>4032308.1499999994</v>
      </c>
      <c r="C67" s="24">
        <v>143604.45</v>
      </c>
      <c r="D67" s="24">
        <v>1540342.4</v>
      </c>
      <c r="E67" s="24">
        <v>2348361.3</v>
      </c>
      <c r="F67" s="21"/>
      <c r="G67" s="57">
        <f>SUM(H67:J67)</f>
        <v>1691</v>
      </c>
      <c r="H67" s="21">
        <v>208</v>
      </c>
      <c r="I67" s="21">
        <v>804</v>
      </c>
      <c r="J67" s="21">
        <v>679</v>
      </c>
      <c r="L67" s="57">
        <f>SUM(M67:O67)</f>
        <v>1510</v>
      </c>
      <c r="M67" s="21">
        <v>181</v>
      </c>
      <c r="N67" s="21">
        <v>738</v>
      </c>
      <c r="O67" s="21">
        <v>591</v>
      </c>
      <c r="P67" s="58"/>
      <c r="Q67" s="57">
        <f>SUM(R67:T67)</f>
        <v>1362</v>
      </c>
      <c r="R67" s="21">
        <v>135</v>
      </c>
      <c r="S67" s="21">
        <v>698</v>
      </c>
      <c r="T67" s="21">
        <v>529</v>
      </c>
    </row>
    <row r="68" spans="1:20" ht="15.75">
      <c r="A68" s="32" t="s">
        <v>61</v>
      </c>
      <c r="B68" s="59">
        <f>SUM(C68:E68)</f>
        <v>2226768.94</v>
      </c>
      <c r="C68" s="24">
        <v>62371.83</v>
      </c>
      <c r="D68" s="24">
        <v>761275.95</v>
      </c>
      <c r="E68" s="24">
        <v>1403121.16</v>
      </c>
      <c r="F68" s="21"/>
      <c r="G68" s="57">
        <f>SUM(H68:J68)</f>
        <v>987</v>
      </c>
      <c r="H68" s="21">
        <v>95</v>
      </c>
      <c r="I68" s="21">
        <v>422</v>
      </c>
      <c r="J68" s="21">
        <v>470</v>
      </c>
      <c r="L68" s="57">
        <f>SUM(M68:O68)</f>
        <v>944</v>
      </c>
      <c r="M68" s="21">
        <v>87</v>
      </c>
      <c r="N68" s="21">
        <v>411</v>
      </c>
      <c r="O68" s="21">
        <v>446</v>
      </c>
      <c r="P68" s="58"/>
      <c r="Q68" s="57">
        <f>SUM(R68:T68)</f>
        <v>845</v>
      </c>
      <c r="R68" s="21">
        <v>64</v>
      </c>
      <c r="S68" s="21">
        <v>403</v>
      </c>
      <c r="T68" s="21">
        <v>378</v>
      </c>
    </row>
    <row r="69" spans="1:20" ht="15.75">
      <c r="A69" s="43"/>
      <c r="B69" s="45"/>
      <c r="C69" s="45"/>
      <c r="D69" s="45"/>
      <c r="E69" s="45"/>
      <c r="F69" s="43"/>
      <c r="G69" s="43"/>
      <c r="H69" s="43"/>
      <c r="I69" s="43"/>
      <c r="J69" s="43"/>
      <c r="K69" s="43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5.75">
      <c r="A70" s="7" t="s">
        <v>65</v>
      </c>
      <c r="B70" s="55"/>
      <c r="C70" s="55"/>
      <c r="D70" s="55"/>
      <c r="E70" s="55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5.75">
      <c r="A71" s="7" t="s">
        <v>66</v>
      </c>
      <c r="B71" s="55"/>
      <c r="C71" s="55"/>
      <c r="D71" s="55"/>
      <c r="E71" s="55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5.75">
      <c r="A72" s="8"/>
      <c r="B72" s="55"/>
      <c r="C72" s="55"/>
      <c r="D72" s="55"/>
      <c r="E72" s="55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15.75">
      <c r="A73" s="8" t="s">
        <v>70</v>
      </c>
      <c r="B73" s="55"/>
      <c r="C73" s="55"/>
      <c r="D73" s="55"/>
      <c r="E73" s="55"/>
      <c r="L73" s="21"/>
      <c r="M73" s="21"/>
      <c r="N73" s="21"/>
      <c r="O73" s="21"/>
      <c r="P73" s="21"/>
      <c r="Q73" s="21"/>
      <c r="R73" s="21"/>
      <c r="S73" s="21"/>
      <c r="T73" s="21"/>
    </row>
    <row r="74" spans="2:20" ht="15.75">
      <c r="B74" s="55"/>
      <c r="C74" s="55"/>
      <c r="D74" s="55"/>
      <c r="E74" s="55"/>
      <c r="L74" s="8"/>
      <c r="M74" s="8"/>
      <c r="N74" s="8"/>
      <c r="O74" s="8"/>
      <c r="P74" s="8"/>
      <c r="Q74" s="8"/>
      <c r="R74" s="8"/>
      <c r="S74" s="8"/>
      <c r="T74" s="8"/>
    </row>
    <row r="75" spans="2:20" ht="15.75">
      <c r="B75" s="55"/>
      <c r="C75" s="55"/>
      <c r="D75" s="55"/>
      <c r="E75" s="55"/>
      <c r="L75" s="8"/>
      <c r="M75" s="8"/>
      <c r="N75" s="8"/>
      <c r="O75" s="8"/>
      <c r="P75" s="8"/>
      <c r="Q75" s="8"/>
      <c r="R75" s="8"/>
      <c r="S75" s="8"/>
      <c r="T75" s="8"/>
    </row>
    <row r="76" spans="2:20" ht="15.75">
      <c r="B76" s="55"/>
      <c r="C76" s="55"/>
      <c r="D76" s="55"/>
      <c r="E76" s="55"/>
      <c r="L76" s="8"/>
      <c r="M76" s="8"/>
      <c r="N76" s="8"/>
      <c r="O76" s="8"/>
      <c r="P76" s="8"/>
      <c r="Q76" s="8"/>
      <c r="R76" s="8"/>
      <c r="S76" s="8"/>
      <c r="T76" s="8"/>
    </row>
    <row r="77" spans="2:20" ht="15.75">
      <c r="B77" s="55"/>
      <c r="C77" s="55"/>
      <c r="D77" s="55"/>
      <c r="E77" s="55"/>
      <c r="L77" s="8"/>
      <c r="M77" s="8"/>
      <c r="N77" s="8"/>
      <c r="O77" s="8"/>
      <c r="P77" s="8"/>
      <c r="Q77" s="8"/>
      <c r="R77" s="8"/>
      <c r="S77" s="8"/>
      <c r="T77" s="8"/>
    </row>
    <row r="78" spans="2:20" ht="15.75">
      <c r="B78" s="55"/>
      <c r="C78" s="55"/>
      <c r="D78" s="55"/>
      <c r="E78" s="55"/>
      <c r="L78" s="8"/>
      <c r="M78" s="8"/>
      <c r="N78" s="8"/>
      <c r="O78" s="8"/>
      <c r="P78" s="8"/>
      <c r="Q78" s="8"/>
      <c r="R78" s="8"/>
      <c r="S78" s="8"/>
      <c r="T78" s="8"/>
    </row>
    <row r="79" spans="2:20" ht="15.75">
      <c r="B79" s="55"/>
      <c r="C79" s="55"/>
      <c r="D79" s="55"/>
      <c r="E79" s="55"/>
      <c r="L79" s="8"/>
      <c r="M79" s="8"/>
      <c r="N79" s="8"/>
      <c r="O79" s="8"/>
      <c r="P79" s="8"/>
      <c r="Q79" s="8"/>
      <c r="R79" s="8"/>
      <c r="S79" s="8"/>
      <c r="T79" s="8"/>
    </row>
    <row r="80" spans="2:20" ht="15.75">
      <c r="B80" s="55"/>
      <c r="C80" s="55"/>
      <c r="D80" s="55"/>
      <c r="E80" s="55"/>
      <c r="L80" s="8"/>
      <c r="M80" s="8"/>
      <c r="N80" s="8"/>
      <c r="O80" s="8"/>
      <c r="P80" s="8"/>
      <c r="Q80" s="8"/>
      <c r="R80" s="8"/>
      <c r="S80" s="8"/>
      <c r="T80" s="8"/>
    </row>
    <row r="81" spans="2:20" ht="15.75">
      <c r="B81" s="55"/>
      <c r="C81" s="55"/>
      <c r="D81" s="55"/>
      <c r="E81" s="55"/>
      <c r="L81" s="8"/>
      <c r="M81" s="8"/>
      <c r="N81" s="8"/>
      <c r="O81" s="8"/>
      <c r="P81" s="8"/>
      <c r="Q81" s="8"/>
      <c r="R81" s="8"/>
      <c r="S81" s="8"/>
      <c r="T81" s="8"/>
    </row>
    <row r="82" spans="2:20" ht="15.75">
      <c r="B82" s="55"/>
      <c r="C82" s="55"/>
      <c r="D82" s="55"/>
      <c r="E82" s="55"/>
      <c r="L82" s="8"/>
      <c r="M82" s="8"/>
      <c r="N82" s="8"/>
      <c r="O82" s="8"/>
      <c r="P82" s="8"/>
      <c r="Q82" s="8"/>
      <c r="R82" s="8"/>
      <c r="S82" s="8"/>
      <c r="T82" s="8"/>
    </row>
    <row r="83" spans="2:20" ht="15.75">
      <c r="B83" s="55"/>
      <c r="C83" s="55"/>
      <c r="D83" s="55"/>
      <c r="E83" s="55"/>
      <c r="L83" s="8"/>
      <c r="M83" s="8"/>
      <c r="N83" s="8"/>
      <c r="O83" s="8"/>
      <c r="P83" s="8"/>
      <c r="Q83" s="8"/>
      <c r="R83" s="8"/>
      <c r="S83" s="8"/>
      <c r="T83" s="8"/>
    </row>
    <row r="84" spans="2:20" ht="15.75">
      <c r="B84" s="55"/>
      <c r="C84" s="55"/>
      <c r="D84" s="55"/>
      <c r="E84" s="55"/>
      <c r="L84" s="8"/>
      <c r="M84" s="8"/>
      <c r="N84" s="8"/>
      <c r="O84" s="8"/>
      <c r="P84" s="8"/>
      <c r="Q84" s="8"/>
      <c r="R84" s="8"/>
      <c r="S84" s="8"/>
      <c r="T84" s="8"/>
    </row>
  </sheetData>
  <sheetProtection/>
  <mergeCells count="4">
    <mergeCell ref="B4:E4"/>
    <mergeCell ref="G4:J4"/>
    <mergeCell ref="L4:O4"/>
    <mergeCell ref="Q4:T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2017-01-30T16:32:08Z</cp:lastPrinted>
  <dcterms:created xsi:type="dcterms:W3CDTF">1999-10-28T13:19:43Z</dcterms:created>
  <dcterms:modified xsi:type="dcterms:W3CDTF">2021-06-07T16:04:34Z</dcterms:modified>
  <cp:category/>
  <cp:version/>
  <cp:contentType/>
  <cp:contentStatus/>
</cp:coreProperties>
</file>