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Households" sheetId="1" r:id="rId1"/>
    <sheet name="Persons" sheetId="2" r:id="rId2"/>
    <sheet name="Expenditures" sheetId="3" r:id="rId3"/>
    <sheet name="2014 &amp; 2015" sheetId="4" r:id="rId4"/>
    <sheet name="2013&amp; 2014" sheetId="5" r:id="rId5"/>
    <sheet name="2012 &amp; 2013" sheetId="6" r:id="rId6"/>
    <sheet name="2010 &amp; 2011" sheetId="7" r:id="rId7"/>
    <sheet name="2008 &amp; 2009" sheetId="8" r:id="rId8"/>
    <sheet name="2007 &amp; 2008" sheetId="9" r:id="rId9"/>
    <sheet name="2006 &amp; 2007" sheetId="10" r:id="rId10"/>
    <sheet name="2005 &amp; 2006" sheetId="11" r:id="rId11"/>
    <sheet name="2004 &amp; 2005" sheetId="12" r:id="rId12"/>
    <sheet name="2003 &amp; 2004" sheetId="13" r:id="rId13"/>
    <sheet name="2002 &amp; 2003" sheetId="14" r:id="rId14"/>
    <sheet name="2001 &amp; 2002" sheetId="15" r:id="rId15"/>
    <sheet name="2000 &amp; 2001" sheetId="16" r:id="rId16"/>
    <sheet name="1999 &amp; 2000" sheetId="17" r:id="rId17"/>
    <sheet name="1998 &amp; 1999" sheetId="18" r:id="rId18"/>
  </sheets>
  <definedNames>
    <definedName name="_xlnm.Print_Area" localSheetId="3">'2014 &amp; 2015'!$A$1:$N$74</definedName>
  </definedNames>
  <calcPr fullCalcOnLoad="1"/>
</workbook>
</file>

<file path=xl/sharedStrings.xml><?xml version="1.0" encoding="utf-8"?>
<sst xmlns="http://schemas.openxmlformats.org/spreadsheetml/2006/main" count="1395" uniqueCount="90">
  <si>
    <t>New York State</t>
  </si>
  <si>
    <t xml:space="preserve"> </t>
  </si>
  <si>
    <t xml:space="preserve">  New York City</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</si>
  <si>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</si>
  <si>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</si>
  <si>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</si>
  <si>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</si>
  <si>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</si>
  <si>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</si>
  <si>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</si>
  <si>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</si>
  <si>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</si>
  <si>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</si>
  <si>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</si>
  <si>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</si>
  <si>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</si>
  <si>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</si>
  <si>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</si>
  <si>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</si>
  <si>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</si>
  <si>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</si>
  <si>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</si>
  <si>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</si>
  <si>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</si>
  <si>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</si>
  <si>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</si>
  <si>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</si>
  <si>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</si>
  <si>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</si>
  <si>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</si>
  <si>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</si>
  <si>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</si>
  <si>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</si>
  <si>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</si>
  <si>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</si>
  <si>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</si>
  <si>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</si>
  <si>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</si>
  <si>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</si>
  <si>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</si>
  <si>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</si>
  <si>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</si>
  <si>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</si>
  <si>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</si>
  <si>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</si>
  <si>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</si>
  <si>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</si>
  <si>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</si>
  <si>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</si>
  <si>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</si>
  <si>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</si>
  <si>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</si>
  <si>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</si>
  <si>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</si>
  <si>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</si>
  <si>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</si>
  <si>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</si>
  <si>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</si>
  <si>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</si>
  <si>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</si>
  <si>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</si>
  <si>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SOURCE:  New York State Department of Family Assistance, Office of Temporary and Disability Assistance.</t>
  </si>
  <si>
    <t>Expenditures</t>
  </si>
  <si>
    <t>Percentage Change</t>
  </si>
  <si>
    <t>Households</t>
  </si>
  <si>
    <t>Persons</t>
  </si>
  <si>
    <t>Supplemental Nutrition Assistance Program—Year-to-Year Comparison Monthly Average of Households, Persons, and Annual Expenditures</t>
  </si>
  <si>
    <t>New York State by Local District —2014 and 2015</t>
  </si>
  <si>
    <t>NOTE: Effective January 2015, the source of Supplemental Nutrition Assistance Program (SNAP) data for non-New York City districts was changed to utilize a more efficient reporting platform and to better assess the Temporary Assistance (TA) and Supplemental Security Income (SSI) participation of SNAP recipients. While the overall figures for households, persons, and expenditures were negligibly impacted by this change, there was a shift of 46,652 persons and 20,544 cases from the Non-TA to the TA classification (households where all persons were either TA or SSI recipients during the month). While the accuracy of the classifications has improved, trends using the TA and Non-TA classifications for the state as a whole and non-New York City districts must be constructed and interpreted with caution.</t>
  </si>
  <si>
    <t>Local District</t>
  </si>
  <si>
    <t>Supplemental Nutrition Assistance Program—Year-to-Year Comparison of Annual Expenditures</t>
  </si>
  <si>
    <t>New York State by Local District —2013 and 2014</t>
  </si>
  <si>
    <t>NOTE: Detail may not add to totals due to rounding.</t>
  </si>
  <si>
    <t>New York State by Local District —2012 and 2013</t>
  </si>
  <si>
    <t>New York State by Local District —2010 and 2011</t>
  </si>
  <si>
    <t>Food Stamp Benefits—Year-to-Year Comparison Monthly Average of Households, Persons, and Annual Expenditures</t>
  </si>
  <si>
    <t>New York State by Local District —2008 and 2009</t>
  </si>
  <si>
    <t>New York State by Local District —2007 and 2008</t>
  </si>
  <si>
    <t>New York State by Local District —2006 and 2007</t>
  </si>
  <si>
    <t>New York State by Local District —2005 and 2006</t>
  </si>
  <si>
    <t>New York State by Local District —2004 and 2005</t>
  </si>
  <si>
    <t>New York State by Local District —2003 and 2004</t>
  </si>
  <si>
    <t>New York State by Local District —2002 and 2003</t>
  </si>
  <si>
    <t>New York State by Local District —2001 and 2002</t>
  </si>
  <si>
    <t>New York State by Local District —2000 and 2001</t>
  </si>
  <si>
    <t>New York State by Local District —1999 and 2000</t>
  </si>
  <si>
    <t>New York State by Local District —1998 and 1999</t>
  </si>
  <si>
    <t>New York State by Local District —1998-2015</t>
  </si>
  <si>
    <t>Supplemental Nutrition Assistance Program—Year-to-Year Comparison—Monthly Average of Households</t>
  </si>
  <si>
    <t>Supplemental Nutrition Assistance Program—Year-to-Year Comparison—Monthly Average of Persons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</si>
</sst>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0"/>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quot;$&quot;#,##0.0"/>
    <numFmt numFmtId="171" formatCode="&quot;$&quot;#,##0"/>
    <numFmt numFmtId="172" formatCode="[$-409]dddd\,\ mmmm\ d\,\ yyyy"/>
    <numFmt numFmtId="173" formatCode="[$-409]h:mm:ss\ AM/PM"/>
  </numFmts>
  <fonts count="43">
    <font>
      <sz val="12"/>
      <name val="Rockwell"/>
      <family val="0"/>
    </font>
    <font>
      <sz val="11"/>
      <color indexed="8"/>
      <name val="Calibri"/>
      <family val="2"/>
    </font>
    <font>
      <sz val="10"/>
      <name val="Arial"/>
      <family val="2"/>
    </font>
    <font>
      <sz val="11"/>
      <name val="Arial"/>
      <family val="2"/>
    </font>
    <font>
      <b/>
      <sz val="11"/>
      <color indexed="10"/>
      <name val="Arial"/>
      <family val="2"/>
    </font>
    <font>
      <b/>
      <sz val="16"/>
      <name val="Arial"/>
      <family val="2"/>
    </font>
    <font>
      <b/>
      <sz val="16"/>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1" tint="0.04998999834060669"/>
      <name val="Arial"/>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bottom style="thin">
        <color indexed="8"/>
      </bottom>
    </border>
    <border>
      <left style="thin">
        <color indexed="9"/>
      </left>
      <right/>
      <top/>
      <bottom/>
    </border>
    <border>
      <left style="thin">
        <color indexed="9"/>
      </left>
      <right style="thin">
        <color indexed="9"/>
      </right>
      <top/>
      <bottom/>
    </border>
    <border>
      <left/>
      <right/>
      <top style="thin"/>
      <bottom style="thin">
        <color indexed="8"/>
      </bottom>
    </border>
    <border>
      <left/>
      <right>
        <color indexed="63"/>
      </right>
      <top style="thin"/>
      <bottom style="thin"/>
    </border>
    <border>
      <left>
        <color indexed="63"/>
      </left>
      <right>
        <color indexed="63"/>
      </right>
      <top>
        <color indexed="63"/>
      </top>
      <bottom style="thin"/>
    </border>
    <border>
      <left/>
      <right>
        <color indexed="63"/>
      </right>
      <top style="thin"/>
      <bottom>
        <color indexed="63"/>
      </bottom>
    </border>
    <border>
      <left/>
      <right/>
      <top style="thin">
        <color indexed="8"/>
      </top>
      <bottom style="thin">
        <color indexed="8"/>
      </bottom>
    </border>
  </borders>
  <cellStyleXfs count="63">
    <xf numFmtId="37"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0" applyNumberFormat="0" applyBorder="0" applyAlignment="0" applyProtection="0"/>
    <xf numFmtId="0" fontId="27" fillId="28" borderId="1" applyNumberFormat="0" applyAlignment="0" applyProtection="0"/>
    <xf numFmtId="0" fontId="28"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30"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1" borderId="1" applyNumberFormat="0" applyAlignment="0" applyProtection="0"/>
    <xf numFmtId="0" fontId="35" fillId="0" borderId="6" applyNumberFormat="0" applyFill="0" applyAlignment="0" applyProtection="0"/>
    <xf numFmtId="0" fontId="36" fillId="32" borderId="0" applyNumberFormat="0" applyBorder="0" applyAlignment="0" applyProtection="0"/>
    <xf numFmtId="0" fontId="2" fillId="0" borderId="0">
      <alignment/>
      <protection/>
    </xf>
    <xf numFmtId="0" fontId="2" fillId="0" borderId="0">
      <alignment/>
      <protection/>
    </xf>
    <xf numFmtId="0" fontId="0" fillId="33" borderId="7" applyNumberFormat="0" applyFont="0" applyAlignment="0" applyProtection="0"/>
    <xf numFmtId="0" fontId="37" fillId="28"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
    <xf numFmtId="37" fontId="0" fillId="2" borderId="0" xfId="0" applyNumberFormat="1" applyAlignment="1">
      <alignment/>
    </xf>
    <xf numFmtId="37" fontId="3" fillId="2" borderId="0" xfId="0" applyNumberFormat="1" applyFont="1" applyAlignment="1">
      <alignment/>
    </xf>
    <xf numFmtId="37" fontId="4" fillId="2" borderId="0" xfId="0" applyNumberFormat="1" applyFont="1" applyAlignment="1">
      <alignment/>
    </xf>
    <xf numFmtId="37" fontId="3" fillId="2" borderId="10" xfId="0" applyNumberFormat="1" applyFont="1" applyBorder="1" applyAlignment="1">
      <alignment/>
    </xf>
    <xf numFmtId="37" fontId="3" fillId="2" borderId="11" xfId="0" applyNumberFormat="1" applyFont="1" applyBorder="1" applyAlignment="1">
      <alignment/>
    </xf>
    <xf numFmtId="37" fontId="3" fillId="2" borderId="11" xfId="0" applyNumberFormat="1" applyFont="1" applyBorder="1" applyAlignment="1">
      <alignment horizontal="right"/>
    </xf>
    <xf numFmtId="37" fontId="3" fillId="2" borderId="0" xfId="0" applyNumberFormat="1" applyFont="1" applyAlignment="1">
      <alignment horizontal="right"/>
    </xf>
    <xf numFmtId="3" fontId="3" fillId="0" borderId="0" xfId="0" applyNumberFormat="1" applyFont="1" applyFill="1" applyAlignment="1">
      <alignment/>
    </xf>
    <xf numFmtId="3" fontId="3" fillId="2" borderId="0" xfId="0" applyNumberFormat="1" applyFont="1" applyAlignment="1">
      <alignment/>
    </xf>
    <xf numFmtId="171" fontId="3" fillId="2" borderId="0" xfId="0" applyNumberFormat="1" applyFont="1" applyAlignment="1" quotePrefix="1">
      <alignment horizontal="right"/>
    </xf>
    <xf numFmtId="5" fontId="3" fillId="2" borderId="0" xfId="0" applyNumberFormat="1" applyFont="1" applyAlignment="1">
      <alignment/>
    </xf>
    <xf numFmtId="171" fontId="3" fillId="2" borderId="0" xfId="0" applyNumberFormat="1" applyFont="1" applyAlignment="1">
      <alignment/>
    </xf>
    <xf numFmtId="164" fontId="41" fillId="0" borderId="12" xfId="0" applyNumberFormat="1" applyFont="1" applyFill="1" applyBorder="1" applyAlignment="1" applyProtection="1">
      <alignment horizontal="right" vertical="top" wrapText="1" readingOrder="1"/>
      <protection locked="0"/>
    </xf>
    <xf numFmtId="171" fontId="41" fillId="0" borderId="12" xfId="0" applyNumberFormat="1" applyFont="1" applyFill="1" applyBorder="1" applyAlignment="1" applyProtection="1">
      <alignment horizontal="right" vertical="top" wrapText="1" readingOrder="1"/>
      <protection locked="0"/>
    </xf>
    <xf numFmtId="4" fontId="3" fillId="2" borderId="0" xfId="0" applyNumberFormat="1" applyFont="1" applyBorder="1" applyAlignment="1">
      <alignment/>
    </xf>
    <xf numFmtId="3" fontId="3" fillId="0" borderId="0" xfId="56" applyNumberFormat="1" applyFont="1" applyFill="1" applyBorder="1" applyAlignment="1">
      <alignment vertical="center"/>
      <protection/>
    </xf>
    <xf numFmtId="171" fontId="3" fillId="0" borderId="0" xfId="56" applyNumberFormat="1" applyFont="1" applyFill="1" applyBorder="1" applyAlignment="1">
      <alignment vertical="center"/>
      <protection/>
    </xf>
    <xf numFmtId="4" fontId="3" fillId="2" borderId="0" xfId="0" applyNumberFormat="1" applyFont="1" applyAlignment="1">
      <alignment/>
    </xf>
    <xf numFmtId="164" fontId="41" fillId="0" borderId="13" xfId="0" applyNumberFormat="1" applyFont="1" applyFill="1" applyBorder="1" applyAlignment="1" applyProtection="1">
      <alignment horizontal="right" vertical="top" wrapText="1" readingOrder="1"/>
      <protection locked="0"/>
    </xf>
    <xf numFmtId="171" fontId="41" fillId="0" borderId="13" xfId="0" applyNumberFormat="1" applyFont="1" applyFill="1" applyBorder="1" applyAlignment="1" applyProtection="1">
      <alignment horizontal="right" vertical="top" wrapText="1" readingOrder="1"/>
      <protection locked="0"/>
    </xf>
    <xf numFmtId="171" fontId="3" fillId="2" borderId="10" xfId="0" applyNumberFormat="1" applyFont="1" applyBorder="1" applyAlignment="1">
      <alignment/>
    </xf>
    <xf numFmtId="3" fontId="3" fillId="2" borderId="10" xfId="0" applyNumberFormat="1" applyFont="1" applyBorder="1" applyAlignment="1">
      <alignment/>
    </xf>
    <xf numFmtId="37" fontId="3" fillId="2" borderId="0" xfId="0" applyNumberFormat="1" applyFont="1" applyBorder="1" applyAlignment="1">
      <alignment/>
    </xf>
    <xf numFmtId="171" fontId="3" fillId="2" borderId="0" xfId="0" applyNumberFormat="1" applyFont="1" applyBorder="1" applyAlignment="1">
      <alignment/>
    </xf>
    <xf numFmtId="3" fontId="3" fillId="2" borderId="0" xfId="0" applyNumberFormat="1" applyFont="1" applyBorder="1" applyAlignment="1">
      <alignment/>
    </xf>
    <xf numFmtId="37" fontId="5" fillId="2" borderId="0" xfId="0" applyNumberFormat="1" applyFont="1" applyAlignment="1">
      <alignment/>
    </xf>
    <xf numFmtId="37" fontId="6" fillId="2" borderId="0" xfId="0" applyNumberFormat="1" applyFont="1" applyAlignment="1">
      <alignment/>
    </xf>
    <xf numFmtId="10" fontId="3" fillId="2" borderId="0" xfId="0" applyNumberFormat="1" applyFont="1" applyAlignment="1">
      <alignment/>
    </xf>
    <xf numFmtId="37" fontId="3" fillId="2" borderId="14" xfId="0" applyNumberFormat="1" applyFont="1" applyBorder="1" applyAlignment="1">
      <alignment/>
    </xf>
    <xf numFmtId="0" fontId="3" fillId="2" borderId="15" xfId="0" applyNumberFormat="1" applyFont="1" applyBorder="1" applyAlignment="1">
      <alignment/>
    </xf>
    <xf numFmtId="3" fontId="42" fillId="0" borderId="0" xfId="56" applyNumberFormat="1" applyFont="1" applyFill="1" applyBorder="1" applyAlignment="1">
      <alignment vertical="center"/>
      <protection/>
    </xf>
    <xf numFmtId="164" fontId="3" fillId="0" borderId="0" xfId="55" applyNumberFormat="1" applyFont="1" applyFill="1" applyBorder="1" applyAlignment="1" applyProtection="1">
      <alignment horizontal="right" vertical="top" wrapText="1" readingOrder="1"/>
      <protection locked="0"/>
    </xf>
    <xf numFmtId="171" fontId="42" fillId="0" borderId="0" xfId="56" applyNumberFormat="1" applyFont="1" applyFill="1" applyBorder="1" applyAlignment="1">
      <alignment vertical="center"/>
      <protection/>
    </xf>
    <xf numFmtId="171" fontId="3" fillId="0" borderId="0" xfId="55" applyNumberFormat="1" applyFont="1" applyFill="1" applyBorder="1" applyAlignment="1" applyProtection="1">
      <alignment horizontal="right" vertical="top" wrapText="1" readingOrder="1"/>
      <protection locked="0"/>
    </xf>
    <xf numFmtId="3" fontId="3" fillId="0" borderId="0" xfId="0" applyNumberFormat="1" applyFont="1" applyFill="1" applyBorder="1" applyAlignment="1">
      <alignment vertical="center"/>
    </xf>
    <xf numFmtId="37" fontId="3" fillId="0" borderId="0" xfId="0" applyNumberFormat="1" applyFont="1" applyFill="1" applyBorder="1" applyAlignment="1">
      <alignment vertical="center"/>
    </xf>
    <xf numFmtId="171" fontId="3" fillId="0" borderId="0" xfId="0" applyNumberFormat="1" applyFont="1" applyFill="1" applyBorder="1" applyAlignment="1">
      <alignment vertical="center"/>
    </xf>
    <xf numFmtId="3" fontId="3" fillId="0" borderId="0" xfId="0" applyNumberFormat="1" applyFont="1" applyFill="1" applyBorder="1" applyAlignment="1">
      <alignment/>
    </xf>
    <xf numFmtId="3" fontId="3" fillId="0" borderId="16" xfId="0" applyNumberFormat="1" applyFont="1" applyFill="1" applyBorder="1" applyAlignment="1">
      <alignment vertical="center"/>
    </xf>
    <xf numFmtId="171" fontId="3" fillId="0" borderId="16" xfId="0" applyNumberFormat="1" applyFont="1" applyFill="1" applyBorder="1" applyAlignment="1">
      <alignment vertical="center"/>
    </xf>
    <xf numFmtId="171" fontId="0" fillId="2" borderId="0" xfId="0" applyNumberFormat="1" applyAlignment="1">
      <alignment/>
    </xf>
    <xf numFmtId="4" fontId="3" fillId="2" borderId="17" xfId="0" applyNumberFormat="1" applyFont="1" applyBorder="1" applyAlignment="1">
      <alignment/>
    </xf>
    <xf numFmtId="4" fontId="3" fillId="2" borderId="10" xfId="0" applyNumberFormat="1" applyFont="1" applyBorder="1" applyAlignment="1">
      <alignment/>
    </xf>
    <xf numFmtId="3" fontId="3" fillId="2" borderId="0" xfId="0" applyNumberFormat="1" applyFont="1" applyBorder="1" applyAlignment="1">
      <alignment vertical="center"/>
    </xf>
    <xf numFmtId="171" fontId="3" fillId="2" borderId="0" xfId="0" applyNumberFormat="1" applyFont="1" applyBorder="1" applyAlignment="1">
      <alignment vertical="center"/>
    </xf>
    <xf numFmtId="3" fontId="3" fillId="2" borderId="0" xfId="0" applyNumberFormat="1" applyFont="1" applyBorder="1" applyAlignment="1">
      <alignment/>
    </xf>
    <xf numFmtId="37" fontId="0" fillId="2" borderId="17" xfId="0" applyNumberFormat="1" applyBorder="1" applyAlignment="1">
      <alignment/>
    </xf>
    <xf numFmtId="37" fontId="3" fillId="2" borderId="0" xfId="0" applyNumberFormat="1" applyFont="1" applyAlignment="1">
      <alignment horizontal="left" vertical="center" wrapText="1"/>
    </xf>
    <xf numFmtId="0" fontId="3" fillId="2" borderId="18" xfId="0" applyNumberFormat="1" applyFont="1" applyBorder="1" applyAlignment="1" quotePrefix="1">
      <alignment horizontal="center"/>
    </xf>
    <xf numFmtId="0" fontId="3" fillId="2" borderId="18" xfId="0" applyNumberFormat="1" applyFont="1" applyBorder="1" applyAlignment="1">
      <alignment horizontal="center"/>
    </xf>
    <xf numFmtId="37" fontId="3" fillId="2" borderId="18"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71"/>
  <sheetViews>
    <sheetView tabSelected="1" zoomScalePageLayoutView="0" workbookViewId="0" topLeftCell="A1">
      <selection activeCell="A1" sqref="A1"/>
    </sheetView>
  </sheetViews>
  <sheetFormatPr defaultColWidth="12.77734375" defaultRowHeight="15.75"/>
  <cols>
    <col min="1" max="1" width="20.77734375" style="0" customWidth="1"/>
  </cols>
  <sheetData>
    <row r="1" ht="20.25">
      <c r="A1" s="25" t="s">
        <v>88</v>
      </c>
    </row>
    <row r="2" ht="20.25">
      <c r="A2" s="26" t="s">
        <v>87</v>
      </c>
    </row>
    <row r="3" ht="15.75">
      <c r="A3" s="1"/>
    </row>
    <row r="4" spans="1:19" ht="15.75">
      <c r="A4" s="28" t="s">
        <v>69</v>
      </c>
      <c r="B4" s="29">
        <v>2015</v>
      </c>
      <c r="C4" s="29">
        <v>2014</v>
      </c>
      <c r="D4" s="29">
        <v>2013</v>
      </c>
      <c r="E4" s="29">
        <v>2012</v>
      </c>
      <c r="F4" s="29">
        <v>2011</v>
      </c>
      <c r="G4" s="29">
        <v>2010</v>
      </c>
      <c r="H4" s="29">
        <v>2009</v>
      </c>
      <c r="I4" s="29">
        <v>2008</v>
      </c>
      <c r="J4" s="29">
        <v>2007</v>
      </c>
      <c r="K4" s="29">
        <v>2006</v>
      </c>
      <c r="L4" s="29">
        <v>2005</v>
      </c>
      <c r="M4" s="29">
        <v>2004</v>
      </c>
      <c r="N4" s="29">
        <v>2003</v>
      </c>
      <c r="O4" s="29">
        <v>2002</v>
      </c>
      <c r="P4" s="29">
        <v>2001</v>
      </c>
      <c r="Q4" s="29">
        <v>2000</v>
      </c>
      <c r="R4" s="29">
        <v>1999</v>
      </c>
      <c r="S4" s="29">
        <v>1998</v>
      </c>
    </row>
    <row r="5" ht="15.75">
      <c r="A5" s="1"/>
    </row>
    <row r="6" spans="1:19" ht="15.75">
      <c r="A6" s="1" t="s">
        <v>0</v>
      </c>
      <c r="B6" s="8">
        <f aca="true" t="shared" si="0" ref="B6:N6">+B8+B10</f>
        <v>1657573.25</v>
      </c>
      <c r="C6" s="8">
        <f t="shared" si="0"/>
        <v>1684597.0833333335</v>
      </c>
      <c r="D6" s="8">
        <f t="shared" si="0"/>
        <v>1719969.5</v>
      </c>
      <c r="E6" s="8">
        <f t="shared" si="0"/>
        <v>1665455.8333333335</v>
      </c>
      <c r="F6" s="8">
        <f t="shared" si="0"/>
        <v>1617972.75</v>
      </c>
      <c r="G6" s="8">
        <f t="shared" si="0"/>
        <v>1506280.8333333335</v>
      </c>
      <c r="H6" s="8">
        <f t="shared" si="0"/>
        <v>1296701.25</v>
      </c>
      <c r="I6" s="8">
        <f t="shared" si="0"/>
        <v>1076648.5</v>
      </c>
      <c r="J6" s="8">
        <f t="shared" si="0"/>
        <v>959030.3333333333</v>
      </c>
      <c r="K6" s="8">
        <f t="shared" si="0"/>
        <v>939251.8333333333</v>
      </c>
      <c r="L6" s="8">
        <f t="shared" si="0"/>
        <v>921852.5833333333</v>
      </c>
      <c r="M6" s="8">
        <f t="shared" si="0"/>
        <v>834153</v>
      </c>
      <c r="N6" s="8">
        <f t="shared" si="0"/>
        <v>735643.4166666667</v>
      </c>
      <c r="O6" s="8">
        <v>686619</v>
      </c>
      <c r="P6" s="8">
        <f>+P8+P10</f>
        <v>663939</v>
      </c>
      <c r="Q6" s="8">
        <f>+Q8+Q10</f>
        <v>686132</v>
      </c>
      <c r="R6" s="8">
        <f>+R8+R10</f>
        <v>739643</v>
      </c>
      <c r="S6" s="8">
        <f>+S8+S10</f>
        <v>796391</v>
      </c>
    </row>
    <row r="7" spans="1:19" ht="15.75">
      <c r="A7" s="1"/>
      <c r="B7" s="1"/>
      <c r="C7" s="1"/>
      <c r="D7" s="1"/>
      <c r="E7" s="1"/>
      <c r="F7" s="1"/>
      <c r="G7" s="1"/>
      <c r="H7" s="1"/>
      <c r="I7" s="1"/>
      <c r="J7" s="1"/>
      <c r="K7" s="1"/>
      <c r="L7" s="1"/>
      <c r="M7" s="1"/>
      <c r="N7" s="1"/>
      <c r="O7" s="1"/>
      <c r="P7" s="1"/>
      <c r="Q7" s="1"/>
      <c r="R7" s="8"/>
      <c r="S7" s="8"/>
    </row>
    <row r="8" spans="1:19" ht="15.75">
      <c r="A8" s="1" t="s">
        <v>2</v>
      </c>
      <c r="B8" s="12">
        <v>953438.9166666666</v>
      </c>
      <c r="C8" s="12">
        <v>978645.25</v>
      </c>
      <c r="D8" s="30">
        <v>1032251</v>
      </c>
      <c r="E8" s="15">
        <v>1011502.0833333334</v>
      </c>
      <c r="F8" s="15">
        <v>1001328.5833333334</v>
      </c>
      <c r="G8" s="15">
        <v>952076.8333333334</v>
      </c>
      <c r="H8" s="15">
        <v>826230.1666666666</v>
      </c>
      <c r="I8" s="15">
        <v>687843.5833333334</v>
      </c>
      <c r="J8" s="34">
        <v>602361</v>
      </c>
      <c r="K8" s="34">
        <v>589873.5</v>
      </c>
      <c r="L8" s="34">
        <v>580197.75</v>
      </c>
      <c r="M8" s="34">
        <v>526346</v>
      </c>
      <c r="N8" s="34">
        <v>457669.9166666667</v>
      </c>
      <c r="O8" s="34">
        <v>430272.6666666667</v>
      </c>
      <c r="P8" s="34">
        <v>426123</v>
      </c>
      <c r="Q8" s="43">
        <v>453770</v>
      </c>
      <c r="R8" s="45">
        <v>490072</v>
      </c>
      <c r="S8" s="45">
        <v>526851</v>
      </c>
    </row>
    <row r="9" spans="1:19" ht="15.75">
      <c r="A9" s="1"/>
      <c r="B9" s="15"/>
      <c r="C9" s="15"/>
      <c r="D9" s="15"/>
      <c r="E9" s="15"/>
      <c r="F9" s="15"/>
      <c r="G9" s="15"/>
      <c r="H9" s="15"/>
      <c r="I9" s="15"/>
      <c r="J9" s="34"/>
      <c r="K9" s="34"/>
      <c r="L9" s="34"/>
      <c r="M9" s="34"/>
      <c r="N9" s="24"/>
      <c r="O9" s="1"/>
      <c r="P9" s="1"/>
      <c r="Q9" s="1"/>
      <c r="R9" s="8"/>
      <c r="S9" s="8"/>
    </row>
    <row r="10" spans="1:19" ht="15.75">
      <c r="A10" s="1" t="s">
        <v>3</v>
      </c>
      <c r="B10" s="15">
        <f aca="true" t="shared" si="1" ref="B10:H10">SUM(B11:B67)</f>
        <v>704134.3333333334</v>
      </c>
      <c r="C10" s="15">
        <f t="shared" si="1"/>
        <v>705951.8333333335</v>
      </c>
      <c r="D10" s="15">
        <f t="shared" si="1"/>
        <v>687718.4999999999</v>
      </c>
      <c r="E10" s="15">
        <f t="shared" si="1"/>
        <v>653953.75</v>
      </c>
      <c r="F10" s="15">
        <f t="shared" si="1"/>
        <v>616644.1666666666</v>
      </c>
      <c r="G10" s="15">
        <f t="shared" si="1"/>
        <v>554204</v>
      </c>
      <c r="H10" s="15">
        <f t="shared" si="1"/>
        <v>470471.08333333343</v>
      </c>
      <c r="I10" s="15">
        <v>388804.9166666666</v>
      </c>
      <c r="J10" s="34">
        <f>SUM(J11:J67)</f>
        <v>356669.3333333333</v>
      </c>
      <c r="K10" s="34">
        <f>SUM(K11:K67)</f>
        <v>349378.3333333333</v>
      </c>
      <c r="L10" s="34">
        <f>SUM(L11:L67)</f>
        <v>341654.8333333332</v>
      </c>
      <c r="M10" s="34">
        <v>307807</v>
      </c>
      <c r="N10" s="24">
        <f aca="true" t="shared" si="2" ref="N10:S10">SUM(N11:N67)</f>
        <v>277973.5</v>
      </c>
      <c r="O10" s="8">
        <f t="shared" si="2"/>
        <v>256345.49999999997</v>
      </c>
      <c r="P10" s="8">
        <f t="shared" si="2"/>
        <v>237816</v>
      </c>
      <c r="Q10" s="8">
        <f t="shared" si="2"/>
        <v>232362</v>
      </c>
      <c r="R10" s="8">
        <f t="shared" si="2"/>
        <v>249571</v>
      </c>
      <c r="S10" s="8">
        <f t="shared" si="2"/>
        <v>269540</v>
      </c>
    </row>
    <row r="11" spans="1:19" ht="15.75">
      <c r="A11" s="1" t="s">
        <v>4</v>
      </c>
      <c r="B11" s="18">
        <v>19667.083333333336</v>
      </c>
      <c r="C11" s="18">
        <v>19766.75</v>
      </c>
      <c r="D11" s="15">
        <v>19659.666666666668</v>
      </c>
      <c r="E11" s="15">
        <v>18877.5</v>
      </c>
      <c r="F11" s="15">
        <v>17669.416666666668</v>
      </c>
      <c r="G11" s="15">
        <v>16171.583333333334</v>
      </c>
      <c r="H11" s="15">
        <v>13904.416666666666</v>
      </c>
      <c r="I11" s="15">
        <v>11496.333333333334</v>
      </c>
      <c r="J11" s="34">
        <v>10552.166666666666</v>
      </c>
      <c r="K11" s="34">
        <v>10395.416666666666</v>
      </c>
      <c r="L11" s="34">
        <v>10202.833333333332</v>
      </c>
      <c r="M11" s="34">
        <v>9514</v>
      </c>
      <c r="N11" s="34">
        <v>8969.333333333334</v>
      </c>
      <c r="O11" s="34">
        <v>8698.25</v>
      </c>
      <c r="P11" s="34">
        <v>8263</v>
      </c>
      <c r="Q11" s="43">
        <v>7720</v>
      </c>
      <c r="R11" s="45">
        <v>8120</v>
      </c>
      <c r="S11" s="45">
        <v>8522</v>
      </c>
    </row>
    <row r="12" spans="1:19" ht="15.75">
      <c r="A12" s="1" t="s">
        <v>5</v>
      </c>
      <c r="B12" s="18">
        <v>3320.5</v>
      </c>
      <c r="C12" s="18">
        <v>3500.1666666666665</v>
      </c>
      <c r="D12" s="15">
        <v>3533.4166666666665</v>
      </c>
      <c r="E12" s="15">
        <v>3324.3333333333335</v>
      </c>
      <c r="F12" s="15">
        <v>3279.25</v>
      </c>
      <c r="G12" s="15">
        <v>3079.9166666666665</v>
      </c>
      <c r="H12" s="15">
        <v>2778</v>
      </c>
      <c r="I12" s="15">
        <v>2388.5</v>
      </c>
      <c r="J12" s="34">
        <v>2233.8333333333335</v>
      </c>
      <c r="K12" s="34">
        <v>2287.1666666666665</v>
      </c>
      <c r="L12" s="34">
        <v>2262.416666666667</v>
      </c>
      <c r="M12" s="34">
        <v>2143</v>
      </c>
      <c r="N12" s="34">
        <v>1964.75</v>
      </c>
      <c r="O12" s="34">
        <v>1811.8333333333335</v>
      </c>
      <c r="P12" s="34">
        <v>1728</v>
      </c>
      <c r="Q12" s="43">
        <v>1717</v>
      </c>
      <c r="R12" s="45">
        <v>1911</v>
      </c>
      <c r="S12" s="45">
        <v>2096</v>
      </c>
    </row>
    <row r="13" spans="1:19" ht="15.75">
      <c r="A13" s="1" t="s">
        <v>6</v>
      </c>
      <c r="B13" s="18">
        <v>17062.083333333336</v>
      </c>
      <c r="C13" s="18">
        <v>16992.583333333332</v>
      </c>
      <c r="D13" s="15">
        <v>16846.666666666668</v>
      </c>
      <c r="E13" s="15">
        <v>15947.916666666666</v>
      </c>
      <c r="F13" s="15">
        <v>15671.833333333334</v>
      </c>
      <c r="G13" s="15">
        <v>14602</v>
      </c>
      <c r="H13" s="15">
        <v>12731.25</v>
      </c>
      <c r="I13" s="15">
        <v>10704.333333333334</v>
      </c>
      <c r="J13" s="34">
        <v>9732.75</v>
      </c>
      <c r="K13" s="34">
        <v>9384.5</v>
      </c>
      <c r="L13" s="34">
        <v>8707.333333333332</v>
      </c>
      <c r="M13" s="34">
        <v>7688</v>
      </c>
      <c r="N13" s="34">
        <v>6841.75</v>
      </c>
      <c r="O13" s="34">
        <v>6298.416666666667</v>
      </c>
      <c r="P13" s="34">
        <v>5429</v>
      </c>
      <c r="Q13" s="43">
        <v>5445</v>
      </c>
      <c r="R13" s="45">
        <v>6065</v>
      </c>
      <c r="S13" s="45">
        <v>6649</v>
      </c>
    </row>
    <row r="14" spans="1:19" ht="15.75">
      <c r="A14" s="1" t="s">
        <v>7</v>
      </c>
      <c r="B14" s="18">
        <v>6524.416666666666</v>
      </c>
      <c r="C14" s="18">
        <v>6453.25</v>
      </c>
      <c r="D14" s="15">
        <v>6195</v>
      </c>
      <c r="E14" s="15">
        <v>5810.333333333333</v>
      </c>
      <c r="F14" s="15">
        <v>5479.333333333333</v>
      </c>
      <c r="G14" s="15">
        <v>5050</v>
      </c>
      <c r="H14" s="15">
        <v>4489.083333333333</v>
      </c>
      <c r="I14" s="15">
        <v>3845</v>
      </c>
      <c r="J14" s="34">
        <v>3568.8333333333335</v>
      </c>
      <c r="K14" s="34">
        <v>3637.5833333333335</v>
      </c>
      <c r="L14" s="34">
        <v>3612.083333333333</v>
      </c>
      <c r="M14" s="34">
        <v>3376</v>
      </c>
      <c r="N14" s="34">
        <v>3175.0833333333335</v>
      </c>
      <c r="O14" s="34">
        <v>3021.833333333333</v>
      </c>
      <c r="P14" s="34">
        <v>2759</v>
      </c>
      <c r="Q14" s="43">
        <v>2655</v>
      </c>
      <c r="R14" s="45">
        <v>2879</v>
      </c>
      <c r="S14" s="45">
        <v>3084</v>
      </c>
    </row>
    <row r="15" spans="1:19" ht="15.75">
      <c r="A15" s="1" t="s">
        <v>8</v>
      </c>
      <c r="B15" s="18">
        <v>5606.833333333332</v>
      </c>
      <c r="C15" s="18">
        <v>5601</v>
      </c>
      <c r="D15" s="15">
        <v>5454.666666666667</v>
      </c>
      <c r="E15" s="15">
        <v>5215</v>
      </c>
      <c r="F15" s="15">
        <v>4958.416666666667</v>
      </c>
      <c r="G15" s="15">
        <v>4599.25</v>
      </c>
      <c r="H15" s="15">
        <v>4029.8333333333335</v>
      </c>
      <c r="I15" s="15">
        <v>3342.8333333333335</v>
      </c>
      <c r="J15" s="34">
        <v>3075.0833333333335</v>
      </c>
      <c r="K15" s="34">
        <v>3015.1666666666665</v>
      </c>
      <c r="L15" s="34">
        <v>2880.583333333333</v>
      </c>
      <c r="M15" s="34">
        <v>2535</v>
      </c>
      <c r="N15" s="34">
        <v>2315.5</v>
      </c>
      <c r="O15" s="34">
        <v>2163.25</v>
      </c>
      <c r="P15" s="34">
        <v>1957</v>
      </c>
      <c r="Q15" s="43">
        <v>1862</v>
      </c>
      <c r="R15" s="45">
        <v>1970</v>
      </c>
      <c r="S15" s="45">
        <v>2107</v>
      </c>
    </row>
    <row r="16" spans="1:19" ht="15.75">
      <c r="A16" s="1" t="s">
        <v>9</v>
      </c>
      <c r="B16" s="18">
        <v>14078.416666666666</v>
      </c>
      <c r="C16" s="18">
        <v>14087.25</v>
      </c>
      <c r="D16" s="15">
        <v>13481.416666666666</v>
      </c>
      <c r="E16" s="15">
        <v>12836.416666666666</v>
      </c>
      <c r="F16" s="15">
        <v>12391.166666666666</v>
      </c>
      <c r="G16" s="15">
        <v>11534.583333333334</v>
      </c>
      <c r="H16" s="15">
        <v>9988.916666666666</v>
      </c>
      <c r="I16" s="15">
        <v>8267</v>
      </c>
      <c r="J16" s="34">
        <v>7648.666666666667</v>
      </c>
      <c r="K16" s="34">
        <v>7521.25</v>
      </c>
      <c r="L16" s="34">
        <v>7224.166666666666</v>
      </c>
      <c r="M16" s="34">
        <v>6555</v>
      </c>
      <c r="N16" s="34">
        <v>6140.666666666667</v>
      </c>
      <c r="O16" s="34">
        <v>5659.333333333333</v>
      </c>
      <c r="P16" s="34">
        <v>5116</v>
      </c>
      <c r="Q16" s="43">
        <v>4885</v>
      </c>
      <c r="R16" s="45">
        <v>5060</v>
      </c>
      <c r="S16" s="45">
        <v>5408</v>
      </c>
    </row>
    <row r="17" spans="1:19" ht="15.75">
      <c r="A17" s="1" t="s">
        <v>10</v>
      </c>
      <c r="B17" s="18">
        <v>8122.833333333334</v>
      </c>
      <c r="C17" s="18">
        <v>8151.416666666667</v>
      </c>
      <c r="D17" s="15">
        <v>8000.916666666667</v>
      </c>
      <c r="E17" s="15">
        <v>7626.333333333333</v>
      </c>
      <c r="F17" s="15">
        <v>7370.083333333333</v>
      </c>
      <c r="G17" s="15">
        <v>6845.416666666667</v>
      </c>
      <c r="H17" s="15">
        <v>5953.666666666667</v>
      </c>
      <c r="I17" s="15">
        <v>5092.5</v>
      </c>
      <c r="J17" s="34">
        <v>4944.75</v>
      </c>
      <c r="K17" s="34">
        <v>4940.916666666667</v>
      </c>
      <c r="L17" s="34">
        <v>4728.083333333334</v>
      </c>
      <c r="M17" s="34">
        <v>4170</v>
      </c>
      <c r="N17" s="34">
        <v>3513.25</v>
      </c>
      <c r="O17" s="34">
        <v>2910</v>
      </c>
      <c r="P17" s="34">
        <v>2486</v>
      </c>
      <c r="Q17" s="43">
        <v>2369</v>
      </c>
      <c r="R17" s="45">
        <v>2516</v>
      </c>
      <c r="S17" s="45">
        <v>2853</v>
      </c>
    </row>
    <row r="18" spans="1:19" ht="15.75">
      <c r="A18" s="1" t="s">
        <v>11</v>
      </c>
      <c r="B18" s="18">
        <v>3905.25</v>
      </c>
      <c r="C18" s="18">
        <v>4065.1666666666665</v>
      </c>
      <c r="D18" s="15">
        <v>4082.6666666666665</v>
      </c>
      <c r="E18" s="15">
        <v>4084.4166666666665</v>
      </c>
      <c r="F18" s="15">
        <v>3962.1666666666665</v>
      </c>
      <c r="G18" s="15">
        <v>3644.0833333333335</v>
      </c>
      <c r="H18" s="15">
        <v>3181.75</v>
      </c>
      <c r="I18" s="15">
        <v>2605.75</v>
      </c>
      <c r="J18" s="34">
        <v>2355.8333333333335</v>
      </c>
      <c r="K18" s="34">
        <v>2279</v>
      </c>
      <c r="L18" s="34">
        <v>2275</v>
      </c>
      <c r="M18" s="34">
        <v>2133</v>
      </c>
      <c r="N18" s="34">
        <v>1978.9166666666667</v>
      </c>
      <c r="O18" s="34">
        <v>1767.0833333333333</v>
      </c>
      <c r="P18" s="34">
        <v>1560</v>
      </c>
      <c r="Q18" s="43">
        <v>1499</v>
      </c>
      <c r="R18" s="45">
        <v>1564</v>
      </c>
      <c r="S18" s="45">
        <v>1656</v>
      </c>
    </row>
    <row r="19" spans="1:19" ht="15.75">
      <c r="A19" s="1" t="s">
        <v>12</v>
      </c>
      <c r="B19" s="18">
        <v>6832.416666666666</v>
      </c>
      <c r="C19" s="18">
        <v>6946.416666666666</v>
      </c>
      <c r="D19" s="15">
        <v>6908.333333333333</v>
      </c>
      <c r="E19" s="15">
        <v>6647.166666666667</v>
      </c>
      <c r="F19" s="15">
        <v>6465.416666666667</v>
      </c>
      <c r="G19" s="15">
        <v>5994.25</v>
      </c>
      <c r="H19" s="15">
        <v>5377.083333333333</v>
      </c>
      <c r="I19" s="15">
        <v>4616.416666666667</v>
      </c>
      <c r="J19" s="34">
        <v>4182.666666666667</v>
      </c>
      <c r="K19" s="34">
        <v>4094.1666666666665</v>
      </c>
      <c r="L19" s="34">
        <v>3951.666666666667</v>
      </c>
      <c r="M19" s="34">
        <v>3662</v>
      </c>
      <c r="N19" s="34">
        <v>3334.25</v>
      </c>
      <c r="O19" s="34">
        <v>3061.166666666667</v>
      </c>
      <c r="P19" s="34">
        <v>2808</v>
      </c>
      <c r="Q19" s="43">
        <v>2738</v>
      </c>
      <c r="R19" s="45">
        <v>2809</v>
      </c>
      <c r="S19" s="45">
        <v>3032</v>
      </c>
    </row>
    <row r="20" spans="1:19" ht="15.75">
      <c r="A20" s="1" t="s">
        <v>13</v>
      </c>
      <c r="B20" s="18">
        <v>3765.583333333333</v>
      </c>
      <c r="C20" s="18">
        <v>3781</v>
      </c>
      <c r="D20" s="15">
        <v>3614</v>
      </c>
      <c r="E20" s="15">
        <v>3443</v>
      </c>
      <c r="F20" s="15">
        <v>3099.0833333333335</v>
      </c>
      <c r="G20" s="15">
        <v>2638.9166666666665</v>
      </c>
      <c r="H20" s="15">
        <v>2304.0833333333335</v>
      </c>
      <c r="I20" s="15">
        <v>1838.8333333333333</v>
      </c>
      <c r="J20" s="34">
        <v>1758.3333333333333</v>
      </c>
      <c r="K20" s="34">
        <v>1748.8333333333333</v>
      </c>
      <c r="L20" s="34">
        <v>1759.25</v>
      </c>
      <c r="M20" s="34">
        <v>1619</v>
      </c>
      <c r="N20" s="34">
        <v>1488.0833333333333</v>
      </c>
      <c r="O20" s="34">
        <v>1396.0833333333335</v>
      </c>
      <c r="P20" s="34">
        <v>1316</v>
      </c>
      <c r="Q20" s="43">
        <v>1254</v>
      </c>
      <c r="R20" s="45">
        <v>1328</v>
      </c>
      <c r="S20" s="45">
        <v>1527</v>
      </c>
    </row>
    <row r="21" spans="1:19" ht="15.75">
      <c r="A21" s="1" t="s">
        <v>14</v>
      </c>
      <c r="B21" s="18">
        <v>3771.75</v>
      </c>
      <c r="C21" s="18">
        <v>3851.166666666666</v>
      </c>
      <c r="D21" s="15">
        <v>3887.25</v>
      </c>
      <c r="E21" s="15">
        <v>3719.6666666666665</v>
      </c>
      <c r="F21" s="15">
        <v>3552.5833333333335</v>
      </c>
      <c r="G21" s="15">
        <v>3315.25</v>
      </c>
      <c r="H21" s="15">
        <v>2936.4166666666665</v>
      </c>
      <c r="I21" s="15">
        <v>2370.8333333333335</v>
      </c>
      <c r="J21" s="34">
        <v>2207.4166666666665</v>
      </c>
      <c r="K21" s="34">
        <v>2182.8333333333335</v>
      </c>
      <c r="L21" s="34">
        <v>2056.6666666666665</v>
      </c>
      <c r="M21" s="34">
        <v>1890</v>
      </c>
      <c r="N21" s="34">
        <v>1758.25</v>
      </c>
      <c r="O21" s="34">
        <v>1643.9166666666665</v>
      </c>
      <c r="P21" s="34">
        <v>1372</v>
      </c>
      <c r="Q21" s="43">
        <v>1269</v>
      </c>
      <c r="R21" s="45">
        <v>1357</v>
      </c>
      <c r="S21" s="45">
        <v>1424</v>
      </c>
    </row>
    <row r="22" spans="1:19" ht="15.75">
      <c r="A22" s="1" t="s">
        <v>15</v>
      </c>
      <c r="B22" s="18">
        <v>3262.6666666666665</v>
      </c>
      <c r="C22" s="18">
        <v>3366.1666666666665</v>
      </c>
      <c r="D22" s="15">
        <v>3222.9166666666665</v>
      </c>
      <c r="E22" s="15">
        <v>2964.0833333333335</v>
      </c>
      <c r="F22" s="15">
        <v>2886.4166666666665</v>
      </c>
      <c r="G22" s="15">
        <v>2683.1666666666665</v>
      </c>
      <c r="H22" s="15">
        <v>2305.4166666666665</v>
      </c>
      <c r="I22" s="15">
        <v>1842.75</v>
      </c>
      <c r="J22" s="34">
        <v>1640.25</v>
      </c>
      <c r="K22" s="34">
        <v>1616.9166666666667</v>
      </c>
      <c r="L22" s="34">
        <v>1556.25</v>
      </c>
      <c r="M22" s="34">
        <v>1468</v>
      </c>
      <c r="N22" s="34">
        <v>1351.5</v>
      </c>
      <c r="O22" s="34">
        <v>1278.9166666666665</v>
      </c>
      <c r="P22" s="34">
        <v>1224</v>
      </c>
      <c r="Q22" s="43">
        <v>1142</v>
      </c>
      <c r="R22" s="45">
        <v>1162</v>
      </c>
      <c r="S22" s="45">
        <v>1165</v>
      </c>
    </row>
    <row r="23" spans="1:19" ht="15.75">
      <c r="A23" s="1" t="s">
        <v>16</v>
      </c>
      <c r="B23" s="18">
        <v>13265.416666666668</v>
      </c>
      <c r="C23" s="18">
        <v>13600.25</v>
      </c>
      <c r="D23" s="15">
        <v>13663.666666666666</v>
      </c>
      <c r="E23" s="15">
        <v>12967.416666666666</v>
      </c>
      <c r="F23" s="15">
        <v>11953.166666666666</v>
      </c>
      <c r="G23" s="15">
        <v>10552.166666666666</v>
      </c>
      <c r="H23" s="15">
        <v>8594.833333333334</v>
      </c>
      <c r="I23" s="15">
        <v>6771.166666666667</v>
      </c>
      <c r="J23" s="34">
        <v>6070.833333333333</v>
      </c>
      <c r="K23" s="34">
        <v>5750.75</v>
      </c>
      <c r="L23" s="34">
        <v>5559.333333333333</v>
      </c>
      <c r="M23" s="34">
        <v>4641</v>
      </c>
      <c r="N23" s="34">
        <v>3903.25</v>
      </c>
      <c r="O23" s="34">
        <v>3547.666666666667</v>
      </c>
      <c r="P23" s="34">
        <v>3369</v>
      </c>
      <c r="Q23" s="43">
        <v>3252</v>
      </c>
      <c r="R23" s="45">
        <v>3698</v>
      </c>
      <c r="S23" s="45">
        <v>4132</v>
      </c>
    </row>
    <row r="24" spans="1:19" ht="15.75">
      <c r="A24" s="1" t="s">
        <v>17</v>
      </c>
      <c r="B24" s="18">
        <v>84424.75</v>
      </c>
      <c r="C24" s="18">
        <v>84949.66666666667</v>
      </c>
      <c r="D24" s="15">
        <v>83028.33333333333</v>
      </c>
      <c r="E24" s="15">
        <v>79064.83333333333</v>
      </c>
      <c r="F24" s="15">
        <v>75078.41666666667</v>
      </c>
      <c r="G24" s="15">
        <v>69073.58333333333</v>
      </c>
      <c r="H24" s="15">
        <v>60759.416666666664</v>
      </c>
      <c r="I24" s="15">
        <v>53018.333333333336</v>
      </c>
      <c r="J24" s="34">
        <v>49251</v>
      </c>
      <c r="K24" s="34">
        <v>48123</v>
      </c>
      <c r="L24" s="34">
        <v>46532.16666666667</v>
      </c>
      <c r="M24" s="34">
        <v>42693</v>
      </c>
      <c r="N24" s="34">
        <v>38611.083333333336</v>
      </c>
      <c r="O24" s="34">
        <v>36551.83333333333</v>
      </c>
      <c r="P24" s="34">
        <v>35558</v>
      </c>
      <c r="Q24" s="43">
        <v>36111</v>
      </c>
      <c r="R24" s="45">
        <v>39270</v>
      </c>
      <c r="S24" s="45">
        <v>42273</v>
      </c>
    </row>
    <row r="25" spans="1:19" ht="15.75">
      <c r="A25" s="1" t="s">
        <v>18</v>
      </c>
      <c r="B25" s="18">
        <v>2078.833333333333</v>
      </c>
      <c r="C25" s="18">
        <v>2122.9166666666665</v>
      </c>
      <c r="D25" s="15">
        <v>2115.3333333333335</v>
      </c>
      <c r="E25" s="15">
        <v>2054.75</v>
      </c>
      <c r="F25" s="15">
        <v>1978.0833333333333</v>
      </c>
      <c r="G25" s="15">
        <v>1813.4166666666667</v>
      </c>
      <c r="H25" s="15">
        <v>1541.25</v>
      </c>
      <c r="I25" s="15">
        <v>1253</v>
      </c>
      <c r="J25" s="34">
        <v>1201.75</v>
      </c>
      <c r="K25" s="34">
        <v>1242.1666666666667</v>
      </c>
      <c r="L25" s="34">
        <v>1283.8333333333333</v>
      </c>
      <c r="M25" s="34">
        <v>1241</v>
      </c>
      <c r="N25" s="34">
        <v>1176.75</v>
      </c>
      <c r="O25" s="34">
        <v>1161.25</v>
      </c>
      <c r="P25" s="34">
        <v>1094</v>
      </c>
      <c r="Q25" s="43">
        <v>1041</v>
      </c>
      <c r="R25" s="45">
        <v>1083</v>
      </c>
      <c r="S25" s="45">
        <v>1157</v>
      </c>
    </row>
    <row r="26" spans="1:19" ht="15.75">
      <c r="A26" s="1" t="s">
        <v>19</v>
      </c>
      <c r="B26" s="18">
        <v>4151</v>
      </c>
      <c r="C26" s="18">
        <v>4083.3333333333326</v>
      </c>
      <c r="D26" s="15">
        <v>4017.25</v>
      </c>
      <c r="E26" s="15">
        <v>3772</v>
      </c>
      <c r="F26" s="15">
        <v>3583.75</v>
      </c>
      <c r="G26" s="15">
        <v>3318.5</v>
      </c>
      <c r="H26" s="15">
        <v>2974.4166666666665</v>
      </c>
      <c r="I26" s="15">
        <v>2551.4166666666665</v>
      </c>
      <c r="J26" s="34">
        <v>2382.8333333333335</v>
      </c>
      <c r="K26" s="34">
        <v>2352.8333333333335</v>
      </c>
      <c r="L26" s="34">
        <v>2281.0833333333335</v>
      </c>
      <c r="M26" s="34">
        <v>2003</v>
      </c>
      <c r="N26" s="34">
        <v>1835.25</v>
      </c>
      <c r="O26" s="34">
        <v>1681.6666666666665</v>
      </c>
      <c r="P26" s="34">
        <v>1531</v>
      </c>
      <c r="Q26" s="43">
        <v>1491</v>
      </c>
      <c r="R26" s="45">
        <v>1615</v>
      </c>
      <c r="S26" s="45">
        <v>1869</v>
      </c>
    </row>
    <row r="27" spans="1:19" ht="15.75">
      <c r="A27" s="1" t="s">
        <v>20</v>
      </c>
      <c r="B27" s="18">
        <v>4962.333333333333</v>
      </c>
      <c r="C27" s="18">
        <v>5124.666666666666</v>
      </c>
      <c r="D27" s="15">
        <v>5045.416666666667</v>
      </c>
      <c r="E27" s="15">
        <v>4882.416666666667</v>
      </c>
      <c r="F27" s="15">
        <v>4727.25</v>
      </c>
      <c r="G27" s="15">
        <v>4418.166666666667</v>
      </c>
      <c r="H27" s="15">
        <v>3952.6666666666665</v>
      </c>
      <c r="I27" s="15">
        <v>3248.0833333333335</v>
      </c>
      <c r="J27" s="34">
        <v>2868.75</v>
      </c>
      <c r="K27" s="34">
        <v>2812.4166666666665</v>
      </c>
      <c r="L27" s="34">
        <v>2746.416666666667</v>
      </c>
      <c r="M27" s="34">
        <v>2429</v>
      </c>
      <c r="N27" s="34">
        <v>2126</v>
      </c>
      <c r="O27" s="34">
        <v>1943.6666666666665</v>
      </c>
      <c r="P27" s="34">
        <v>1752</v>
      </c>
      <c r="Q27" s="43">
        <v>1555</v>
      </c>
      <c r="R27" s="45">
        <v>1649</v>
      </c>
      <c r="S27" s="45">
        <v>1864</v>
      </c>
    </row>
    <row r="28" spans="1:19" ht="15.75">
      <c r="A28" s="1" t="s">
        <v>21</v>
      </c>
      <c r="B28" s="18">
        <v>3253.1666666666665</v>
      </c>
      <c r="C28" s="18">
        <v>3315.25</v>
      </c>
      <c r="D28" s="15">
        <v>3270</v>
      </c>
      <c r="E28" s="15">
        <v>3070.1666666666665</v>
      </c>
      <c r="F28" s="15">
        <v>2854.4166666666665</v>
      </c>
      <c r="G28" s="15">
        <v>2571.5</v>
      </c>
      <c r="H28" s="15">
        <v>2376.6666666666665</v>
      </c>
      <c r="I28" s="15">
        <v>2129</v>
      </c>
      <c r="J28" s="34">
        <v>2049.75</v>
      </c>
      <c r="K28" s="34">
        <v>2024.9166666666667</v>
      </c>
      <c r="L28" s="34">
        <v>1928.8333333333333</v>
      </c>
      <c r="M28" s="34">
        <v>1649</v>
      </c>
      <c r="N28" s="34">
        <v>1466.25</v>
      </c>
      <c r="O28" s="34">
        <v>1328.0833333333333</v>
      </c>
      <c r="P28" s="34">
        <v>1137</v>
      </c>
      <c r="Q28" s="43">
        <v>1102</v>
      </c>
      <c r="R28" s="45">
        <v>1160</v>
      </c>
      <c r="S28" s="45">
        <v>1206</v>
      </c>
    </row>
    <row r="29" spans="1:19" ht="15.75">
      <c r="A29" s="1" t="s">
        <v>22</v>
      </c>
      <c r="B29" s="18">
        <v>3278.333333333333</v>
      </c>
      <c r="C29" s="18">
        <v>3383.75</v>
      </c>
      <c r="D29" s="15">
        <v>3478.4166666666665</v>
      </c>
      <c r="E29" s="15">
        <v>3330.75</v>
      </c>
      <c r="F29" s="15">
        <v>3193.6666666666665</v>
      </c>
      <c r="G29" s="15">
        <v>2839.3333333333335</v>
      </c>
      <c r="H29" s="15">
        <v>2456.6666666666665</v>
      </c>
      <c r="I29" s="15">
        <v>1985.5833333333333</v>
      </c>
      <c r="J29" s="34">
        <v>1773.5833333333333</v>
      </c>
      <c r="K29" s="34">
        <v>1734.75</v>
      </c>
      <c r="L29" s="34">
        <v>1703.5</v>
      </c>
      <c r="M29" s="34">
        <v>1574</v>
      </c>
      <c r="N29" s="34">
        <v>1455.6666666666667</v>
      </c>
      <c r="O29" s="34">
        <v>1359</v>
      </c>
      <c r="P29" s="34">
        <v>1262</v>
      </c>
      <c r="Q29" s="43">
        <v>1177</v>
      </c>
      <c r="R29" s="45">
        <v>1203</v>
      </c>
      <c r="S29" s="45">
        <v>1306</v>
      </c>
    </row>
    <row r="30" spans="1:19" ht="15.75">
      <c r="A30" s="1" t="s">
        <v>23</v>
      </c>
      <c r="B30" s="18">
        <v>242.25</v>
      </c>
      <c r="C30" s="18">
        <v>260.25</v>
      </c>
      <c r="D30" s="15">
        <v>245.58333333333334</v>
      </c>
      <c r="E30" s="15">
        <v>240.5</v>
      </c>
      <c r="F30" s="15">
        <v>206.41666666666666</v>
      </c>
      <c r="G30" s="15">
        <v>188.41666666666666</v>
      </c>
      <c r="H30" s="15">
        <v>173.41666666666666</v>
      </c>
      <c r="I30" s="15">
        <v>167</v>
      </c>
      <c r="J30" s="34">
        <v>168.08333333333334</v>
      </c>
      <c r="K30" s="34">
        <v>171.83333333333334</v>
      </c>
      <c r="L30" s="34">
        <v>174.33333333333334</v>
      </c>
      <c r="M30" s="34">
        <v>178</v>
      </c>
      <c r="N30" s="34">
        <v>177.25</v>
      </c>
      <c r="O30" s="34">
        <v>165.75</v>
      </c>
      <c r="P30" s="34">
        <v>149</v>
      </c>
      <c r="Q30" s="43">
        <v>136</v>
      </c>
      <c r="R30" s="45">
        <v>142</v>
      </c>
      <c r="S30" s="45">
        <v>157</v>
      </c>
    </row>
    <row r="31" spans="1:19" ht="15.75">
      <c r="A31" s="1" t="s">
        <v>24</v>
      </c>
      <c r="B31" s="18">
        <v>5476.416666666666</v>
      </c>
      <c r="C31" s="18">
        <v>5511.333333333333</v>
      </c>
      <c r="D31" s="15">
        <v>5455.166666666667</v>
      </c>
      <c r="E31" s="15">
        <v>5282.333333333333</v>
      </c>
      <c r="F31" s="15">
        <v>5062.416666666667</v>
      </c>
      <c r="G31" s="15">
        <v>4559.916666666667</v>
      </c>
      <c r="H31" s="15">
        <v>4063.0833333333335</v>
      </c>
      <c r="I31" s="15">
        <v>3417.8333333333335</v>
      </c>
      <c r="J31" s="34">
        <v>2984</v>
      </c>
      <c r="K31" s="34">
        <v>2944.1666666666665</v>
      </c>
      <c r="L31" s="34">
        <v>2821.3333333333335</v>
      </c>
      <c r="M31" s="34">
        <v>2570</v>
      </c>
      <c r="N31" s="34">
        <v>2319.75</v>
      </c>
      <c r="O31" s="34">
        <v>2040.5833333333335</v>
      </c>
      <c r="P31" s="34">
        <v>1799</v>
      </c>
      <c r="Q31" s="43">
        <v>1686</v>
      </c>
      <c r="R31" s="45">
        <v>1757</v>
      </c>
      <c r="S31" s="45">
        <v>1809</v>
      </c>
    </row>
    <row r="32" spans="1:19" ht="15.75">
      <c r="A32" s="1" t="s">
        <v>25</v>
      </c>
      <c r="B32" s="18">
        <v>8323</v>
      </c>
      <c r="C32" s="18">
        <v>8254.75</v>
      </c>
      <c r="D32" s="15">
        <v>8258.833333333334</v>
      </c>
      <c r="E32" s="15">
        <v>8009.583333333333</v>
      </c>
      <c r="F32" s="15">
        <v>7773.833333333333</v>
      </c>
      <c r="G32" s="15">
        <v>7104.083333333333</v>
      </c>
      <c r="H32" s="15">
        <v>6241.083333333333</v>
      </c>
      <c r="I32" s="15">
        <v>5081.416666666667</v>
      </c>
      <c r="J32" s="34">
        <v>4629</v>
      </c>
      <c r="K32" s="34">
        <v>4699.666666666667</v>
      </c>
      <c r="L32" s="34">
        <v>4770.75</v>
      </c>
      <c r="M32" s="34">
        <v>4343</v>
      </c>
      <c r="N32" s="34">
        <v>3988.6666666666665</v>
      </c>
      <c r="O32" s="34">
        <v>3718.916666666667</v>
      </c>
      <c r="P32" s="34">
        <v>3432</v>
      </c>
      <c r="Q32" s="43">
        <v>3300</v>
      </c>
      <c r="R32" s="45">
        <v>3532</v>
      </c>
      <c r="S32" s="45">
        <v>3774</v>
      </c>
    </row>
    <row r="33" spans="1:19" ht="15.75">
      <c r="A33" s="1" t="s">
        <v>26</v>
      </c>
      <c r="B33" s="18">
        <v>1844</v>
      </c>
      <c r="C33" s="18">
        <v>1854.083333333333</v>
      </c>
      <c r="D33" s="15">
        <v>1859.25</v>
      </c>
      <c r="E33" s="15">
        <v>1823.25</v>
      </c>
      <c r="F33" s="15">
        <v>1772.9166666666667</v>
      </c>
      <c r="G33" s="15">
        <v>1655.6666666666667</v>
      </c>
      <c r="H33" s="15">
        <v>1520.5833333333333</v>
      </c>
      <c r="I33" s="15">
        <v>1210.5</v>
      </c>
      <c r="J33" s="34">
        <v>1043.5</v>
      </c>
      <c r="K33" s="34">
        <v>1054.1666666666667</v>
      </c>
      <c r="L33" s="34">
        <v>1058.5833333333333</v>
      </c>
      <c r="M33" s="34">
        <v>993</v>
      </c>
      <c r="N33" s="34">
        <v>906.5</v>
      </c>
      <c r="O33" s="34">
        <v>837.75</v>
      </c>
      <c r="P33" s="34">
        <v>784</v>
      </c>
      <c r="Q33" s="43">
        <v>734</v>
      </c>
      <c r="R33" s="45">
        <v>753</v>
      </c>
      <c r="S33" s="45">
        <v>774</v>
      </c>
    </row>
    <row r="34" spans="1:19" ht="15.75">
      <c r="A34" s="1" t="s">
        <v>27</v>
      </c>
      <c r="B34" s="18">
        <v>3924</v>
      </c>
      <c r="C34" s="18">
        <v>4011.833333333333</v>
      </c>
      <c r="D34" s="15">
        <v>3851</v>
      </c>
      <c r="E34" s="15">
        <v>3588.1666666666665</v>
      </c>
      <c r="F34" s="15">
        <v>3489.6666666666665</v>
      </c>
      <c r="G34" s="15">
        <v>3296.5833333333335</v>
      </c>
      <c r="H34" s="15">
        <v>3008</v>
      </c>
      <c r="I34" s="15">
        <v>2440.75</v>
      </c>
      <c r="J34" s="34">
        <v>2151.4166666666665</v>
      </c>
      <c r="K34" s="34">
        <v>2147.5833333333335</v>
      </c>
      <c r="L34" s="34">
        <v>2097</v>
      </c>
      <c r="M34" s="34">
        <v>1957</v>
      </c>
      <c r="N34" s="34">
        <v>1832.75</v>
      </c>
      <c r="O34" s="34">
        <v>1679.0833333333335</v>
      </c>
      <c r="P34" s="34">
        <v>1539</v>
      </c>
      <c r="Q34" s="43">
        <v>1421</v>
      </c>
      <c r="R34" s="45">
        <v>1489</v>
      </c>
      <c r="S34" s="45">
        <v>1575</v>
      </c>
    </row>
    <row r="35" spans="1:19" ht="15.75">
      <c r="A35" s="1" t="s">
        <v>28</v>
      </c>
      <c r="B35" s="18">
        <v>4578.833333333333</v>
      </c>
      <c r="C35" s="18">
        <v>4669.083333333333</v>
      </c>
      <c r="D35" s="15">
        <v>4584.75</v>
      </c>
      <c r="E35" s="15">
        <v>4354.75</v>
      </c>
      <c r="F35" s="15">
        <v>4217.416666666667</v>
      </c>
      <c r="G35" s="15">
        <v>3945.5833333333335</v>
      </c>
      <c r="H35" s="15">
        <v>3405</v>
      </c>
      <c r="I35" s="15">
        <v>2668.75</v>
      </c>
      <c r="J35" s="34">
        <v>2258.3333333333335</v>
      </c>
      <c r="K35" s="34">
        <v>2185.5</v>
      </c>
      <c r="L35" s="34">
        <v>2114.5833333333335</v>
      </c>
      <c r="M35" s="34">
        <v>1979</v>
      </c>
      <c r="N35" s="34">
        <v>1787.5833333333333</v>
      </c>
      <c r="O35" s="34">
        <v>1603.0833333333333</v>
      </c>
      <c r="P35" s="34">
        <v>1402</v>
      </c>
      <c r="Q35" s="43">
        <v>1280</v>
      </c>
      <c r="R35" s="45">
        <v>1341</v>
      </c>
      <c r="S35" s="45">
        <v>1447</v>
      </c>
    </row>
    <row r="36" spans="1:19" ht="15.75">
      <c r="A36" s="1" t="s">
        <v>29</v>
      </c>
      <c r="B36" s="18">
        <v>66491.25</v>
      </c>
      <c r="C36" s="18">
        <v>65658.75</v>
      </c>
      <c r="D36" s="15">
        <v>63653.833333333336</v>
      </c>
      <c r="E36" s="15">
        <v>59523.75</v>
      </c>
      <c r="F36" s="15">
        <v>57009.833333333336</v>
      </c>
      <c r="G36" s="15">
        <v>52524.416666666664</v>
      </c>
      <c r="H36" s="15">
        <v>46074.833333333336</v>
      </c>
      <c r="I36" s="15">
        <v>40317.166666666664</v>
      </c>
      <c r="J36" s="34">
        <v>37832.333333333336</v>
      </c>
      <c r="K36" s="34">
        <v>37348.416666666664</v>
      </c>
      <c r="L36" s="34">
        <v>37232.25</v>
      </c>
      <c r="M36" s="34">
        <v>34359</v>
      </c>
      <c r="N36" s="34">
        <v>31312.416666666668</v>
      </c>
      <c r="O36" s="34">
        <v>28161.333333333336</v>
      </c>
      <c r="P36" s="34">
        <v>25713</v>
      </c>
      <c r="Q36" s="43">
        <v>25672</v>
      </c>
      <c r="R36" s="45">
        <v>26790</v>
      </c>
      <c r="S36" s="45">
        <v>28226</v>
      </c>
    </row>
    <row r="37" spans="1:19" ht="15.75">
      <c r="A37" s="1" t="s">
        <v>30</v>
      </c>
      <c r="B37" s="18">
        <v>4711.333333333333</v>
      </c>
      <c r="C37" s="18">
        <v>4816.333333333333</v>
      </c>
      <c r="D37" s="15">
        <v>4728.416666666667</v>
      </c>
      <c r="E37" s="15">
        <v>4450.75</v>
      </c>
      <c r="F37" s="15">
        <v>4315.5</v>
      </c>
      <c r="G37" s="15">
        <v>4115.75</v>
      </c>
      <c r="H37" s="15">
        <v>3647.4166666666665</v>
      </c>
      <c r="I37" s="15">
        <v>3127.0833333333335</v>
      </c>
      <c r="J37" s="34">
        <v>2782.5</v>
      </c>
      <c r="K37" s="34">
        <v>2607.4166666666665</v>
      </c>
      <c r="L37" s="34">
        <v>2472.1666666666665</v>
      </c>
      <c r="M37" s="34">
        <v>2357</v>
      </c>
      <c r="N37" s="34">
        <v>2205.25</v>
      </c>
      <c r="O37" s="34">
        <v>1968.6666666666665</v>
      </c>
      <c r="P37" s="34">
        <v>1784</v>
      </c>
      <c r="Q37" s="43">
        <v>1614</v>
      </c>
      <c r="R37" s="45">
        <v>1668</v>
      </c>
      <c r="S37" s="45">
        <v>1776</v>
      </c>
    </row>
    <row r="38" spans="1:19" ht="15.75">
      <c r="A38" s="1" t="s">
        <v>31</v>
      </c>
      <c r="B38" s="18">
        <v>40871.583333333336</v>
      </c>
      <c r="C38" s="18">
        <v>41410.416666666664</v>
      </c>
      <c r="D38" s="15">
        <v>41067.75</v>
      </c>
      <c r="E38" s="15">
        <v>39883</v>
      </c>
      <c r="F38" s="15">
        <v>36803.333333333336</v>
      </c>
      <c r="G38" s="15">
        <v>29972.333333333332</v>
      </c>
      <c r="H38" s="15">
        <v>23411.583333333332</v>
      </c>
      <c r="I38" s="15">
        <v>18621.916666666668</v>
      </c>
      <c r="J38" s="34">
        <v>16770</v>
      </c>
      <c r="K38" s="34">
        <v>15986.75</v>
      </c>
      <c r="L38" s="34">
        <v>16177.833333333332</v>
      </c>
      <c r="M38" s="34">
        <v>13001</v>
      </c>
      <c r="N38" s="34">
        <v>10526.166666666666</v>
      </c>
      <c r="O38" s="34">
        <v>9889.166666666666</v>
      </c>
      <c r="P38" s="34">
        <v>9560</v>
      </c>
      <c r="Q38" s="43">
        <v>9548</v>
      </c>
      <c r="R38" s="45">
        <v>10477</v>
      </c>
      <c r="S38" s="45">
        <v>11135</v>
      </c>
    </row>
    <row r="39" spans="1:19" ht="15.75">
      <c r="A39" s="1" t="s">
        <v>32</v>
      </c>
      <c r="B39" s="18">
        <v>18063.916666666668</v>
      </c>
      <c r="C39" s="18">
        <v>17935.25</v>
      </c>
      <c r="D39" s="15">
        <v>17087.583333333332</v>
      </c>
      <c r="E39" s="15">
        <v>16318</v>
      </c>
      <c r="F39" s="15">
        <v>15652.5</v>
      </c>
      <c r="G39" s="15">
        <v>14456.25</v>
      </c>
      <c r="H39" s="15">
        <v>12662.916666666666</v>
      </c>
      <c r="I39" s="15">
        <v>10436.5</v>
      </c>
      <c r="J39" s="34">
        <v>9461.083333333334</v>
      </c>
      <c r="K39" s="34">
        <v>9439.833333333334</v>
      </c>
      <c r="L39" s="34">
        <v>8996.5</v>
      </c>
      <c r="M39" s="34">
        <v>7965</v>
      </c>
      <c r="N39" s="34">
        <v>7052.333333333333</v>
      </c>
      <c r="O39" s="34">
        <v>6432.5</v>
      </c>
      <c r="P39" s="34">
        <v>5964</v>
      </c>
      <c r="Q39" s="43">
        <v>5741</v>
      </c>
      <c r="R39" s="45">
        <v>6303</v>
      </c>
      <c r="S39" s="45">
        <v>6966</v>
      </c>
    </row>
    <row r="40" spans="1:19" ht="15.75">
      <c r="A40" s="1" t="s">
        <v>33</v>
      </c>
      <c r="B40" s="18">
        <v>20343.333333333336</v>
      </c>
      <c r="C40" s="18">
        <v>20600.583333333332</v>
      </c>
      <c r="D40" s="15">
        <v>20395.583333333332</v>
      </c>
      <c r="E40" s="15">
        <v>19673</v>
      </c>
      <c r="F40" s="15">
        <v>18510.083333333332</v>
      </c>
      <c r="G40" s="15">
        <v>17091.5</v>
      </c>
      <c r="H40" s="15">
        <v>15205.666666666666</v>
      </c>
      <c r="I40" s="15">
        <v>13082.5</v>
      </c>
      <c r="J40" s="34">
        <v>12231.75</v>
      </c>
      <c r="K40" s="34">
        <v>12205.083333333334</v>
      </c>
      <c r="L40" s="34">
        <v>11980.916666666666</v>
      </c>
      <c r="M40" s="34">
        <v>10986</v>
      </c>
      <c r="N40" s="34">
        <v>10260.333333333334</v>
      </c>
      <c r="O40" s="34">
        <v>9558.083333333332</v>
      </c>
      <c r="P40" s="34">
        <v>8861</v>
      </c>
      <c r="Q40" s="43">
        <v>8561</v>
      </c>
      <c r="R40" s="45">
        <v>9174</v>
      </c>
      <c r="S40" s="45">
        <v>9740</v>
      </c>
    </row>
    <row r="41" spans="1:19" ht="15.75">
      <c r="A41" s="1" t="s">
        <v>34</v>
      </c>
      <c r="B41" s="18">
        <v>38690.25</v>
      </c>
      <c r="C41" s="18">
        <v>38415.91666666667</v>
      </c>
      <c r="D41" s="15">
        <v>38007.416666666664</v>
      </c>
      <c r="E41" s="15">
        <v>36455</v>
      </c>
      <c r="F41" s="15">
        <v>34028.916666666664</v>
      </c>
      <c r="G41" s="15">
        <v>30627.083333333332</v>
      </c>
      <c r="H41" s="15">
        <v>25883.333333333332</v>
      </c>
      <c r="I41" s="15">
        <v>21051.75</v>
      </c>
      <c r="J41" s="34">
        <v>19483.666666666668</v>
      </c>
      <c r="K41" s="34">
        <v>19429.416666666668</v>
      </c>
      <c r="L41" s="34">
        <v>19359.333333333332</v>
      </c>
      <c r="M41" s="34">
        <v>17774</v>
      </c>
      <c r="N41" s="34">
        <v>15764.166666666666</v>
      </c>
      <c r="O41" s="34">
        <v>14101.583333333334</v>
      </c>
      <c r="P41" s="34">
        <v>12682</v>
      </c>
      <c r="Q41" s="43">
        <v>11991</v>
      </c>
      <c r="R41" s="45">
        <v>12798</v>
      </c>
      <c r="S41" s="45">
        <v>14526</v>
      </c>
    </row>
    <row r="42" spans="1:19" ht="15.75">
      <c r="A42" s="1" t="s">
        <v>35</v>
      </c>
      <c r="B42" s="18">
        <v>5604.75</v>
      </c>
      <c r="C42" s="18">
        <v>5740.25</v>
      </c>
      <c r="D42" s="15">
        <v>5627.666666666667</v>
      </c>
      <c r="E42" s="15">
        <v>5406.5</v>
      </c>
      <c r="F42" s="15">
        <v>5250</v>
      </c>
      <c r="G42" s="15">
        <v>4824.916666666667</v>
      </c>
      <c r="H42" s="15">
        <v>4144.916666666667</v>
      </c>
      <c r="I42" s="15">
        <v>3440.8333333333335</v>
      </c>
      <c r="J42" s="34">
        <v>3200.9166666666665</v>
      </c>
      <c r="K42" s="34">
        <v>3176.0833333333335</v>
      </c>
      <c r="L42" s="34">
        <v>3106.916666666667</v>
      </c>
      <c r="M42" s="34">
        <v>2750</v>
      </c>
      <c r="N42" s="34">
        <v>2546.3333333333335</v>
      </c>
      <c r="O42" s="34">
        <v>2345.4166666666665</v>
      </c>
      <c r="P42" s="34">
        <v>2088</v>
      </c>
      <c r="Q42" s="43">
        <v>1855</v>
      </c>
      <c r="R42" s="45">
        <v>1897</v>
      </c>
      <c r="S42" s="45">
        <v>2047</v>
      </c>
    </row>
    <row r="43" spans="1:19" ht="15.75">
      <c r="A43" s="1" t="s">
        <v>36</v>
      </c>
      <c r="B43" s="18">
        <v>20114.333333333332</v>
      </c>
      <c r="C43" s="18">
        <v>20517.666666666668</v>
      </c>
      <c r="D43" s="15">
        <v>20011.916666666668</v>
      </c>
      <c r="E43" s="15">
        <v>19085.583333333332</v>
      </c>
      <c r="F43" s="15">
        <v>18359.833333333332</v>
      </c>
      <c r="G43" s="15">
        <v>15836.25</v>
      </c>
      <c r="H43" s="15">
        <v>12769.666666666666</v>
      </c>
      <c r="I43" s="15">
        <v>10495</v>
      </c>
      <c r="J43" s="34">
        <v>9530.5</v>
      </c>
      <c r="K43" s="34">
        <v>9185.833333333334</v>
      </c>
      <c r="L43" s="34">
        <v>9073.916666666668</v>
      </c>
      <c r="M43" s="34">
        <v>8257</v>
      </c>
      <c r="N43" s="34">
        <v>7717.916666666667</v>
      </c>
      <c r="O43" s="34">
        <v>7398.833333333334</v>
      </c>
      <c r="P43" s="34">
        <v>7230</v>
      </c>
      <c r="Q43" s="43">
        <v>7168</v>
      </c>
      <c r="R43" s="45">
        <v>7535</v>
      </c>
      <c r="S43" s="45">
        <v>8030</v>
      </c>
    </row>
    <row r="44" spans="1:19" ht="15.75">
      <c r="A44" s="1" t="s">
        <v>37</v>
      </c>
      <c r="B44" s="18">
        <v>3206.583333333333</v>
      </c>
      <c r="C44" s="18">
        <v>3296.9166666666665</v>
      </c>
      <c r="D44" s="15">
        <v>3201.6666666666665</v>
      </c>
      <c r="E44" s="15">
        <v>3007.75</v>
      </c>
      <c r="F44" s="15">
        <v>2913.9166666666665</v>
      </c>
      <c r="G44" s="15">
        <v>2754.6666666666665</v>
      </c>
      <c r="H44" s="15">
        <v>2418.9166666666665</v>
      </c>
      <c r="I44" s="15">
        <v>2003.1666666666667</v>
      </c>
      <c r="J44" s="34">
        <v>1851</v>
      </c>
      <c r="K44" s="34">
        <v>1813.3333333333333</v>
      </c>
      <c r="L44" s="34">
        <v>1744.4166666666665</v>
      </c>
      <c r="M44" s="34">
        <v>1614</v>
      </c>
      <c r="N44" s="34">
        <v>1452.5</v>
      </c>
      <c r="O44" s="34">
        <v>1358.4166666666665</v>
      </c>
      <c r="P44" s="34">
        <v>1215</v>
      </c>
      <c r="Q44" s="43">
        <v>1134</v>
      </c>
      <c r="R44" s="45">
        <v>1176</v>
      </c>
      <c r="S44" s="45">
        <v>1207</v>
      </c>
    </row>
    <row r="45" spans="1:19" ht="15.75">
      <c r="A45" s="1" t="s">
        <v>38</v>
      </c>
      <c r="B45" s="18">
        <v>9622.5</v>
      </c>
      <c r="C45" s="18">
        <v>9773.083333333334</v>
      </c>
      <c r="D45" s="15">
        <v>9526.833333333334</v>
      </c>
      <c r="E45" s="15">
        <v>9150.25</v>
      </c>
      <c r="F45" s="15">
        <v>8761.916666666666</v>
      </c>
      <c r="G45" s="15">
        <v>7957.916666666667</v>
      </c>
      <c r="H45" s="15">
        <v>6670.916666666667</v>
      </c>
      <c r="I45" s="15">
        <v>5340.833333333333</v>
      </c>
      <c r="J45" s="34">
        <v>4855.25</v>
      </c>
      <c r="K45" s="34">
        <v>4865.083333333333</v>
      </c>
      <c r="L45" s="34">
        <v>4664.916666666667</v>
      </c>
      <c r="M45" s="34">
        <v>4416</v>
      </c>
      <c r="N45" s="34">
        <v>4189.333333333333</v>
      </c>
      <c r="O45" s="34">
        <v>3724.666666666667</v>
      </c>
      <c r="P45" s="34">
        <v>3317</v>
      </c>
      <c r="Q45" s="43">
        <v>3108</v>
      </c>
      <c r="R45" s="45">
        <v>3275</v>
      </c>
      <c r="S45" s="45">
        <v>3498</v>
      </c>
    </row>
    <row r="46" spans="1:19" ht="15.75">
      <c r="A46" s="1" t="s">
        <v>39</v>
      </c>
      <c r="B46" s="18">
        <v>3298.083333333333</v>
      </c>
      <c r="C46" s="18">
        <v>3312.9166666666665</v>
      </c>
      <c r="D46" s="15">
        <v>3272.25</v>
      </c>
      <c r="E46" s="15">
        <v>3162.25</v>
      </c>
      <c r="F46" s="15">
        <v>3047.1666666666665</v>
      </c>
      <c r="G46" s="15">
        <v>2824.1666666666665</v>
      </c>
      <c r="H46" s="15">
        <v>2430.75</v>
      </c>
      <c r="I46" s="15">
        <v>1925</v>
      </c>
      <c r="J46" s="34">
        <v>1742.6666666666667</v>
      </c>
      <c r="K46" s="34">
        <v>1735.0833333333333</v>
      </c>
      <c r="L46" s="34">
        <v>1703.3333333333333</v>
      </c>
      <c r="M46" s="34">
        <v>1573</v>
      </c>
      <c r="N46" s="34">
        <v>1446.75</v>
      </c>
      <c r="O46" s="34">
        <v>1289.75</v>
      </c>
      <c r="P46" s="34">
        <v>1164</v>
      </c>
      <c r="Q46" s="43">
        <v>1079</v>
      </c>
      <c r="R46" s="45">
        <v>1180</v>
      </c>
      <c r="S46" s="45">
        <v>1322</v>
      </c>
    </row>
    <row r="47" spans="1:19" ht="15.75">
      <c r="A47" s="1" t="s">
        <v>40</v>
      </c>
      <c r="B47" s="18">
        <v>1710.5</v>
      </c>
      <c r="C47" s="18">
        <v>1764.1666666666663</v>
      </c>
      <c r="D47" s="15">
        <v>1705.9166666666667</v>
      </c>
      <c r="E47" s="15">
        <v>1530.25</v>
      </c>
      <c r="F47" s="15">
        <v>1325.75</v>
      </c>
      <c r="G47" s="15">
        <v>1147.5</v>
      </c>
      <c r="H47" s="15">
        <v>976</v>
      </c>
      <c r="I47" s="15">
        <v>770.6666666666666</v>
      </c>
      <c r="J47" s="34">
        <v>765.4166666666666</v>
      </c>
      <c r="K47" s="34">
        <v>727.5</v>
      </c>
      <c r="L47" s="34">
        <v>733.25</v>
      </c>
      <c r="M47" s="34">
        <v>644</v>
      </c>
      <c r="N47" s="34">
        <v>564.1666666666666</v>
      </c>
      <c r="O47" s="34">
        <v>516.1666666666666</v>
      </c>
      <c r="P47" s="34">
        <v>466</v>
      </c>
      <c r="Q47" s="43">
        <v>439</v>
      </c>
      <c r="R47" s="45">
        <v>462</v>
      </c>
      <c r="S47" s="45">
        <v>481</v>
      </c>
    </row>
    <row r="48" spans="1:19" ht="15.75">
      <c r="A48" s="1" t="s">
        <v>41</v>
      </c>
      <c r="B48" s="18">
        <v>9069.5</v>
      </c>
      <c r="C48" s="18">
        <v>9421.833333333334</v>
      </c>
      <c r="D48" s="15">
        <v>9376.333333333334</v>
      </c>
      <c r="E48" s="15">
        <v>9095.666666666666</v>
      </c>
      <c r="F48" s="15">
        <v>8956.333333333334</v>
      </c>
      <c r="G48" s="15">
        <v>8514.5</v>
      </c>
      <c r="H48" s="15">
        <v>7505</v>
      </c>
      <c r="I48" s="15">
        <v>6354.166666666667</v>
      </c>
      <c r="J48" s="34">
        <v>5679.666666666667</v>
      </c>
      <c r="K48" s="34">
        <v>5460</v>
      </c>
      <c r="L48" s="34">
        <v>5164.166666666666</v>
      </c>
      <c r="M48" s="34">
        <v>4714</v>
      </c>
      <c r="N48" s="34">
        <v>4268.083333333333</v>
      </c>
      <c r="O48" s="34">
        <v>4145.833333333334</v>
      </c>
      <c r="P48" s="34">
        <v>3718</v>
      </c>
      <c r="Q48" s="43">
        <v>3552</v>
      </c>
      <c r="R48" s="45">
        <v>3885</v>
      </c>
      <c r="S48" s="45">
        <v>4482</v>
      </c>
    </row>
    <row r="49" spans="1:19" ht="15.75">
      <c r="A49" s="1" t="s">
        <v>42</v>
      </c>
      <c r="B49" s="18">
        <v>17073.916666666664</v>
      </c>
      <c r="C49" s="18">
        <v>17297.916666666664</v>
      </c>
      <c r="D49" s="15">
        <v>16943.416666666668</v>
      </c>
      <c r="E49" s="15">
        <v>15978</v>
      </c>
      <c r="F49" s="15">
        <v>14492.666666666666</v>
      </c>
      <c r="G49" s="15">
        <v>12348.666666666666</v>
      </c>
      <c r="H49" s="15">
        <v>9945.333333333334</v>
      </c>
      <c r="I49" s="15">
        <v>8014.833333333333</v>
      </c>
      <c r="J49" s="34">
        <v>7239</v>
      </c>
      <c r="K49" s="34">
        <v>6935.666666666667</v>
      </c>
      <c r="L49" s="34">
        <v>6615.833333333334</v>
      </c>
      <c r="M49" s="34">
        <v>5724</v>
      </c>
      <c r="N49" s="34">
        <v>5186</v>
      </c>
      <c r="O49" s="34">
        <v>4870.5</v>
      </c>
      <c r="P49" s="34">
        <v>4657</v>
      </c>
      <c r="Q49" s="43">
        <v>4386</v>
      </c>
      <c r="R49" s="45">
        <v>4602</v>
      </c>
      <c r="S49" s="45">
        <v>4636</v>
      </c>
    </row>
    <row r="50" spans="1:19" ht="15.75">
      <c r="A50" s="1" t="s">
        <v>43</v>
      </c>
      <c r="B50" s="18">
        <v>8448.333333333334</v>
      </c>
      <c r="C50" s="18">
        <v>8629.833333333334</v>
      </c>
      <c r="D50" s="15">
        <v>8541.25</v>
      </c>
      <c r="E50" s="15">
        <v>8273.5</v>
      </c>
      <c r="F50" s="15">
        <v>8088.416666666667</v>
      </c>
      <c r="G50" s="15">
        <v>7551.333333333333</v>
      </c>
      <c r="H50" s="15">
        <v>6505.416666666667</v>
      </c>
      <c r="I50" s="15">
        <v>5384.25</v>
      </c>
      <c r="J50" s="34">
        <v>5020.583333333333</v>
      </c>
      <c r="K50" s="34">
        <v>4920.166666666667</v>
      </c>
      <c r="L50" s="34">
        <v>4889.583333333333</v>
      </c>
      <c r="M50" s="34">
        <v>4423</v>
      </c>
      <c r="N50" s="34">
        <v>3801</v>
      </c>
      <c r="O50" s="34">
        <v>3563.166666666667</v>
      </c>
      <c r="P50" s="34">
        <v>3356</v>
      </c>
      <c r="Q50" s="43">
        <v>3188</v>
      </c>
      <c r="R50" s="45">
        <v>3502</v>
      </c>
      <c r="S50" s="45">
        <v>3985</v>
      </c>
    </row>
    <row r="51" spans="1:19" ht="15.75">
      <c r="A51" s="1" t="s">
        <v>44</v>
      </c>
      <c r="B51" s="18">
        <v>8735.166666666668</v>
      </c>
      <c r="C51" s="18">
        <v>9142.916666666666</v>
      </c>
      <c r="D51" s="15">
        <v>9012</v>
      </c>
      <c r="E51" s="15">
        <v>8655.916666666666</v>
      </c>
      <c r="F51" s="15">
        <v>8410.666666666666</v>
      </c>
      <c r="G51" s="15">
        <v>7575.166666666667</v>
      </c>
      <c r="H51" s="15">
        <v>6227.416666666667</v>
      </c>
      <c r="I51" s="15">
        <v>4905.083333333333</v>
      </c>
      <c r="J51" s="34">
        <v>4325.333333333333</v>
      </c>
      <c r="K51" s="34">
        <v>4226.25</v>
      </c>
      <c r="L51" s="34">
        <v>4059.833333333333</v>
      </c>
      <c r="M51" s="34">
        <v>3594</v>
      </c>
      <c r="N51" s="34">
        <v>3172.8333333333335</v>
      </c>
      <c r="O51" s="34">
        <v>2839.1666666666665</v>
      </c>
      <c r="P51" s="34">
        <v>2580</v>
      </c>
      <c r="Q51" s="43">
        <v>2403</v>
      </c>
      <c r="R51" s="45">
        <v>2529</v>
      </c>
      <c r="S51" s="45">
        <v>2739</v>
      </c>
    </row>
    <row r="52" spans="1:19" ht="15.75">
      <c r="A52" s="1" t="s">
        <v>45</v>
      </c>
      <c r="B52" s="18">
        <v>13154.666666666666</v>
      </c>
      <c r="C52" s="18">
        <v>13473.5</v>
      </c>
      <c r="D52" s="15">
        <v>12988.416666666666</v>
      </c>
      <c r="E52" s="15">
        <v>12243.833333333334</v>
      </c>
      <c r="F52" s="15">
        <v>11514.25</v>
      </c>
      <c r="G52" s="15">
        <v>10207.916666666666</v>
      </c>
      <c r="H52" s="15">
        <v>8088.333333333333</v>
      </c>
      <c r="I52" s="15">
        <v>6691.916666666667</v>
      </c>
      <c r="J52" s="34">
        <v>6474.5</v>
      </c>
      <c r="K52" s="34">
        <v>6334.666666666667</v>
      </c>
      <c r="L52" s="34">
        <v>6164</v>
      </c>
      <c r="M52" s="34">
        <v>5498</v>
      </c>
      <c r="N52" s="34">
        <v>4889.75</v>
      </c>
      <c r="O52" s="34">
        <v>4231.083333333333</v>
      </c>
      <c r="P52" s="34">
        <v>3912</v>
      </c>
      <c r="Q52" s="43">
        <v>3601</v>
      </c>
      <c r="R52" s="45">
        <v>3781</v>
      </c>
      <c r="S52" s="45">
        <v>3943</v>
      </c>
    </row>
    <row r="53" spans="1:19" ht="15.75">
      <c r="A53" s="1" t="s">
        <v>46</v>
      </c>
      <c r="B53" s="18">
        <v>2038.1666666666665</v>
      </c>
      <c r="C53" s="18">
        <v>2052.083333333333</v>
      </c>
      <c r="D53" s="15">
        <v>2021.75</v>
      </c>
      <c r="E53" s="15">
        <v>1951.3333333333333</v>
      </c>
      <c r="F53" s="15">
        <v>1916.8333333333333</v>
      </c>
      <c r="G53" s="15">
        <v>1728.8333333333333</v>
      </c>
      <c r="H53" s="15">
        <v>1457.9166666666667</v>
      </c>
      <c r="I53" s="15">
        <v>1176</v>
      </c>
      <c r="J53" s="34">
        <v>1062.8333333333333</v>
      </c>
      <c r="K53" s="34">
        <v>1046.3333333333333</v>
      </c>
      <c r="L53" s="34">
        <v>1030.3333333333335</v>
      </c>
      <c r="M53" s="34">
        <v>943</v>
      </c>
      <c r="N53" s="34">
        <v>880.0833333333334</v>
      </c>
      <c r="O53" s="34">
        <v>806.5</v>
      </c>
      <c r="P53" s="34">
        <v>741</v>
      </c>
      <c r="Q53" s="43">
        <v>686</v>
      </c>
      <c r="R53" s="45">
        <v>705</v>
      </c>
      <c r="S53" s="45">
        <v>759</v>
      </c>
    </row>
    <row r="54" spans="1:19" ht="15.75">
      <c r="A54" s="1" t="s">
        <v>47</v>
      </c>
      <c r="B54" s="18">
        <v>1278.0833333333333</v>
      </c>
      <c r="C54" s="18">
        <v>1309.1666666666665</v>
      </c>
      <c r="D54" s="15">
        <v>1287.25</v>
      </c>
      <c r="E54" s="15">
        <v>1257.4166666666667</v>
      </c>
      <c r="F54" s="15">
        <v>1222.75</v>
      </c>
      <c r="G54" s="15">
        <v>1095.0833333333333</v>
      </c>
      <c r="H54" s="15">
        <v>967.75</v>
      </c>
      <c r="I54" s="15">
        <v>782.5</v>
      </c>
      <c r="J54" s="34">
        <v>710.4166666666666</v>
      </c>
      <c r="K54" s="34">
        <v>725.5</v>
      </c>
      <c r="L54" s="34">
        <v>744.6666666666667</v>
      </c>
      <c r="M54" s="34">
        <v>643</v>
      </c>
      <c r="N54" s="34">
        <v>539.25</v>
      </c>
      <c r="O54" s="34">
        <v>481.08333333333337</v>
      </c>
      <c r="P54" s="34">
        <v>407</v>
      </c>
      <c r="Q54" s="43">
        <v>387</v>
      </c>
      <c r="R54" s="45">
        <v>411</v>
      </c>
      <c r="S54" s="45">
        <v>443</v>
      </c>
    </row>
    <row r="55" spans="1:19" ht="15.75">
      <c r="A55" s="1" t="s">
        <v>48</v>
      </c>
      <c r="B55" s="18">
        <v>1854.083333333333</v>
      </c>
      <c r="C55" s="18">
        <v>1923.0833333333333</v>
      </c>
      <c r="D55" s="15">
        <v>1827.0833333333333</v>
      </c>
      <c r="E55" s="15">
        <v>1622.0833333333333</v>
      </c>
      <c r="F55" s="15">
        <v>1529.4166666666667</v>
      </c>
      <c r="G55" s="15">
        <v>1430.25</v>
      </c>
      <c r="H55" s="15">
        <v>1270.8333333333333</v>
      </c>
      <c r="I55" s="15">
        <v>1054</v>
      </c>
      <c r="J55" s="34">
        <v>1022.5833333333334</v>
      </c>
      <c r="K55" s="34">
        <v>1048.0833333333333</v>
      </c>
      <c r="L55" s="34">
        <v>1065.75</v>
      </c>
      <c r="M55" s="34">
        <v>1021</v>
      </c>
      <c r="N55" s="34">
        <v>963.9166666666666</v>
      </c>
      <c r="O55" s="34">
        <v>882.75</v>
      </c>
      <c r="P55" s="34">
        <v>805</v>
      </c>
      <c r="Q55" s="43">
        <v>778</v>
      </c>
      <c r="R55" s="45">
        <v>805</v>
      </c>
      <c r="S55" s="45">
        <v>805</v>
      </c>
    </row>
    <row r="56" spans="1:19" ht="15.75">
      <c r="A56" s="1" t="s">
        <v>49</v>
      </c>
      <c r="B56" s="18">
        <v>6104.166666666666</v>
      </c>
      <c r="C56" s="18">
        <v>6366.916666666666</v>
      </c>
      <c r="D56" s="15">
        <v>6305.416666666667</v>
      </c>
      <c r="E56" s="15">
        <v>5927.083333333333</v>
      </c>
      <c r="F56" s="15">
        <v>5856.5</v>
      </c>
      <c r="G56" s="15">
        <v>5514.25</v>
      </c>
      <c r="H56" s="15">
        <v>4677.25</v>
      </c>
      <c r="I56" s="15">
        <v>3845</v>
      </c>
      <c r="J56" s="34">
        <v>3815.1666666666665</v>
      </c>
      <c r="K56" s="34">
        <v>3948.75</v>
      </c>
      <c r="L56" s="34">
        <v>4022.583333333333</v>
      </c>
      <c r="M56" s="34">
        <v>3795</v>
      </c>
      <c r="N56" s="34">
        <v>3467.5833333333335</v>
      </c>
      <c r="O56" s="34">
        <v>3023.166666666667</v>
      </c>
      <c r="P56" s="34">
        <v>2609</v>
      </c>
      <c r="Q56" s="43">
        <v>2653</v>
      </c>
      <c r="R56" s="45">
        <v>2908</v>
      </c>
      <c r="S56" s="45">
        <v>3255</v>
      </c>
    </row>
    <row r="57" spans="1:19" ht="15.75">
      <c r="A57" s="1" t="s">
        <v>50</v>
      </c>
      <c r="B57" s="18">
        <v>76179.91666666667</v>
      </c>
      <c r="C57" s="18">
        <v>74156.25</v>
      </c>
      <c r="D57" s="15">
        <v>68033.75</v>
      </c>
      <c r="E57" s="15">
        <v>63034.083333333336</v>
      </c>
      <c r="F57" s="15">
        <v>55483.416666666664</v>
      </c>
      <c r="G57" s="15">
        <v>46084.333333333336</v>
      </c>
      <c r="H57" s="15">
        <v>35549.666666666664</v>
      </c>
      <c r="I57" s="15">
        <v>26351.416666666668</v>
      </c>
      <c r="J57" s="34">
        <v>23349.5</v>
      </c>
      <c r="K57" s="34">
        <v>22254.333333333332</v>
      </c>
      <c r="L57" s="34">
        <v>21735.666666666664</v>
      </c>
      <c r="M57" s="34">
        <v>18836</v>
      </c>
      <c r="N57" s="34">
        <v>16690.75</v>
      </c>
      <c r="O57" s="34">
        <v>15339.5</v>
      </c>
      <c r="P57" s="34">
        <v>14029</v>
      </c>
      <c r="Q57" s="43">
        <v>14194</v>
      </c>
      <c r="R57" s="45">
        <v>15889</v>
      </c>
      <c r="S57" s="45">
        <v>17723</v>
      </c>
    </row>
    <row r="58" spans="1:19" ht="15.75">
      <c r="A58" s="1" t="s">
        <v>51</v>
      </c>
      <c r="B58" s="18">
        <v>6307</v>
      </c>
      <c r="C58" s="18">
        <v>6262.166666666666</v>
      </c>
      <c r="D58" s="15">
        <v>6682.333333333333</v>
      </c>
      <c r="E58" s="15">
        <v>6337.083333333333</v>
      </c>
      <c r="F58" s="15">
        <v>5701.666666666667</v>
      </c>
      <c r="G58" s="15">
        <v>5228.416666666667</v>
      </c>
      <c r="H58" s="15">
        <v>4364.166666666667</v>
      </c>
      <c r="I58" s="15">
        <v>3670.5</v>
      </c>
      <c r="J58" s="34">
        <v>3380.9166666666665</v>
      </c>
      <c r="K58" s="34">
        <v>3283</v>
      </c>
      <c r="L58" s="34">
        <v>3074.583333333333</v>
      </c>
      <c r="M58" s="34">
        <v>2751</v>
      </c>
      <c r="N58" s="34">
        <v>2473.75</v>
      </c>
      <c r="O58" s="34">
        <v>2248</v>
      </c>
      <c r="P58" s="34">
        <v>2005</v>
      </c>
      <c r="Q58" s="43">
        <v>1797</v>
      </c>
      <c r="R58" s="45">
        <v>1993</v>
      </c>
      <c r="S58" s="45">
        <v>2294</v>
      </c>
    </row>
    <row r="59" spans="1:19" ht="15.75">
      <c r="A59" s="1" t="s">
        <v>52</v>
      </c>
      <c r="B59" s="18">
        <v>3145.583333333333</v>
      </c>
      <c r="C59" s="18">
        <v>3178.333333333333</v>
      </c>
      <c r="D59" s="15">
        <v>3083.25</v>
      </c>
      <c r="E59" s="15">
        <v>2961</v>
      </c>
      <c r="F59" s="15">
        <v>3010.3333333333335</v>
      </c>
      <c r="G59" s="15">
        <v>2811.1666666666665</v>
      </c>
      <c r="H59" s="15">
        <v>2392.75</v>
      </c>
      <c r="I59" s="15">
        <v>1920.1666666666667</v>
      </c>
      <c r="J59" s="34">
        <v>1789.25</v>
      </c>
      <c r="K59" s="34">
        <v>1812.25</v>
      </c>
      <c r="L59" s="34">
        <v>1711</v>
      </c>
      <c r="M59" s="34">
        <v>1530</v>
      </c>
      <c r="N59" s="34">
        <v>1387.25</v>
      </c>
      <c r="O59" s="34">
        <v>1146</v>
      </c>
      <c r="P59" s="34">
        <v>953</v>
      </c>
      <c r="Q59" s="43">
        <v>895</v>
      </c>
      <c r="R59" s="45">
        <v>1003</v>
      </c>
      <c r="S59" s="45">
        <v>1160</v>
      </c>
    </row>
    <row r="60" spans="1:19" ht="15.75">
      <c r="A60" s="1" t="s">
        <v>53</v>
      </c>
      <c r="B60" s="18">
        <v>5060.416666666667</v>
      </c>
      <c r="C60" s="18">
        <v>5294.083333333333</v>
      </c>
      <c r="D60" s="15">
        <v>5255.416666666667</v>
      </c>
      <c r="E60" s="15">
        <v>5044.75</v>
      </c>
      <c r="F60" s="15">
        <v>4814.333333333333</v>
      </c>
      <c r="G60" s="15">
        <v>4459.666666666667</v>
      </c>
      <c r="H60" s="15">
        <v>3859.6666666666665</v>
      </c>
      <c r="I60" s="15">
        <v>3202.8333333333335</v>
      </c>
      <c r="J60" s="34">
        <v>2929.1666666666665</v>
      </c>
      <c r="K60" s="34">
        <v>2866.8333333333335</v>
      </c>
      <c r="L60" s="34">
        <v>2703.583333333333</v>
      </c>
      <c r="M60" s="34">
        <v>2429</v>
      </c>
      <c r="N60" s="34">
        <v>2179.6666666666665</v>
      </c>
      <c r="O60" s="34">
        <v>1969.6666666666665</v>
      </c>
      <c r="P60" s="34">
        <v>1805</v>
      </c>
      <c r="Q60" s="43">
        <v>1761</v>
      </c>
      <c r="R60" s="45">
        <v>1907</v>
      </c>
      <c r="S60" s="45">
        <v>2013</v>
      </c>
    </row>
    <row r="61" spans="1:19" ht="15.75">
      <c r="A61" s="1" t="s">
        <v>54</v>
      </c>
      <c r="B61" s="18">
        <v>12073.333333333334</v>
      </c>
      <c r="C61" s="18">
        <v>12291.416666666668</v>
      </c>
      <c r="D61" s="15">
        <v>12030.416666666666</v>
      </c>
      <c r="E61" s="15">
        <v>11545.5</v>
      </c>
      <c r="F61" s="15">
        <v>10877.666666666666</v>
      </c>
      <c r="G61" s="15">
        <v>9619.833333333334</v>
      </c>
      <c r="H61" s="15">
        <v>7782.5</v>
      </c>
      <c r="I61" s="15">
        <v>5907.916666666667</v>
      </c>
      <c r="J61" s="34">
        <v>5261.416666666667</v>
      </c>
      <c r="K61" s="34">
        <v>5072.083333333333</v>
      </c>
      <c r="L61" s="34">
        <v>4748.583333333333</v>
      </c>
      <c r="M61" s="34">
        <v>4116</v>
      </c>
      <c r="N61" s="34">
        <v>3764</v>
      </c>
      <c r="O61" s="34">
        <v>3500.75</v>
      </c>
      <c r="P61" s="34">
        <v>3476</v>
      </c>
      <c r="Q61" s="43">
        <v>3496</v>
      </c>
      <c r="R61" s="45">
        <v>3805</v>
      </c>
      <c r="S61" s="45">
        <v>4291</v>
      </c>
    </row>
    <row r="62" spans="1:19" ht="15.75">
      <c r="A62" s="1" t="s">
        <v>55</v>
      </c>
      <c r="B62" s="18">
        <v>4049.666666666666</v>
      </c>
      <c r="C62" s="18">
        <v>4132.083333333333</v>
      </c>
      <c r="D62" s="15">
        <v>4031.4166666666665</v>
      </c>
      <c r="E62" s="15">
        <v>3902.25</v>
      </c>
      <c r="F62" s="15">
        <v>3934.1666666666665</v>
      </c>
      <c r="G62" s="15">
        <v>3661.9166666666665</v>
      </c>
      <c r="H62" s="15">
        <v>3082.25</v>
      </c>
      <c r="I62" s="15">
        <v>2406.3333333333335</v>
      </c>
      <c r="J62" s="34">
        <v>2142.3333333333335</v>
      </c>
      <c r="K62" s="34">
        <v>2157.8333333333335</v>
      </c>
      <c r="L62" s="34">
        <v>2112.0833333333335</v>
      </c>
      <c r="M62" s="34">
        <v>1922</v>
      </c>
      <c r="N62" s="34">
        <v>1755.6666666666667</v>
      </c>
      <c r="O62" s="34">
        <v>1658.8333333333335</v>
      </c>
      <c r="P62" s="34">
        <v>1521</v>
      </c>
      <c r="Q62" s="43">
        <v>1448</v>
      </c>
      <c r="R62" s="45">
        <v>1489</v>
      </c>
      <c r="S62" s="45">
        <v>1567</v>
      </c>
    </row>
    <row r="63" spans="1:19" ht="15.75">
      <c r="A63" s="1" t="s">
        <v>56</v>
      </c>
      <c r="B63" s="18">
        <v>4052</v>
      </c>
      <c r="C63" s="18">
        <v>4057.583333333333</v>
      </c>
      <c r="D63" s="15">
        <v>3978.4166666666665</v>
      </c>
      <c r="E63" s="15">
        <v>3778</v>
      </c>
      <c r="F63" s="15">
        <v>3631.3333333333335</v>
      </c>
      <c r="G63" s="15">
        <v>3522.3333333333335</v>
      </c>
      <c r="H63" s="15">
        <v>3187.5</v>
      </c>
      <c r="I63" s="15">
        <v>2512.3333333333335</v>
      </c>
      <c r="J63" s="34">
        <v>2228.4166666666665</v>
      </c>
      <c r="K63" s="34">
        <v>2131.5833333333335</v>
      </c>
      <c r="L63" s="34">
        <v>2094.9166666666665</v>
      </c>
      <c r="M63" s="34">
        <v>1955</v>
      </c>
      <c r="N63" s="34">
        <v>1860.75</v>
      </c>
      <c r="O63" s="34">
        <v>1688.1666666666667</v>
      </c>
      <c r="P63" s="34">
        <v>1484</v>
      </c>
      <c r="Q63" s="43">
        <v>1379</v>
      </c>
      <c r="R63" s="45">
        <v>1410</v>
      </c>
      <c r="S63" s="45">
        <v>1499</v>
      </c>
    </row>
    <row r="64" spans="1:19" ht="15.75">
      <c r="A64" s="1" t="s">
        <v>57</v>
      </c>
      <c r="B64" s="18">
        <v>5669.25</v>
      </c>
      <c r="C64" s="18">
        <v>5767.5</v>
      </c>
      <c r="D64" s="15">
        <v>5734.666666666667</v>
      </c>
      <c r="E64" s="15">
        <v>5439.166666666667</v>
      </c>
      <c r="F64" s="15">
        <v>5066</v>
      </c>
      <c r="G64" s="15">
        <v>4706.333333333333</v>
      </c>
      <c r="H64" s="15">
        <v>4193.5</v>
      </c>
      <c r="I64" s="15">
        <v>3597.5833333333335</v>
      </c>
      <c r="J64" s="34">
        <v>3340.9166666666665</v>
      </c>
      <c r="K64" s="34">
        <v>3292.4166666666665</v>
      </c>
      <c r="L64" s="34">
        <v>3236.583333333333</v>
      </c>
      <c r="M64" s="34">
        <v>2927</v>
      </c>
      <c r="N64" s="34">
        <v>2802.8333333333335</v>
      </c>
      <c r="O64" s="34">
        <v>2518.833333333333</v>
      </c>
      <c r="P64" s="34">
        <v>2125</v>
      </c>
      <c r="Q64" s="43">
        <v>2015</v>
      </c>
      <c r="R64" s="45">
        <v>2123</v>
      </c>
      <c r="S64" s="45">
        <v>2263</v>
      </c>
    </row>
    <row r="65" spans="1:19" ht="15.75">
      <c r="A65" s="1" t="s">
        <v>58</v>
      </c>
      <c r="B65" s="18">
        <v>48244.83333333333</v>
      </c>
      <c r="C65" s="18">
        <v>47072.666666666664</v>
      </c>
      <c r="D65" s="15">
        <v>45318.75</v>
      </c>
      <c r="E65" s="15">
        <v>43247.416666666664</v>
      </c>
      <c r="F65" s="15">
        <v>40386.916666666664</v>
      </c>
      <c r="G65" s="15">
        <v>35534.333333333336</v>
      </c>
      <c r="H65" s="15">
        <v>29335.916666666668</v>
      </c>
      <c r="I65" s="15">
        <v>23881.25</v>
      </c>
      <c r="J65" s="34">
        <v>21572.083333333332</v>
      </c>
      <c r="K65" s="34">
        <v>20903.166666666668</v>
      </c>
      <c r="L65" s="34">
        <v>20902.416666666664</v>
      </c>
      <c r="M65" s="34">
        <v>18407</v>
      </c>
      <c r="N65" s="34">
        <v>16720.5</v>
      </c>
      <c r="O65" s="34">
        <v>15794.916666666668</v>
      </c>
      <c r="P65" s="34">
        <v>15327</v>
      </c>
      <c r="Q65" s="43">
        <v>15612</v>
      </c>
      <c r="R65" s="45">
        <v>17248</v>
      </c>
      <c r="S65" s="45">
        <v>18376</v>
      </c>
    </row>
    <row r="66" spans="1:19" ht="15.75">
      <c r="A66" s="1" t="s">
        <v>59</v>
      </c>
      <c r="B66" s="18">
        <v>1716.833333333333</v>
      </c>
      <c r="C66" s="18">
        <v>1775.833333333333</v>
      </c>
      <c r="D66" s="15">
        <v>1816.75</v>
      </c>
      <c r="E66" s="15">
        <v>1683.8333333333333</v>
      </c>
      <c r="F66" s="15">
        <v>1667</v>
      </c>
      <c r="G66" s="15">
        <v>1583.9166666666667</v>
      </c>
      <c r="H66" s="15">
        <v>1445.5833333333333</v>
      </c>
      <c r="I66" s="15">
        <v>1148.1666666666667</v>
      </c>
      <c r="J66" s="34">
        <v>1055</v>
      </c>
      <c r="K66" s="34">
        <v>1018.5</v>
      </c>
      <c r="L66" s="34">
        <v>978.5</v>
      </c>
      <c r="M66" s="34">
        <v>915</v>
      </c>
      <c r="N66" s="34">
        <v>849</v>
      </c>
      <c r="O66" s="34">
        <v>794.25</v>
      </c>
      <c r="P66" s="34">
        <v>740</v>
      </c>
      <c r="Q66" s="43">
        <v>685</v>
      </c>
      <c r="R66" s="45">
        <v>722</v>
      </c>
      <c r="S66" s="45">
        <v>759</v>
      </c>
    </row>
    <row r="67" spans="1:19" ht="15.75">
      <c r="A67" s="1" t="s">
        <v>60</v>
      </c>
      <c r="B67" s="18">
        <v>1428.8333333333333</v>
      </c>
      <c r="C67" s="18">
        <v>1400.9166666666667</v>
      </c>
      <c r="D67" s="15">
        <v>1403.6666666666667</v>
      </c>
      <c r="E67" s="15">
        <v>1392.6666666666667</v>
      </c>
      <c r="F67" s="15">
        <v>1428.1666666666667</v>
      </c>
      <c r="G67" s="15">
        <v>1397.6666666666667</v>
      </c>
      <c r="H67" s="15">
        <v>1288.4166666666667</v>
      </c>
      <c r="I67" s="15">
        <v>1032.3333333333333</v>
      </c>
      <c r="J67" s="34">
        <v>1029.75</v>
      </c>
      <c r="K67" s="34">
        <v>1073.5833333333333</v>
      </c>
      <c r="L67" s="34">
        <v>1066.3333333333335</v>
      </c>
      <c r="M67" s="34">
        <v>968</v>
      </c>
      <c r="N67" s="38">
        <v>865.0833333333334</v>
      </c>
      <c r="O67" s="34">
        <v>770.3333333333333</v>
      </c>
      <c r="P67" s="34">
        <v>696</v>
      </c>
      <c r="Q67" s="43">
        <v>695</v>
      </c>
      <c r="R67" s="24">
        <v>686</v>
      </c>
      <c r="S67" s="24">
        <v>728</v>
      </c>
    </row>
    <row r="68" spans="1:19" ht="15.75">
      <c r="A68" s="3"/>
      <c r="B68" s="21"/>
      <c r="C68" s="3"/>
      <c r="D68" s="3"/>
      <c r="E68" s="21"/>
      <c r="F68" s="3"/>
      <c r="G68" s="21"/>
      <c r="H68" s="3"/>
      <c r="I68" s="21"/>
      <c r="J68" s="46"/>
      <c r="K68" s="21"/>
      <c r="L68" s="21"/>
      <c r="M68" s="21"/>
      <c r="N68" s="21"/>
      <c r="O68" s="46"/>
      <c r="P68" s="46"/>
      <c r="Q68" s="46"/>
      <c r="R68" s="46"/>
      <c r="S68" s="46"/>
    </row>
    <row r="69" spans="1:8" ht="93.75" customHeight="1">
      <c r="A69" s="47" t="s">
        <v>68</v>
      </c>
      <c r="B69" s="47"/>
      <c r="C69" s="47"/>
      <c r="D69" s="47"/>
      <c r="E69" s="47"/>
      <c r="F69" s="47"/>
      <c r="G69" s="47"/>
      <c r="H69" s="47"/>
    </row>
    <row r="70" spans="1:8" ht="15.75">
      <c r="A70" s="1" t="s">
        <v>1</v>
      </c>
      <c r="B70" s="8"/>
      <c r="C70" s="8"/>
      <c r="D70" s="8"/>
      <c r="E70" s="8"/>
      <c r="F70" s="8"/>
      <c r="G70" s="8"/>
      <c r="H70" s="8"/>
    </row>
    <row r="71" spans="1:8" ht="15.75">
      <c r="A71" s="1" t="s">
        <v>61</v>
      </c>
      <c r="B71" s="8"/>
      <c r="C71" s="8"/>
      <c r="D71" s="8"/>
      <c r="E71" s="8"/>
      <c r="F71" s="8"/>
      <c r="G71" s="8"/>
      <c r="H71" s="8"/>
    </row>
  </sheetData>
  <sheetProtection/>
  <mergeCells count="1">
    <mergeCell ref="A69:H69"/>
  </mergeCells>
  <printOptions/>
  <pageMargins left="0.7" right="0.7" top="0.75" bottom="0.75" header="0.3" footer="0.3"/>
  <pageSetup horizontalDpi="1200" verticalDpi="1200" orientation="portrait" r:id="rId1"/>
</worksheet>
</file>

<file path=xl/worksheets/sheet10.xml><?xml version="1.0" encoding="utf-8"?>
<worksheet xmlns="http://schemas.openxmlformats.org/spreadsheetml/2006/main" xmlns:r="http://schemas.openxmlformats.org/officeDocument/2006/relationships">
  <dimension ref="A1:L100"/>
  <sheetViews>
    <sheetView zoomScalePageLayoutView="0" workbookViewId="0" topLeftCell="A1">
      <selection activeCell="A1" sqref="A1"/>
    </sheetView>
  </sheetViews>
  <sheetFormatPr defaultColWidth="15.777343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s>
  <sheetData>
    <row r="1" spans="1:12" ht="20.25">
      <c r="A1" s="25" t="s">
        <v>75</v>
      </c>
      <c r="B1" s="1"/>
      <c r="C1" s="1"/>
      <c r="D1" s="1"/>
      <c r="E1" s="1"/>
      <c r="F1" s="1"/>
      <c r="G1" s="1"/>
      <c r="H1" s="1"/>
      <c r="I1" s="1"/>
      <c r="J1" s="2"/>
      <c r="K1" s="1"/>
      <c r="L1" s="1"/>
    </row>
    <row r="2" spans="1:12" ht="20.25">
      <c r="A2" s="26" t="s">
        <v>78</v>
      </c>
      <c r="B2" s="1"/>
      <c r="C2" s="1"/>
      <c r="D2" s="1"/>
      <c r="E2" s="1"/>
      <c r="F2" s="1"/>
      <c r="G2" s="1"/>
      <c r="H2" s="1"/>
      <c r="I2" s="1"/>
      <c r="J2" s="2"/>
      <c r="K2" s="1"/>
      <c r="L2" s="27"/>
    </row>
    <row r="3" spans="1:12" ht="15.75">
      <c r="A3" s="1"/>
      <c r="B3" s="1"/>
      <c r="C3" s="1"/>
      <c r="D3" s="1"/>
      <c r="E3" s="1"/>
      <c r="F3" s="1"/>
      <c r="G3" s="1"/>
      <c r="H3" s="1"/>
      <c r="I3" s="1"/>
      <c r="J3" s="1"/>
      <c r="K3" s="1"/>
      <c r="L3" s="1"/>
    </row>
    <row r="4" spans="1:12" ht="15.75">
      <c r="A4" s="3"/>
      <c r="B4" s="48">
        <v>2007</v>
      </c>
      <c r="C4" s="49"/>
      <c r="D4" s="49"/>
      <c r="E4" s="3"/>
      <c r="F4" s="48">
        <v>2006</v>
      </c>
      <c r="G4" s="49"/>
      <c r="H4" s="49"/>
      <c r="I4" s="3"/>
      <c r="J4" s="50" t="s">
        <v>63</v>
      </c>
      <c r="K4" s="50"/>
      <c r="L4" s="50"/>
    </row>
    <row r="5" spans="1:12" ht="15.75">
      <c r="A5" s="4" t="s">
        <v>69</v>
      </c>
      <c r="B5" s="5" t="s">
        <v>64</v>
      </c>
      <c r="C5" s="5" t="s">
        <v>65</v>
      </c>
      <c r="D5" s="5" t="s">
        <v>62</v>
      </c>
      <c r="E5" s="5"/>
      <c r="F5" s="5" t="s">
        <v>64</v>
      </c>
      <c r="G5" s="5" t="s">
        <v>65</v>
      </c>
      <c r="H5" s="5" t="s">
        <v>62</v>
      </c>
      <c r="I5" s="5"/>
      <c r="J5" s="5" t="s">
        <v>64</v>
      </c>
      <c r="K5" s="5" t="s">
        <v>65</v>
      </c>
      <c r="L5" s="5" t="s">
        <v>62</v>
      </c>
    </row>
    <row r="6" spans="1:12" ht="15.75">
      <c r="A6" s="1"/>
      <c r="B6" s="7"/>
      <c r="C6" s="7"/>
      <c r="D6" s="1"/>
      <c r="E6" s="1"/>
      <c r="F6" s="1"/>
      <c r="G6" s="1"/>
      <c r="H6" s="1"/>
      <c r="I6" s="1"/>
      <c r="J6" s="1"/>
      <c r="K6" s="1"/>
      <c r="L6" s="1"/>
    </row>
    <row r="7" spans="1:12" ht="15.75">
      <c r="A7" s="1" t="s">
        <v>0</v>
      </c>
      <c r="B7" s="8">
        <f>+B9+B11</f>
        <v>959030.3333333333</v>
      </c>
      <c r="C7" s="8">
        <f>+C9+C11</f>
        <v>1812877.8333333335</v>
      </c>
      <c r="D7" s="9">
        <v>2377956820</v>
      </c>
      <c r="E7" s="8" t="s">
        <v>1</v>
      </c>
      <c r="F7" s="8">
        <f>+F9+F11</f>
        <v>939251.8333333333</v>
      </c>
      <c r="G7" s="8">
        <f>+G9+G11</f>
        <v>1788832.9166666665</v>
      </c>
      <c r="H7" s="9">
        <v>2281071170</v>
      </c>
      <c r="I7" s="8" t="s">
        <v>1</v>
      </c>
      <c r="J7" s="27">
        <v>0.0211</v>
      </c>
      <c r="K7" s="27">
        <v>1.34</v>
      </c>
      <c r="L7" s="27">
        <v>0.0425</v>
      </c>
    </row>
    <row r="8" spans="1:12" ht="15.75">
      <c r="A8" s="1"/>
      <c r="B8" s="1"/>
      <c r="C8" s="1"/>
      <c r="D8" s="11"/>
      <c r="E8" s="8"/>
      <c r="F8" s="1"/>
      <c r="G8" s="1"/>
      <c r="H8" s="11"/>
      <c r="I8" s="8"/>
      <c r="J8" s="27"/>
      <c r="K8" s="27"/>
      <c r="L8" s="27"/>
    </row>
    <row r="9" spans="1:12" ht="15.75">
      <c r="A9" s="1" t="s">
        <v>2</v>
      </c>
      <c r="B9" s="34">
        <v>602361</v>
      </c>
      <c r="C9" s="34">
        <v>1105980</v>
      </c>
      <c r="D9" s="36">
        <v>1549761659</v>
      </c>
      <c r="E9" s="34"/>
      <c r="F9" s="34">
        <v>589873.5</v>
      </c>
      <c r="G9" s="34">
        <v>1092541.5833333333</v>
      </c>
      <c r="H9" s="36">
        <v>1478262871</v>
      </c>
      <c r="I9" s="34"/>
      <c r="J9" s="27">
        <f>(((B9-F9)/F9)*100)*0.01</f>
        <v>0.021169793184470907</v>
      </c>
      <c r="K9" s="27">
        <f>(((C9-G9)/G9)*100)*0.01</f>
        <v>0.012300142046462226</v>
      </c>
      <c r="L9" s="27">
        <f>(((D9-H9)/H9)*100)*0.01</f>
        <v>0.048366761692142914</v>
      </c>
    </row>
    <row r="10" spans="1:12" ht="15.75">
      <c r="A10" s="1"/>
      <c r="B10" s="34"/>
      <c r="C10" s="34"/>
      <c r="D10" s="36"/>
      <c r="E10" s="34"/>
      <c r="F10" s="34"/>
      <c r="G10" s="34"/>
      <c r="H10" s="36"/>
      <c r="I10" s="35"/>
      <c r="J10" s="27"/>
      <c r="K10" s="27"/>
      <c r="L10" s="27"/>
    </row>
    <row r="11" spans="1:12" ht="15.75">
      <c r="A11" s="1" t="s">
        <v>3</v>
      </c>
      <c r="B11" s="34">
        <f>SUM(B12:B68)</f>
        <v>356669.3333333333</v>
      </c>
      <c r="C11" s="34">
        <f>SUM(C12:C68)</f>
        <v>706897.8333333334</v>
      </c>
      <c r="D11" s="36">
        <f>SUM(D12:D68)</f>
        <v>828195161</v>
      </c>
      <c r="E11" s="34"/>
      <c r="F11" s="34">
        <f>SUM(F12:F68)</f>
        <v>349378.3333333333</v>
      </c>
      <c r="G11" s="34">
        <f>SUM(G12:G68)</f>
        <v>696291.3333333334</v>
      </c>
      <c r="H11" s="36">
        <f>SUM(H12:H68)</f>
        <v>802808299</v>
      </c>
      <c r="I11" s="35"/>
      <c r="J11" s="27">
        <v>0.0209</v>
      </c>
      <c r="K11" s="27">
        <v>0.0152</v>
      </c>
      <c r="L11" s="27">
        <v>0.0316</v>
      </c>
    </row>
    <row r="12" spans="1:12" ht="15.75">
      <c r="A12" s="1" t="s">
        <v>4</v>
      </c>
      <c r="B12" s="34">
        <v>10552.166666666666</v>
      </c>
      <c r="C12" s="34">
        <v>20395.833333333332</v>
      </c>
      <c r="D12" s="36">
        <v>23886873</v>
      </c>
      <c r="E12" s="34"/>
      <c r="F12" s="34">
        <v>10395.416666666666</v>
      </c>
      <c r="G12" s="34">
        <v>20412.666666666668</v>
      </c>
      <c r="H12" s="36">
        <v>23264224</v>
      </c>
      <c r="I12" s="34"/>
      <c r="J12" s="27">
        <f aca="true" t="shared" si="0" ref="J12:J43">(((B12-F12)/F12)*100)*0.01</f>
        <v>0.015078760671770414</v>
      </c>
      <c r="K12" s="27">
        <f aca="true" t="shared" si="1" ref="K12:K43">(((C12-G12)/G12)*100)*0.01</f>
        <v>-0.0008246513602666201</v>
      </c>
      <c r="L12" s="27">
        <f aca="true" t="shared" si="2" ref="L12:L43">(((D12-H12)/H12)*100)*0.01</f>
        <v>0.026764228198628077</v>
      </c>
    </row>
    <row r="13" spans="1:12" ht="15.75">
      <c r="A13" s="1" t="s">
        <v>5</v>
      </c>
      <c r="B13" s="34">
        <v>2233.8333333333335</v>
      </c>
      <c r="C13" s="34">
        <v>4478.833333333333</v>
      </c>
      <c r="D13" s="36">
        <v>4855278</v>
      </c>
      <c r="E13" s="34"/>
      <c r="F13" s="34">
        <v>2287.1666666666665</v>
      </c>
      <c r="G13" s="34">
        <v>4644.083333333333</v>
      </c>
      <c r="H13" s="36">
        <v>4901343</v>
      </c>
      <c r="I13" s="34"/>
      <c r="J13" s="27">
        <f t="shared" si="0"/>
        <v>-0.023318516359396503</v>
      </c>
      <c r="K13" s="27">
        <f t="shared" si="1"/>
        <v>-0.03558291015449766</v>
      </c>
      <c r="L13" s="27">
        <f t="shared" si="2"/>
        <v>-0.009398444467159307</v>
      </c>
    </row>
    <row r="14" spans="1:12" ht="15.75">
      <c r="A14" s="1" t="s">
        <v>6</v>
      </c>
      <c r="B14" s="34">
        <v>9732.75</v>
      </c>
      <c r="C14" s="34">
        <v>19026.666666666668</v>
      </c>
      <c r="D14" s="36">
        <v>22998209</v>
      </c>
      <c r="E14" s="34"/>
      <c r="F14" s="34">
        <v>9384.5</v>
      </c>
      <c r="G14" s="34">
        <v>18473.5</v>
      </c>
      <c r="H14" s="36">
        <v>21986030</v>
      </c>
      <c r="I14" s="34"/>
      <c r="J14" s="27">
        <f t="shared" si="0"/>
        <v>0.0371090628163461</v>
      </c>
      <c r="K14" s="27">
        <f t="shared" si="1"/>
        <v>0.02994379336166227</v>
      </c>
      <c r="L14" s="27">
        <f t="shared" si="2"/>
        <v>0.04603737009364583</v>
      </c>
    </row>
    <row r="15" spans="1:12" ht="15.75">
      <c r="A15" s="1" t="s">
        <v>7</v>
      </c>
      <c r="B15" s="34">
        <v>3568.8333333333335</v>
      </c>
      <c r="C15" s="34">
        <v>6990.25</v>
      </c>
      <c r="D15" s="36">
        <v>7431165</v>
      </c>
      <c r="E15" s="34"/>
      <c r="F15" s="34">
        <v>3637.5833333333335</v>
      </c>
      <c r="G15" s="34">
        <v>7180</v>
      </c>
      <c r="H15" s="36">
        <v>7487929</v>
      </c>
      <c r="I15" s="34"/>
      <c r="J15" s="27">
        <f t="shared" si="0"/>
        <v>-0.01889991065496781</v>
      </c>
      <c r="K15" s="27">
        <f t="shared" si="1"/>
        <v>-0.026427576601671308</v>
      </c>
      <c r="L15" s="27">
        <f t="shared" si="2"/>
        <v>-0.007580734272453705</v>
      </c>
    </row>
    <row r="16" spans="1:12" ht="15.75">
      <c r="A16" s="1" t="s">
        <v>8</v>
      </c>
      <c r="B16" s="34">
        <v>3075.0833333333335</v>
      </c>
      <c r="C16" s="34">
        <v>6628.333333333333</v>
      </c>
      <c r="D16" s="36">
        <v>7422691</v>
      </c>
      <c r="E16" s="34"/>
      <c r="F16" s="34">
        <v>3015.1666666666665</v>
      </c>
      <c r="G16" s="34">
        <v>6455.166666666667</v>
      </c>
      <c r="H16" s="36">
        <v>7078620</v>
      </c>
      <c r="I16" s="34"/>
      <c r="J16" s="27">
        <f t="shared" si="0"/>
        <v>0.019871759438394882</v>
      </c>
      <c r="K16" s="27">
        <f t="shared" si="1"/>
        <v>0.02682605664713011</v>
      </c>
      <c r="L16" s="27">
        <f t="shared" si="2"/>
        <v>0.04860707313007338</v>
      </c>
    </row>
    <row r="17" spans="1:12" ht="15.75">
      <c r="A17" s="1" t="s">
        <v>9</v>
      </c>
      <c r="B17" s="34">
        <v>7648.666666666667</v>
      </c>
      <c r="C17" s="34">
        <v>15988.166666666666</v>
      </c>
      <c r="D17" s="36">
        <v>18576080</v>
      </c>
      <c r="E17" s="34"/>
      <c r="F17" s="34">
        <v>7521.25</v>
      </c>
      <c r="G17" s="34">
        <v>15789.083333333334</v>
      </c>
      <c r="H17" s="36">
        <v>17905085</v>
      </c>
      <c r="I17" s="34"/>
      <c r="J17" s="27">
        <f t="shared" si="0"/>
        <v>0.016940889701401625</v>
      </c>
      <c r="K17" s="27">
        <f t="shared" si="1"/>
        <v>0.012608922831703262</v>
      </c>
      <c r="L17" s="27">
        <f t="shared" si="2"/>
        <v>0.03747510832816488</v>
      </c>
    </row>
    <row r="18" spans="1:12" ht="15.75">
      <c r="A18" s="1" t="s">
        <v>10</v>
      </c>
      <c r="B18" s="34">
        <v>4944.75</v>
      </c>
      <c r="C18" s="34">
        <v>10164.083333333334</v>
      </c>
      <c r="D18" s="36">
        <v>11963496</v>
      </c>
      <c r="E18" s="34"/>
      <c r="F18" s="34">
        <v>4940.916666666667</v>
      </c>
      <c r="G18" s="34">
        <v>10203.833333333334</v>
      </c>
      <c r="H18" s="36">
        <v>11682875</v>
      </c>
      <c r="I18" s="34"/>
      <c r="J18" s="27">
        <f t="shared" si="0"/>
        <v>0.0007758344436760447</v>
      </c>
      <c r="K18" s="27">
        <f t="shared" si="1"/>
        <v>-0.003895594792806625</v>
      </c>
      <c r="L18" s="27">
        <f t="shared" si="2"/>
        <v>0.024019858125675402</v>
      </c>
    </row>
    <row r="19" spans="1:12" ht="15.75">
      <c r="A19" s="1" t="s">
        <v>11</v>
      </c>
      <c r="B19" s="34">
        <v>2355.8333333333335</v>
      </c>
      <c r="C19" s="34">
        <v>4946.083333333333</v>
      </c>
      <c r="D19" s="36">
        <v>5512780</v>
      </c>
      <c r="E19" s="34"/>
      <c r="F19" s="34">
        <v>2279</v>
      </c>
      <c r="G19" s="34">
        <v>4830.833333333333</v>
      </c>
      <c r="H19" s="36">
        <v>5227313</v>
      </c>
      <c r="I19" s="34"/>
      <c r="J19" s="27">
        <f t="shared" si="0"/>
        <v>0.03371361708351623</v>
      </c>
      <c r="K19" s="27">
        <f t="shared" si="1"/>
        <v>0.023857167500431258</v>
      </c>
      <c r="L19" s="27">
        <f t="shared" si="2"/>
        <v>0.05461065752136901</v>
      </c>
    </row>
    <row r="20" spans="1:12" ht="15.75">
      <c r="A20" s="1" t="s">
        <v>12</v>
      </c>
      <c r="B20" s="34">
        <v>4182.666666666667</v>
      </c>
      <c r="C20" s="34">
        <v>7673.5</v>
      </c>
      <c r="D20" s="36">
        <v>8752794</v>
      </c>
      <c r="E20" s="34"/>
      <c r="F20" s="34">
        <v>4094.1666666666665</v>
      </c>
      <c r="G20" s="34">
        <v>7532.833333333333</v>
      </c>
      <c r="H20" s="36">
        <v>8408762</v>
      </c>
      <c r="I20" s="34"/>
      <c r="J20" s="27">
        <f t="shared" si="0"/>
        <v>0.021616120496641675</v>
      </c>
      <c r="K20" s="27">
        <f t="shared" si="1"/>
        <v>0.018673805783569745</v>
      </c>
      <c r="L20" s="27">
        <f t="shared" si="2"/>
        <v>0.040913513784787824</v>
      </c>
    </row>
    <row r="21" spans="1:12" ht="15.75">
      <c r="A21" s="1" t="s">
        <v>13</v>
      </c>
      <c r="B21" s="34">
        <v>1758.3333333333333</v>
      </c>
      <c r="C21" s="34">
        <v>3042.5833333333335</v>
      </c>
      <c r="D21" s="36">
        <v>3345219</v>
      </c>
      <c r="E21" s="34"/>
      <c r="F21" s="34">
        <v>1748.8333333333333</v>
      </c>
      <c r="G21" s="34">
        <v>3032.6666666666665</v>
      </c>
      <c r="H21" s="36">
        <v>3256426</v>
      </c>
      <c r="I21" s="34"/>
      <c r="J21" s="27">
        <f t="shared" si="0"/>
        <v>0.005432192890498427</v>
      </c>
      <c r="K21" s="27">
        <f t="shared" si="1"/>
        <v>0.0032699494394373392</v>
      </c>
      <c r="L21" s="27">
        <f t="shared" si="2"/>
        <v>0.02726700990595211</v>
      </c>
    </row>
    <row r="22" spans="1:12" ht="15.75">
      <c r="A22" s="1" t="s">
        <v>14</v>
      </c>
      <c r="B22" s="34">
        <v>2207.4166666666665</v>
      </c>
      <c r="C22" s="34">
        <v>4385.916666666667</v>
      </c>
      <c r="D22" s="36">
        <v>4855174</v>
      </c>
      <c r="E22" s="34"/>
      <c r="F22" s="34">
        <v>2182.8333333333335</v>
      </c>
      <c r="G22" s="34">
        <v>4388.166666666667</v>
      </c>
      <c r="H22" s="36">
        <v>4815992</v>
      </c>
      <c r="I22" s="34"/>
      <c r="J22" s="27">
        <f t="shared" si="0"/>
        <v>0.011262121096434157</v>
      </c>
      <c r="K22" s="27">
        <f t="shared" si="1"/>
        <v>-0.0005127426032131869</v>
      </c>
      <c r="L22" s="27">
        <f t="shared" si="2"/>
        <v>0.008135810856828666</v>
      </c>
    </row>
    <row r="23" spans="1:12" ht="15.75">
      <c r="A23" s="1" t="s">
        <v>15</v>
      </c>
      <c r="B23" s="34">
        <v>1640.25</v>
      </c>
      <c r="C23" s="34">
        <v>2929.25</v>
      </c>
      <c r="D23" s="36">
        <v>3019243</v>
      </c>
      <c r="E23" s="34"/>
      <c r="F23" s="34">
        <v>1616.9166666666667</v>
      </c>
      <c r="G23" s="34">
        <v>2927.8333333333335</v>
      </c>
      <c r="H23" s="36">
        <v>2984700</v>
      </c>
      <c r="I23" s="34"/>
      <c r="J23" s="27">
        <f t="shared" si="0"/>
        <v>0.014430758130186006</v>
      </c>
      <c r="K23" s="27">
        <f t="shared" si="1"/>
        <v>0.0004838617863038134</v>
      </c>
      <c r="L23" s="27">
        <f t="shared" si="2"/>
        <v>0.011573357456360773</v>
      </c>
    </row>
    <row r="24" spans="1:12" ht="15.75">
      <c r="A24" s="1" t="s">
        <v>16</v>
      </c>
      <c r="B24" s="34">
        <v>6070.833333333333</v>
      </c>
      <c r="C24" s="34">
        <v>11098.583333333334</v>
      </c>
      <c r="D24" s="36">
        <v>13217720</v>
      </c>
      <c r="E24" s="34"/>
      <c r="F24" s="34">
        <v>5750.75</v>
      </c>
      <c r="G24" s="34">
        <v>10582.416666666666</v>
      </c>
      <c r="H24" s="36">
        <v>12070043</v>
      </c>
      <c r="I24" s="34"/>
      <c r="J24" s="27">
        <f t="shared" si="0"/>
        <v>0.055659406744047825</v>
      </c>
      <c r="K24" s="27">
        <f t="shared" si="1"/>
        <v>0.048775878225673204</v>
      </c>
      <c r="L24" s="27">
        <f t="shared" si="2"/>
        <v>0.09508474824820425</v>
      </c>
    </row>
    <row r="25" spans="1:12" ht="15.75">
      <c r="A25" s="1" t="s">
        <v>17</v>
      </c>
      <c r="B25" s="34">
        <v>49251</v>
      </c>
      <c r="C25" s="34">
        <v>97514.66666666667</v>
      </c>
      <c r="D25" s="36">
        <v>115757480</v>
      </c>
      <c r="E25" s="34"/>
      <c r="F25" s="34">
        <v>48123</v>
      </c>
      <c r="G25" s="34">
        <v>95255.25</v>
      </c>
      <c r="H25" s="36">
        <v>117521188</v>
      </c>
      <c r="I25" s="34"/>
      <c r="J25" s="27">
        <f t="shared" si="0"/>
        <v>0.023439935166136773</v>
      </c>
      <c r="K25" s="27">
        <f t="shared" si="1"/>
        <v>0.02371960250659855</v>
      </c>
      <c r="L25" s="27">
        <f t="shared" si="2"/>
        <v>-0.01500757463411619</v>
      </c>
    </row>
    <row r="26" spans="1:12" ht="15.75">
      <c r="A26" s="1" t="s">
        <v>18</v>
      </c>
      <c r="B26" s="34">
        <v>1201.75</v>
      </c>
      <c r="C26" s="34">
        <v>2049.25</v>
      </c>
      <c r="D26" s="36">
        <v>2057980</v>
      </c>
      <c r="E26" s="34"/>
      <c r="F26" s="34">
        <v>1242.1666666666667</v>
      </c>
      <c r="G26" s="34">
        <v>2163.4166666666665</v>
      </c>
      <c r="H26" s="36">
        <v>2122186</v>
      </c>
      <c r="I26" s="34"/>
      <c r="J26" s="27">
        <f t="shared" si="0"/>
        <v>-0.03253723332886092</v>
      </c>
      <c r="K26" s="27">
        <f t="shared" si="1"/>
        <v>-0.052771464889642086</v>
      </c>
      <c r="L26" s="27">
        <f t="shared" si="2"/>
        <v>-0.030254652513964374</v>
      </c>
    </row>
    <row r="27" spans="1:12" ht="15.75">
      <c r="A27" s="1" t="s">
        <v>19</v>
      </c>
      <c r="B27" s="34">
        <v>2382.8333333333335</v>
      </c>
      <c r="C27" s="34">
        <v>4609.083333333333</v>
      </c>
      <c r="D27" s="36">
        <v>5017328</v>
      </c>
      <c r="E27" s="34"/>
      <c r="F27" s="34">
        <v>2352.8333333333335</v>
      </c>
      <c r="G27" s="34">
        <v>4551.333333333333</v>
      </c>
      <c r="H27" s="36">
        <v>4902934</v>
      </c>
      <c r="I27" s="34"/>
      <c r="J27" s="27">
        <f t="shared" si="0"/>
        <v>0.012750584401785081</v>
      </c>
      <c r="K27" s="27">
        <f t="shared" si="1"/>
        <v>0.012688589424344515</v>
      </c>
      <c r="L27" s="27">
        <f t="shared" si="2"/>
        <v>0.023331743808911155</v>
      </c>
    </row>
    <row r="28" spans="1:12" ht="15.75">
      <c r="A28" s="1" t="s">
        <v>20</v>
      </c>
      <c r="B28" s="34">
        <v>2868.75</v>
      </c>
      <c r="C28" s="34">
        <v>5687.083333333333</v>
      </c>
      <c r="D28" s="36">
        <v>6485442</v>
      </c>
      <c r="E28" s="34"/>
      <c r="F28" s="34">
        <v>2812.4166666666665</v>
      </c>
      <c r="G28" s="34">
        <v>5597.333333333333</v>
      </c>
      <c r="H28" s="36">
        <v>6197821</v>
      </c>
      <c r="I28" s="34"/>
      <c r="J28" s="27">
        <f t="shared" si="0"/>
        <v>0.02003022311772206</v>
      </c>
      <c r="K28" s="27">
        <f t="shared" si="1"/>
        <v>0.016034421152929967</v>
      </c>
      <c r="L28" s="27">
        <f t="shared" si="2"/>
        <v>0.04640679361343285</v>
      </c>
    </row>
    <row r="29" spans="1:12" ht="15.75">
      <c r="A29" s="1" t="s">
        <v>21</v>
      </c>
      <c r="B29" s="34">
        <v>2049.75</v>
      </c>
      <c r="C29" s="34">
        <v>4125.75</v>
      </c>
      <c r="D29" s="36">
        <v>4640558</v>
      </c>
      <c r="E29" s="34"/>
      <c r="F29" s="34">
        <v>2024.9166666666667</v>
      </c>
      <c r="G29" s="34">
        <v>4132.833333333333</v>
      </c>
      <c r="H29" s="36">
        <v>4544919</v>
      </c>
      <c r="I29" s="34"/>
      <c r="J29" s="27">
        <f t="shared" si="0"/>
        <v>0.012263879171982349</v>
      </c>
      <c r="K29" s="27">
        <f t="shared" si="1"/>
        <v>-0.001713917006089373</v>
      </c>
      <c r="L29" s="27">
        <f t="shared" si="2"/>
        <v>0.02104305929324593</v>
      </c>
    </row>
    <row r="30" spans="1:12" ht="15.75">
      <c r="A30" s="1" t="s">
        <v>22</v>
      </c>
      <c r="B30" s="34">
        <v>1773.5833333333333</v>
      </c>
      <c r="C30" s="34">
        <v>3277.4166666666665</v>
      </c>
      <c r="D30" s="36">
        <v>3742151</v>
      </c>
      <c r="E30" s="34"/>
      <c r="F30" s="34">
        <v>1734.75</v>
      </c>
      <c r="G30" s="34">
        <v>3274.5833333333335</v>
      </c>
      <c r="H30" s="36">
        <v>3595150</v>
      </c>
      <c r="I30" s="34"/>
      <c r="J30" s="27">
        <f t="shared" si="0"/>
        <v>0.022385550271412744</v>
      </c>
      <c r="K30" s="27">
        <f t="shared" si="1"/>
        <v>0.0008652500318105703</v>
      </c>
      <c r="L30" s="27">
        <f t="shared" si="2"/>
        <v>0.04088869727271464</v>
      </c>
    </row>
    <row r="31" spans="1:12" ht="15.75">
      <c r="A31" s="1" t="s">
        <v>23</v>
      </c>
      <c r="B31" s="34">
        <v>168.08333333333334</v>
      </c>
      <c r="C31" s="34">
        <v>249.33333333333334</v>
      </c>
      <c r="D31" s="36">
        <v>205903</v>
      </c>
      <c r="E31" s="34"/>
      <c r="F31" s="34">
        <v>171.83333333333334</v>
      </c>
      <c r="G31" s="34">
        <v>257.6666666666667</v>
      </c>
      <c r="H31" s="36">
        <v>203335</v>
      </c>
      <c r="I31" s="34"/>
      <c r="J31" s="27">
        <f t="shared" si="0"/>
        <v>-0.021823472356935013</v>
      </c>
      <c r="K31" s="27">
        <f t="shared" si="1"/>
        <v>-0.03234152652005178</v>
      </c>
      <c r="L31" s="27">
        <f t="shared" si="2"/>
        <v>0.012629404677010844</v>
      </c>
    </row>
    <row r="32" spans="1:12" ht="15.75">
      <c r="A32" s="1" t="s">
        <v>24</v>
      </c>
      <c r="B32" s="34">
        <v>2984</v>
      </c>
      <c r="C32" s="34">
        <v>6041.583333333333</v>
      </c>
      <c r="D32" s="36">
        <v>6846263</v>
      </c>
      <c r="E32" s="34"/>
      <c r="F32" s="34">
        <v>2944.1666666666665</v>
      </c>
      <c r="G32" s="34">
        <v>6048.916666666667</v>
      </c>
      <c r="H32" s="36">
        <v>6684001</v>
      </c>
      <c r="I32" s="34"/>
      <c r="J32" s="27">
        <f t="shared" si="0"/>
        <v>0.01352957826210025</v>
      </c>
      <c r="K32" s="27">
        <f t="shared" si="1"/>
        <v>-0.0012123382974913864</v>
      </c>
      <c r="L32" s="27">
        <f t="shared" si="2"/>
        <v>0.02427617829500624</v>
      </c>
    </row>
    <row r="33" spans="1:12" ht="15.75">
      <c r="A33" s="1" t="s">
        <v>25</v>
      </c>
      <c r="B33" s="34">
        <v>4629</v>
      </c>
      <c r="C33" s="34">
        <v>9469.833333333334</v>
      </c>
      <c r="D33" s="36">
        <v>10162193</v>
      </c>
      <c r="E33" s="34"/>
      <c r="F33" s="34">
        <v>4699.666666666667</v>
      </c>
      <c r="G33" s="34">
        <v>9670.5</v>
      </c>
      <c r="H33" s="36">
        <v>10101027</v>
      </c>
      <c r="I33" s="34"/>
      <c r="J33" s="27">
        <f t="shared" si="0"/>
        <v>-0.015036527413291787</v>
      </c>
      <c r="K33" s="27">
        <f t="shared" si="1"/>
        <v>-0.02075039208589691</v>
      </c>
      <c r="L33" s="27">
        <f t="shared" si="2"/>
        <v>0.0060554238692758664</v>
      </c>
    </row>
    <row r="34" spans="1:12" ht="15.75">
      <c r="A34" s="1" t="s">
        <v>26</v>
      </c>
      <c r="B34" s="34">
        <v>1043.5</v>
      </c>
      <c r="C34" s="34">
        <v>2141.5833333333335</v>
      </c>
      <c r="D34" s="36">
        <v>2274896</v>
      </c>
      <c r="E34" s="34"/>
      <c r="F34" s="34">
        <v>1054.1666666666667</v>
      </c>
      <c r="G34" s="34">
        <v>2158.6666666666665</v>
      </c>
      <c r="H34" s="36">
        <v>2240128</v>
      </c>
      <c r="I34" s="34"/>
      <c r="J34" s="27">
        <f t="shared" si="0"/>
        <v>-0.010118577075098886</v>
      </c>
      <c r="K34" s="27">
        <f t="shared" si="1"/>
        <v>-0.007913835701049891</v>
      </c>
      <c r="L34" s="27">
        <f t="shared" si="2"/>
        <v>0.01552054168333238</v>
      </c>
    </row>
    <row r="35" spans="1:12" ht="15.75">
      <c r="A35" s="1" t="s">
        <v>27</v>
      </c>
      <c r="B35" s="34">
        <v>2151.4166666666665</v>
      </c>
      <c r="C35" s="34">
        <v>4147.083333333333</v>
      </c>
      <c r="D35" s="36">
        <v>4761947</v>
      </c>
      <c r="E35" s="34"/>
      <c r="F35" s="34">
        <v>2147.5833333333335</v>
      </c>
      <c r="G35" s="34">
        <v>4201.583333333333</v>
      </c>
      <c r="H35" s="36">
        <v>4749026</v>
      </c>
      <c r="I35" s="34"/>
      <c r="J35" s="27">
        <f t="shared" si="0"/>
        <v>0.0017849520779168971</v>
      </c>
      <c r="K35" s="27">
        <f t="shared" si="1"/>
        <v>-0.01297130050179496</v>
      </c>
      <c r="L35" s="27">
        <f t="shared" si="2"/>
        <v>0.002720768427041671</v>
      </c>
    </row>
    <row r="36" spans="1:12" ht="15.75">
      <c r="A36" s="1" t="s">
        <v>28</v>
      </c>
      <c r="B36" s="34">
        <v>2258.3333333333335</v>
      </c>
      <c r="C36" s="34">
        <v>4718.416666666667</v>
      </c>
      <c r="D36" s="36">
        <v>5218066</v>
      </c>
      <c r="E36" s="34"/>
      <c r="F36" s="34">
        <v>2185.5</v>
      </c>
      <c r="G36" s="34">
        <v>4578.333333333333</v>
      </c>
      <c r="H36" s="36">
        <v>4934294</v>
      </c>
      <c r="I36" s="34"/>
      <c r="J36" s="27">
        <f t="shared" si="0"/>
        <v>0.03332570731335323</v>
      </c>
      <c r="K36" s="27">
        <f t="shared" si="1"/>
        <v>0.03059701492537327</v>
      </c>
      <c r="L36" s="27">
        <f t="shared" si="2"/>
        <v>0.05751015241491488</v>
      </c>
    </row>
    <row r="37" spans="1:12" ht="15.75">
      <c r="A37" s="1" t="s">
        <v>29</v>
      </c>
      <c r="B37" s="34">
        <v>37832.333333333336</v>
      </c>
      <c r="C37" s="34">
        <v>76564.66666666667</v>
      </c>
      <c r="D37" s="36">
        <v>91752166</v>
      </c>
      <c r="E37" s="34"/>
      <c r="F37" s="34">
        <v>37348.416666666664</v>
      </c>
      <c r="G37" s="34">
        <v>75807.58333333333</v>
      </c>
      <c r="H37" s="36">
        <v>89226014</v>
      </c>
      <c r="I37" s="34"/>
      <c r="J37" s="27">
        <f t="shared" si="0"/>
        <v>0.01295681878526769</v>
      </c>
      <c r="K37" s="27">
        <f t="shared" si="1"/>
        <v>0.00998690764226547</v>
      </c>
      <c r="L37" s="27">
        <f t="shared" si="2"/>
        <v>0.028311832914557855</v>
      </c>
    </row>
    <row r="38" spans="1:12" ht="15.75">
      <c r="A38" s="1" t="s">
        <v>30</v>
      </c>
      <c r="B38" s="34">
        <v>2782.5</v>
      </c>
      <c r="C38" s="34">
        <v>6021.416666666667</v>
      </c>
      <c r="D38" s="36">
        <v>6929354</v>
      </c>
      <c r="E38" s="34"/>
      <c r="F38" s="34">
        <v>2607.4166666666665</v>
      </c>
      <c r="G38" s="34">
        <v>5690.083333333333</v>
      </c>
      <c r="H38" s="36">
        <v>6407451</v>
      </c>
      <c r="I38" s="34"/>
      <c r="J38" s="27">
        <f t="shared" si="0"/>
        <v>0.06714819904758867</v>
      </c>
      <c r="K38" s="27">
        <f t="shared" si="1"/>
        <v>0.058229961482696616</v>
      </c>
      <c r="L38" s="27">
        <f t="shared" si="2"/>
        <v>0.08145251520456419</v>
      </c>
    </row>
    <row r="39" spans="1:12" ht="15.75">
      <c r="A39" s="1" t="s">
        <v>31</v>
      </c>
      <c r="B39" s="34">
        <v>16770</v>
      </c>
      <c r="C39" s="34">
        <v>26819.75</v>
      </c>
      <c r="D39" s="36">
        <v>34546899</v>
      </c>
      <c r="E39" s="34"/>
      <c r="F39" s="34">
        <v>15986.75</v>
      </c>
      <c r="G39" s="34">
        <v>25920.333333333332</v>
      </c>
      <c r="H39" s="36">
        <v>32182764</v>
      </c>
      <c r="I39" s="34"/>
      <c r="J39" s="27">
        <f t="shared" si="0"/>
        <v>0.04899369790607847</v>
      </c>
      <c r="K39" s="27">
        <f t="shared" si="1"/>
        <v>0.034699270842710406</v>
      </c>
      <c r="L39" s="27">
        <f t="shared" si="2"/>
        <v>0.07345966306685156</v>
      </c>
    </row>
    <row r="40" spans="1:12" ht="15.75">
      <c r="A40" s="1" t="s">
        <v>32</v>
      </c>
      <c r="B40" s="34">
        <v>9461.083333333334</v>
      </c>
      <c r="C40" s="34">
        <v>18141.5</v>
      </c>
      <c r="D40" s="36">
        <v>21414542</v>
      </c>
      <c r="E40" s="34"/>
      <c r="F40" s="34">
        <v>9439.833333333334</v>
      </c>
      <c r="G40" s="34">
        <v>18322.916666666668</v>
      </c>
      <c r="H40" s="36">
        <v>21095042</v>
      </c>
      <c r="I40" s="34"/>
      <c r="J40" s="27">
        <f t="shared" si="0"/>
        <v>0.0022510990660145835</v>
      </c>
      <c r="K40" s="27">
        <f t="shared" si="1"/>
        <v>-0.00990108015918142</v>
      </c>
      <c r="L40" s="27">
        <f t="shared" si="2"/>
        <v>0.01514573898454433</v>
      </c>
    </row>
    <row r="41" spans="1:12" ht="15.75">
      <c r="A41" s="1" t="s">
        <v>33</v>
      </c>
      <c r="B41" s="34">
        <v>12231.75</v>
      </c>
      <c r="C41" s="34">
        <v>25268.333333333332</v>
      </c>
      <c r="D41" s="36">
        <v>28850054</v>
      </c>
      <c r="E41" s="34"/>
      <c r="F41" s="34">
        <v>12205.083333333334</v>
      </c>
      <c r="G41" s="34">
        <v>25172.083333333332</v>
      </c>
      <c r="H41" s="36">
        <v>27914775</v>
      </c>
      <c r="I41" s="34"/>
      <c r="J41" s="27">
        <f t="shared" si="0"/>
        <v>0.0021848819822341287</v>
      </c>
      <c r="K41" s="27">
        <f t="shared" si="1"/>
        <v>0.0038236803337030113</v>
      </c>
      <c r="L41" s="27">
        <f t="shared" si="2"/>
        <v>0.033504801668650386</v>
      </c>
    </row>
    <row r="42" spans="1:12" ht="15.75">
      <c r="A42" s="1" t="s">
        <v>34</v>
      </c>
      <c r="B42" s="34">
        <v>19483.666666666668</v>
      </c>
      <c r="C42" s="34">
        <v>41233.333333333336</v>
      </c>
      <c r="D42" s="36">
        <v>48476637</v>
      </c>
      <c r="E42" s="34"/>
      <c r="F42" s="34">
        <v>19429.416666666668</v>
      </c>
      <c r="G42" s="34">
        <v>41472.083333333336</v>
      </c>
      <c r="H42" s="36">
        <v>47761583</v>
      </c>
      <c r="I42" s="34"/>
      <c r="J42" s="27">
        <f t="shared" si="0"/>
        <v>0.0027921579392073017</v>
      </c>
      <c r="K42" s="27">
        <f t="shared" si="1"/>
        <v>-0.005756884651321672</v>
      </c>
      <c r="L42" s="27">
        <f t="shared" si="2"/>
        <v>0.01497132119762446</v>
      </c>
    </row>
    <row r="43" spans="1:12" ht="15.75">
      <c r="A43" s="1" t="s">
        <v>35</v>
      </c>
      <c r="B43" s="34">
        <v>3200.9166666666665</v>
      </c>
      <c r="C43" s="34">
        <v>6043.083333333333</v>
      </c>
      <c r="D43" s="36">
        <v>6649131</v>
      </c>
      <c r="E43" s="34"/>
      <c r="F43" s="34">
        <v>3176.0833333333335</v>
      </c>
      <c r="G43" s="34">
        <v>5958.333333333333</v>
      </c>
      <c r="H43" s="36">
        <v>6541221</v>
      </c>
      <c r="I43" s="34"/>
      <c r="J43" s="27">
        <f t="shared" si="0"/>
        <v>0.007818854459108345</v>
      </c>
      <c r="K43" s="27">
        <f t="shared" si="1"/>
        <v>0.014223776223776224</v>
      </c>
      <c r="L43" s="27">
        <f t="shared" si="2"/>
        <v>0.016496920070427218</v>
      </c>
    </row>
    <row r="44" spans="1:12" ht="15.75">
      <c r="A44" s="1" t="s">
        <v>36</v>
      </c>
      <c r="B44" s="34">
        <v>9530.5</v>
      </c>
      <c r="C44" s="34">
        <v>23075.75</v>
      </c>
      <c r="D44" s="36">
        <v>28270246</v>
      </c>
      <c r="E44" s="34"/>
      <c r="F44" s="34">
        <v>9185.833333333334</v>
      </c>
      <c r="G44" s="34">
        <v>22236.25</v>
      </c>
      <c r="H44" s="36">
        <v>26417779</v>
      </c>
      <c r="I44" s="34"/>
      <c r="J44" s="27">
        <f aca="true" t="shared" si="3" ref="J44:J68">(((B44-F44)/F44)*100)*0.01</f>
        <v>0.0375215458586591</v>
      </c>
      <c r="K44" s="27">
        <f aca="true" t="shared" si="4" ref="K44:K68">(((C44-G44)/G44)*100)*0.01</f>
        <v>0.03775366799707684</v>
      </c>
      <c r="L44" s="27">
        <f aca="true" t="shared" si="5" ref="L44:L68">(((D44-H44)/H44)*100)*0.01</f>
        <v>0.07012198110976703</v>
      </c>
    </row>
    <row r="45" spans="1:12" ht="15.75">
      <c r="A45" s="1" t="s">
        <v>37</v>
      </c>
      <c r="B45" s="34">
        <v>1851</v>
      </c>
      <c r="C45" s="34">
        <v>3924.0833333333335</v>
      </c>
      <c r="D45" s="36">
        <v>4384622</v>
      </c>
      <c r="E45" s="34"/>
      <c r="F45" s="34">
        <v>1813.3333333333333</v>
      </c>
      <c r="G45" s="34">
        <v>3879.9166666666665</v>
      </c>
      <c r="H45" s="36">
        <v>4220537</v>
      </c>
      <c r="I45" s="34"/>
      <c r="J45" s="27">
        <f t="shared" si="3"/>
        <v>0.020772058823529456</v>
      </c>
      <c r="K45" s="27">
        <f t="shared" si="4"/>
        <v>0.011383406000988073</v>
      </c>
      <c r="L45" s="27">
        <f t="shared" si="5"/>
        <v>0.03887775418151766</v>
      </c>
    </row>
    <row r="46" spans="1:12" ht="15.75">
      <c r="A46" s="1" t="s">
        <v>38</v>
      </c>
      <c r="B46" s="34">
        <v>4855.25</v>
      </c>
      <c r="C46" s="34">
        <v>11257.583333333334</v>
      </c>
      <c r="D46" s="36">
        <v>12689100</v>
      </c>
      <c r="E46" s="34"/>
      <c r="F46" s="34">
        <v>4865.083333333333</v>
      </c>
      <c r="G46" s="34">
        <v>11331.166666666666</v>
      </c>
      <c r="H46" s="36">
        <v>12420230</v>
      </c>
      <c r="I46" s="34"/>
      <c r="J46" s="27">
        <f t="shared" si="3"/>
        <v>-0.0020212055291960805</v>
      </c>
      <c r="K46" s="27">
        <f t="shared" si="4"/>
        <v>-0.006493888537514418</v>
      </c>
      <c r="L46" s="27">
        <f t="shared" si="5"/>
        <v>0.021647747263939556</v>
      </c>
    </row>
    <row r="47" spans="1:12" ht="15.75">
      <c r="A47" s="1" t="s">
        <v>39</v>
      </c>
      <c r="B47" s="34">
        <v>1742.6666666666667</v>
      </c>
      <c r="C47" s="34">
        <v>3364.6666666666665</v>
      </c>
      <c r="D47" s="36">
        <v>3729774</v>
      </c>
      <c r="E47" s="34"/>
      <c r="F47" s="34">
        <v>1735.0833333333333</v>
      </c>
      <c r="G47" s="34">
        <v>3348.1666666666665</v>
      </c>
      <c r="H47" s="36">
        <v>3581247</v>
      </c>
      <c r="I47" s="34"/>
      <c r="J47" s="27">
        <f t="shared" si="3"/>
        <v>0.004370587387733626</v>
      </c>
      <c r="K47" s="27">
        <f t="shared" si="4"/>
        <v>0.00492807008810792</v>
      </c>
      <c r="L47" s="27">
        <f t="shared" si="5"/>
        <v>0.04147354259563778</v>
      </c>
    </row>
    <row r="48" spans="1:12" ht="15.75">
      <c r="A48" s="1" t="s">
        <v>40</v>
      </c>
      <c r="B48" s="34">
        <v>765.4166666666666</v>
      </c>
      <c r="C48" s="34">
        <v>991.4166666666666</v>
      </c>
      <c r="D48" s="36">
        <v>1011446</v>
      </c>
      <c r="E48" s="34"/>
      <c r="F48" s="34">
        <v>727.5</v>
      </c>
      <c r="G48" s="34">
        <v>955</v>
      </c>
      <c r="H48" s="36">
        <v>978977</v>
      </c>
      <c r="I48" s="34"/>
      <c r="J48" s="27">
        <f t="shared" si="3"/>
        <v>0.052119129438717014</v>
      </c>
      <c r="K48" s="27">
        <f t="shared" si="4"/>
        <v>0.03813263525305406</v>
      </c>
      <c r="L48" s="27">
        <f t="shared" si="5"/>
        <v>0.03316625416123157</v>
      </c>
    </row>
    <row r="49" spans="1:12" ht="15.75">
      <c r="A49" s="1" t="s">
        <v>41</v>
      </c>
      <c r="B49" s="34">
        <v>5679.666666666667</v>
      </c>
      <c r="C49" s="34">
        <v>11670</v>
      </c>
      <c r="D49" s="36">
        <v>13935700</v>
      </c>
      <c r="E49" s="34"/>
      <c r="F49" s="34">
        <v>5460</v>
      </c>
      <c r="G49" s="34">
        <v>11244.333333333334</v>
      </c>
      <c r="H49" s="36">
        <v>13092075</v>
      </c>
      <c r="I49" s="34"/>
      <c r="J49" s="27">
        <f t="shared" si="3"/>
        <v>0.0402319902319903</v>
      </c>
      <c r="K49" s="27">
        <f t="shared" si="4"/>
        <v>0.03785610529748312</v>
      </c>
      <c r="L49" s="27">
        <f t="shared" si="5"/>
        <v>0.06443783739399599</v>
      </c>
    </row>
    <row r="50" spans="1:12" ht="15.75">
      <c r="A50" s="1" t="s">
        <v>42</v>
      </c>
      <c r="B50" s="34">
        <v>7239</v>
      </c>
      <c r="C50" s="34">
        <v>21654.75</v>
      </c>
      <c r="D50" s="36">
        <v>25531638</v>
      </c>
      <c r="E50" s="34"/>
      <c r="F50" s="34">
        <v>6935.666666666667</v>
      </c>
      <c r="G50" s="34">
        <v>20864.25</v>
      </c>
      <c r="H50" s="36">
        <v>23813078</v>
      </c>
      <c r="I50" s="34"/>
      <c r="J50" s="27">
        <f t="shared" si="3"/>
        <v>0.0437352813956841</v>
      </c>
      <c r="K50" s="27">
        <f t="shared" si="4"/>
        <v>0.037887774542578814</v>
      </c>
      <c r="L50" s="27">
        <f t="shared" si="5"/>
        <v>0.07216874693813206</v>
      </c>
    </row>
    <row r="51" spans="1:12" ht="15.75">
      <c r="A51" s="1" t="s">
        <v>43</v>
      </c>
      <c r="B51" s="34">
        <v>5020.583333333333</v>
      </c>
      <c r="C51" s="34">
        <v>10394.166666666666</v>
      </c>
      <c r="D51" s="36">
        <v>11454304</v>
      </c>
      <c r="E51" s="34"/>
      <c r="F51" s="34">
        <v>4920.166666666667</v>
      </c>
      <c r="G51" s="34">
        <v>10238.416666666666</v>
      </c>
      <c r="H51" s="36">
        <v>11081672</v>
      </c>
      <c r="I51" s="34"/>
      <c r="J51" s="27">
        <f t="shared" si="3"/>
        <v>0.020409200230344374</v>
      </c>
      <c r="K51" s="27">
        <f t="shared" si="4"/>
        <v>0.015212313101797968</v>
      </c>
      <c r="L51" s="27">
        <f t="shared" si="5"/>
        <v>0.03362597268715407</v>
      </c>
    </row>
    <row r="52" spans="1:12" ht="15.75">
      <c r="A52" s="1" t="s">
        <v>44</v>
      </c>
      <c r="B52" s="34">
        <v>4325.333333333333</v>
      </c>
      <c r="C52" s="34">
        <v>7923.833333333333</v>
      </c>
      <c r="D52" s="36">
        <v>8797006</v>
      </c>
      <c r="E52" s="34"/>
      <c r="F52" s="34">
        <v>4226.25</v>
      </c>
      <c r="G52" s="34">
        <v>7781.083333333333</v>
      </c>
      <c r="H52" s="36">
        <v>8516074</v>
      </c>
      <c r="I52" s="34"/>
      <c r="J52" s="27">
        <f t="shared" si="3"/>
        <v>0.023444740214926478</v>
      </c>
      <c r="K52" s="27">
        <f t="shared" si="4"/>
        <v>0.0183457744744198</v>
      </c>
      <c r="L52" s="27">
        <f t="shared" si="5"/>
        <v>0.032988440448028046</v>
      </c>
    </row>
    <row r="53" spans="1:12" ht="15.75">
      <c r="A53" s="1" t="s">
        <v>45</v>
      </c>
      <c r="B53" s="34">
        <v>6474.5</v>
      </c>
      <c r="C53" s="34">
        <v>13304.166666666666</v>
      </c>
      <c r="D53" s="36">
        <v>15485279</v>
      </c>
      <c r="E53" s="34"/>
      <c r="F53" s="34">
        <v>6334.666666666667</v>
      </c>
      <c r="G53" s="34">
        <v>13192.833333333334</v>
      </c>
      <c r="H53" s="36">
        <v>15163059</v>
      </c>
      <c r="I53" s="34"/>
      <c r="J53" s="27">
        <f t="shared" si="3"/>
        <v>0.022074300147337352</v>
      </c>
      <c r="K53" s="27">
        <f t="shared" si="4"/>
        <v>0.008438925174021157</v>
      </c>
      <c r="L53" s="27">
        <f t="shared" si="5"/>
        <v>0.02125032950145482</v>
      </c>
    </row>
    <row r="54" spans="1:12" ht="15.75">
      <c r="A54" s="1" t="s">
        <v>46</v>
      </c>
      <c r="B54" s="34">
        <v>1062.8333333333333</v>
      </c>
      <c r="C54" s="34">
        <v>1989.5</v>
      </c>
      <c r="D54" s="36">
        <v>2210692</v>
      </c>
      <c r="E54" s="34"/>
      <c r="F54" s="34">
        <v>1046.3333333333333</v>
      </c>
      <c r="G54" s="34">
        <v>1937.75</v>
      </c>
      <c r="H54" s="36">
        <v>2112907</v>
      </c>
      <c r="I54" s="34"/>
      <c r="J54" s="27">
        <f t="shared" si="3"/>
        <v>0.01576935329722842</v>
      </c>
      <c r="K54" s="27">
        <f t="shared" si="4"/>
        <v>0.026706231454005934</v>
      </c>
      <c r="L54" s="27">
        <f t="shared" si="5"/>
        <v>0.046279840996314554</v>
      </c>
    </row>
    <row r="55" spans="1:12" ht="15.75">
      <c r="A55" s="1" t="s">
        <v>47</v>
      </c>
      <c r="B55" s="34">
        <v>710.4166666666666</v>
      </c>
      <c r="C55" s="34">
        <v>1441.9166666666667</v>
      </c>
      <c r="D55" s="36">
        <v>1585090</v>
      </c>
      <c r="E55" s="34"/>
      <c r="F55" s="34">
        <v>725.5</v>
      </c>
      <c r="G55" s="34">
        <v>1506.1666666666667</v>
      </c>
      <c r="H55" s="36">
        <v>1602447</v>
      </c>
      <c r="I55" s="34"/>
      <c r="J55" s="27">
        <f t="shared" si="3"/>
        <v>-0.02079025959108666</v>
      </c>
      <c r="K55" s="27">
        <f t="shared" si="4"/>
        <v>-0.04265796171295784</v>
      </c>
      <c r="L55" s="27">
        <f t="shared" si="5"/>
        <v>-0.010831559483714595</v>
      </c>
    </row>
    <row r="56" spans="1:12" ht="15.75">
      <c r="A56" s="1" t="s">
        <v>48</v>
      </c>
      <c r="B56" s="34">
        <v>1022.5833333333334</v>
      </c>
      <c r="C56" s="34">
        <v>1892.75</v>
      </c>
      <c r="D56" s="36">
        <v>1990328</v>
      </c>
      <c r="E56" s="34"/>
      <c r="F56" s="34">
        <v>1048.0833333333333</v>
      </c>
      <c r="G56" s="34">
        <v>2004.9166666666667</v>
      </c>
      <c r="H56" s="36">
        <v>2110868</v>
      </c>
      <c r="I56" s="34"/>
      <c r="J56" s="27">
        <f t="shared" si="3"/>
        <v>-0.024330126421245022</v>
      </c>
      <c r="K56" s="27">
        <f t="shared" si="4"/>
        <v>-0.055945799908558164</v>
      </c>
      <c r="L56" s="27">
        <f t="shared" si="5"/>
        <v>-0.05710447076747575</v>
      </c>
    </row>
    <row r="57" spans="1:12" ht="15.75">
      <c r="A57" s="1" t="s">
        <v>49</v>
      </c>
      <c r="B57" s="34">
        <v>3815.1666666666665</v>
      </c>
      <c r="C57" s="34">
        <v>8017.5</v>
      </c>
      <c r="D57" s="36">
        <v>8695068</v>
      </c>
      <c r="E57" s="34"/>
      <c r="F57" s="34">
        <v>3948.75</v>
      </c>
      <c r="G57" s="34">
        <v>8316.75</v>
      </c>
      <c r="H57" s="36">
        <v>8972605</v>
      </c>
      <c r="I57" s="34"/>
      <c r="J57" s="27">
        <f t="shared" si="3"/>
        <v>-0.033829270866307944</v>
      </c>
      <c r="K57" s="27">
        <f t="shared" si="4"/>
        <v>-0.03598160339074759</v>
      </c>
      <c r="L57" s="27">
        <f t="shared" si="5"/>
        <v>-0.030931596788223714</v>
      </c>
    </row>
    <row r="58" spans="1:12" ht="15.75">
      <c r="A58" s="1" t="s">
        <v>50</v>
      </c>
      <c r="B58" s="34">
        <v>23349.5</v>
      </c>
      <c r="C58" s="34">
        <v>39355</v>
      </c>
      <c r="D58" s="36">
        <v>47781520</v>
      </c>
      <c r="E58" s="34"/>
      <c r="F58" s="34">
        <v>22254.333333333332</v>
      </c>
      <c r="G58" s="34">
        <v>37710.75</v>
      </c>
      <c r="H58" s="36">
        <v>44398202</v>
      </c>
      <c r="I58" s="34"/>
      <c r="J58" s="27">
        <f t="shared" si="3"/>
        <v>0.049211389542111704</v>
      </c>
      <c r="K58" s="27">
        <f t="shared" si="4"/>
        <v>0.04360162553118143</v>
      </c>
      <c r="L58" s="27">
        <f t="shared" si="5"/>
        <v>0.07620394177223663</v>
      </c>
    </row>
    <row r="59" spans="1:12" ht="15.75">
      <c r="A59" s="1" t="s">
        <v>51</v>
      </c>
      <c r="B59" s="34">
        <v>3380.9166666666665</v>
      </c>
      <c r="C59" s="34">
        <v>6680</v>
      </c>
      <c r="D59" s="36">
        <v>7234937</v>
      </c>
      <c r="E59" s="34"/>
      <c r="F59" s="34">
        <v>3283</v>
      </c>
      <c r="G59" s="34">
        <v>6449.166666666667</v>
      </c>
      <c r="H59" s="36">
        <v>6782391</v>
      </c>
      <c r="I59" s="34"/>
      <c r="J59" s="27">
        <f t="shared" si="3"/>
        <v>0.029825362981013254</v>
      </c>
      <c r="K59" s="27">
        <f t="shared" si="4"/>
        <v>0.03579273807985523</v>
      </c>
      <c r="L59" s="27">
        <f t="shared" si="5"/>
        <v>0.06672366721411373</v>
      </c>
    </row>
    <row r="60" spans="1:12" ht="15.75">
      <c r="A60" s="1" t="s">
        <v>52</v>
      </c>
      <c r="B60" s="34">
        <v>1789.25</v>
      </c>
      <c r="C60" s="34">
        <v>3913.8333333333335</v>
      </c>
      <c r="D60" s="36">
        <v>4479658</v>
      </c>
      <c r="E60" s="34"/>
      <c r="F60" s="34">
        <v>1812.25</v>
      </c>
      <c r="G60" s="34">
        <v>3999.3333333333335</v>
      </c>
      <c r="H60" s="36">
        <v>4508367</v>
      </c>
      <c r="I60" s="34"/>
      <c r="J60" s="27">
        <f t="shared" si="3"/>
        <v>-0.01269140571113257</v>
      </c>
      <c r="K60" s="27">
        <f t="shared" si="4"/>
        <v>-0.021378563093848973</v>
      </c>
      <c r="L60" s="27">
        <f t="shared" si="5"/>
        <v>-0.006367937659023766</v>
      </c>
    </row>
    <row r="61" spans="1:12" ht="15.75">
      <c r="A61" s="1" t="s">
        <v>53</v>
      </c>
      <c r="B61" s="34">
        <v>2929.1666666666665</v>
      </c>
      <c r="C61" s="34">
        <v>5600</v>
      </c>
      <c r="D61" s="36">
        <v>6428637</v>
      </c>
      <c r="E61" s="34"/>
      <c r="F61" s="34">
        <v>2866.8333333333335</v>
      </c>
      <c r="G61" s="34">
        <v>5423.416666666667</v>
      </c>
      <c r="H61" s="36">
        <v>6131559</v>
      </c>
      <c r="I61" s="34"/>
      <c r="J61" s="27">
        <f t="shared" si="3"/>
        <v>0.021742921923143897</v>
      </c>
      <c r="K61" s="27">
        <f t="shared" si="4"/>
        <v>0.032559425946128616</v>
      </c>
      <c r="L61" s="27">
        <f t="shared" si="5"/>
        <v>0.04845064689094568</v>
      </c>
    </row>
    <row r="62" spans="1:12" ht="15.75">
      <c r="A62" s="1" t="s">
        <v>54</v>
      </c>
      <c r="B62" s="34">
        <v>5261.416666666667</v>
      </c>
      <c r="C62" s="34">
        <v>9551.5</v>
      </c>
      <c r="D62" s="36">
        <v>10937405</v>
      </c>
      <c r="E62" s="34"/>
      <c r="F62" s="34">
        <v>5072.083333333333</v>
      </c>
      <c r="G62" s="34">
        <v>9121.333333333334</v>
      </c>
      <c r="H62" s="36">
        <v>9995698</v>
      </c>
      <c r="I62" s="34"/>
      <c r="J62" s="27">
        <f t="shared" si="3"/>
        <v>0.037328513924258726</v>
      </c>
      <c r="K62" s="27">
        <f t="shared" si="4"/>
        <v>0.047160502850460397</v>
      </c>
      <c r="L62" s="27">
        <f t="shared" si="5"/>
        <v>0.09421122967100447</v>
      </c>
    </row>
    <row r="63" spans="1:12" ht="15.75">
      <c r="A63" s="1" t="s">
        <v>55</v>
      </c>
      <c r="B63" s="34">
        <v>2142.3333333333335</v>
      </c>
      <c r="C63" s="34">
        <v>3893.5833333333335</v>
      </c>
      <c r="D63" s="36">
        <v>4220263</v>
      </c>
      <c r="E63" s="34"/>
      <c r="F63" s="34">
        <v>2157.8333333333335</v>
      </c>
      <c r="G63" s="34">
        <v>3932.5</v>
      </c>
      <c r="H63" s="36">
        <v>4229345</v>
      </c>
      <c r="I63" s="34"/>
      <c r="J63" s="27">
        <f t="shared" si="3"/>
        <v>-0.007183131227311346</v>
      </c>
      <c r="K63" s="27">
        <f t="shared" si="4"/>
        <v>-0.009896164441618949</v>
      </c>
      <c r="L63" s="27">
        <f t="shared" si="5"/>
        <v>-0.0021473774307841993</v>
      </c>
    </row>
    <row r="64" spans="1:12" ht="15.75">
      <c r="A64" s="1" t="s">
        <v>56</v>
      </c>
      <c r="B64" s="34">
        <v>2228.4166666666665</v>
      </c>
      <c r="C64" s="34">
        <v>4373.416666666667</v>
      </c>
      <c r="D64" s="36">
        <v>4860658</v>
      </c>
      <c r="E64" s="34"/>
      <c r="F64" s="34">
        <v>2131.5833333333335</v>
      </c>
      <c r="G64" s="34">
        <v>4200.333333333333</v>
      </c>
      <c r="H64" s="36">
        <v>4522895</v>
      </c>
      <c r="I64" s="34"/>
      <c r="J64" s="27">
        <f t="shared" si="3"/>
        <v>0.045427890066069676</v>
      </c>
      <c r="K64" s="27">
        <f t="shared" si="4"/>
        <v>0.041207047059757314</v>
      </c>
      <c r="L64" s="27">
        <f t="shared" si="5"/>
        <v>0.07467849684770485</v>
      </c>
    </row>
    <row r="65" spans="1:12" ht="15.75">
      <c r="A65" s="1" t="s">
        <v>57</v>
      </c>
      <c r="B65" s="34">
        <v>3340.9166666666665</v>
      </c>
      <c r="C65" s="34">
        <v>6228.583333333333</v>
      </c>
      <c r="D65" s="36">
        <v>6922581</v>
      </c>
      <c r="E65" s="34"/>
      <c r="F65" s="34">
        <v>3292.4166666666665</v>
      </c>
      <c r="G65" s="34">
        <v>6170.666666666667</v>
      </c>
      <c r="H65" s="36">
        <v>6803570</v>
      </c>
      <c r="I65" s="34"/>
      <c r="J65" s="27">
        <f t="shared" si="3"/>
        <v>0.014730820825634667</v>
      </c>
      <c r="K65" s="27">
        <f t="shared" si="4"/>
        <v>0.009385803802938535</v>
      </c>
      <c r="L65" s="27">
        <f t="shared" si="5"/>
        <v>0.01749243411914627</v>
      </c>
    </row>
    <row r="66" spans="1:12" ht="15.75">
      <c r="A66" s="1" t="s">
        <v>58</v>
      </c>
      <c r="B66" s="34">
        <v>21572.083333333332</v>
      </c>
      <c r="C66" s="34">
        <v>40394.583333333336</v>
      </c>
      <c r="D66" s="36">
        <v>49509044</v>
      </c>
      <c r="E66" s="34"/>
      <c r="F66" s="34">
        <v>20903.166666666668</v>
      </c>
      <c r="G66" s="34">
        <v>39640</v>
      </c>
      <c r="H66" s="36">
        <v>46931921</v>
      </c>
      <c r="I66" s="34"/>
      <c r="J66" s="27">
        <f t="shared" si="3"/>
        <v>0.03200073354116988</v>
      </c>
      <c r="K66" s="27">
        <f t="shared" si="4"/>
        <v>0.019035906491759225</v>
      </c>
      <c r="L66" s="27">
        <f t="shared" si="5"/>
        <v>0.05491194362148526</v>
      </c>
    </row>
    <row r="67" spans="1:12" ht="15.75">
      <c r="A67" s="1" t="s">
        <v>59</v>
      </c>
      <c r="B67" s="34">
        <v>1055</v>
      </c>
      <c r="C67" s="34">
        <v>2074.1666666666665</v>
      </c>
      <c r="D67" s="36">
        <v>2212863</v>
      </c>
      <c r="E67" s="34"/>
      <c r="F67" s="34">
        <v>1018.5</v>
      </c>
      <c r="G67" s="34">
        <v>1956.5833333333333</v>
      </c>
      <c r="H67" s="36">
        <v>2082582</v>
      </c>
      <c r="I67" s="34"/>
      <c r="J67" s="27">
        <f t="shared" si="3"/>
        <v>0.035837015218458515</v>
      </c>
      <c r="K67" s="27">
        <f t="shared" si="4"/>
        <v>0.06009625622897053</v>
      </c>
      <c r="L67" s="27">
        <f t="shared" si="5"/>
        <v>0.0625574407154196</v>
      </c>
    </row>
    <row r="68" spans="1:12" ht="15.75">
      <c r="A68" s="1" t="s">
        <v>60</v>
      </c>
      <c r="B68" s="34">
        <v>1029.75</v>
      </c>
      <c r="C68" s="34">
        <v>2059.8333333333335</v>
      </c>
      <c r="D68" s="36">
        <v>2211590</v>
      </c>
      <c r="E68" s="34"/>
      <c r="F68" s="34">
        <v>1073.5833333333333</v>
      </c>
      <c r="G68" s="34">
        <v>2163.3333333333335</v>
      </c>
      <c r="H68" s="36">
        <v>2344013</v>
      </c>
      <c r="I68" s="34"/>
      <c r="J68" s="27">
        <f t="shared" si="3"/>
        <v>-0.04082899945664823</v>
      </c>
      <c r="K68" s="27">
        <f t="shared" si="4"/>
        <v>-0.04784283513097072</v>
      </c>
      <c r="L68" s="27">
        <f t="shared" si="5"/>
        <v>-0.056494140604169005</v>
      </c>
    </row>
    <row r="69" spans="1:12" ht="15.75">
      <c r="A69" s="3"/>
      <c r="B69" s="3"/>
      <c r="C69" s="3"/>
      <c r="D69" s="20"/>
      <c r="E69" s="21"/>
      <c r="F69" s="21"/>
      <c r="G69" s="21"/>
      <c r="H69" s="20"/>
      <c r="I69" s="21"/>
      <c r="J69" s="21"/>
      <c r="K69" s="21"/>
      <c r="L69" s="21"/>
    </row>
    <row r="70" spans="1:12" ht="15.75">
      <c r="A70" s="22" t="s">
        <v>72</v>
      </c>
      <c r="B70" s="8"/>
      <c r="C70" s="8"/>
      <c r="D70" s="11"/>
      <c r="E70" s="8"/>
      <c r="F70" s="8"/>
      <c r="G70" s="8"/>
      <c r="H70" s="11"/>
      <c r="I70" s="8"/>
      <c r="J70" s="17"/>
      <c r="K70" s="17"/>
      <c r="L70" s="17"/>
    </row>
    <row r="71" spans="1:12" ht="15.75">
      <c r="A71" s="1" t="s">
        <v>1</v>
      </c>
      <c r="B71" s="8"/>
      <c r="C71" s="8"/>
      <c r="D71" s="11"/>
      <c r="E71" s="8"/>
      <c r="F71" s="8"/>
      <c r="G71" s="8"/>
      <c r="H71" s="11"/>
      <c r="I71" s="8"/>
      <c r="J71" s="17"/>
      <c r="K71" s="17"/>
      <c r="L71" s="17"/>
    </row>
    <row r="72" spans="1:12" ht="15.75">
      <c r="A72" s="1" t="s">
        <v>61</v>
      </c>
      <c r="B72" s="8"/>
      <c r="C72" s="8"/>
      <c r="D72" s="11"/>
      <c r="E72" s="8"/>
      <c r="F72" s="8"/>
      <c r="G72" s="8"/>
      <c r="H72" s="11"/>
      <c r="I72" s="8"/>
      <c r="J72" s="17"/>
      <c r="K72" s="17"/>
      <c r="L72" s="17"/>
    </row>
    <row r="73" spans="1:12" ht="15.75">
      <c r="A73" s="1" t="s">
        <v>1</v>
      </c>
      <c r="B73" s="8"/>
      <c r="C73" s="8"/>
      <c r="D73" s="11"/>
      <c r="E73" s="8"/>
      <c r="F73" s="8"/>
      <c r="G73" s="8"/>
      <c r="H73" s="11"/>
      <c r="I73" s="8"/>
      <c r="J73" s="17"/>
      <c r="K73" s="17"/>
      <c r="L73" s="17"/>
    </row>
    <row r="74" spans="1:12" ht="15.75">
      <c r="A74" s="1" t="s">
        <v>1</v>
      </c>
      <c r="B74" s="8"/>
      <c r="C74" s="8"/>
      <c r="D74" s="11"/>
      <c r="E74" s="8"/>
      <c r="F74" s="8"/>
      <c r="G74" s="8"/>
      <c r="H74" s="11"/>
      <c r="I74" s="8"/>
      <c r="J74" s="17"/>
      <c r="K74" s="17"/>
      <c r="L74" s="17"/>
    </row>
    <row r="75" spans="1:12" ht="15.75">
      <c r="A75" s="1"/>
      <c r="B75" s="8"/>
      <c r="C75" s="8"/>
      <c r="D75" s="8"/>
      <c r="E75" s="8"/>
      <c r="F75" s="8"/>
      <c r="G75" s="8"/>
      <c r="H75" s="8"/>
      <c r="I75" s="8"/>
      <c r="J75" s="17"/>
      <c r="K75" s="17"/>
      <c r="L75" s="17"/>
    </row>
    <row r="76" spans="1:12" ht="15.75">
      <c r="A76" s="1"/>
      <c r="B76" s="8"/>
      <c r="C76" s="8"/>
      <c r="D76" s="8"/>
      <c r="E76" s="8"/>
      <c r="F76" s="8"/>
      <c r="G76" s="8"/>
      <c r="H76" s="8"/>
      <c r="I76" s="8"/>
      <c r="J76" s="17"/>
      <c r="K76" s="17"/>
      <c r="L76" s="17"/>
    </row>
    <row r="77" spans="1:12" ht="15.75">
      <c r="A77" s="1"/>
      <c r="B77" s="8"/>
      <c r="C77" s="8"/>
      <c r="D77" s="8"/>
      <c r="E77" s="8"/>
      <c r="F77" s="8"/>
      <c r="G77" s="8"/>
      <c r="H77" s="8"/>
      <c r="I77" s="8"/>
      <c r="J77" s="17"/>
      <c r="K77" s="17"/>
      <c r="L77" s="17"/>
    </row>
    <row r="78" spans="1:12" ht="15.75">
      <c r="A78" s="1"/>
      <c r="B78" s="8"/>
      <c r="C78" s="8"/>
      <c r="D78" s="8"/>
      <c r="E78" s="8"/>
      <c r="F78" s="8"/>
      <c r="G78" s="8"/>
      <c r="H78" s="8"/>
      <c r="I78" s="8"/>
      <c r="J78" s="17"/>
      <c r="K78" s="17"/>
      <c r="L78" s="17"/>
    </row>
    <row r="79" spans="1:12" ht="15.75">
      <c r="A79" s="1"/>
      <c r="B79" s="8"/>
      <c r="C79" s="8"/>
      <c r="D79" s="8"/>
      <c r="E79" s="8"/>
      <c r="F79" s="8"/>
      <c r="G79" s="8"/>
      <c r="H79" s="8"/>
      <c r="I79" s="8"/>
      <c r="J79" s="17"/>
      <c r="K79" s="17"/>
      <c r="L79" s="17"/>
    </row>
    <row r="80" spans="1:12" ht="15.75">
      <c r="A80" s="1"/>
      <c r="B80" s="8"/>
      <c r="C80" s="8"/>
      <c r="D80" s="8"/>
      <c r="E80" s="8"/>
      <c r="F80" s="8"/>
      <c r="G80" s="8"/>
      <c r="H80" s="8"/>
      <c r="I80" s="8"/>
      <c r="J80" s="17"/>
      <c r="K80" s="17"/>
      <c r="L80" s="17"/>
    </row>
    <row r="81" spans="1:12" ht="15.75">
      <c r="A81" s="1"/>
      <c r="B81" s="8"/>
      <c r="C81" s="8"/>
      <c r="D81" s="8"/>
      <c r="E81" s="8"/>
      <c r="F81" s="8"/>
      <c r="G81" s="8"/>
      <c r="H81" s="8"/>
      <c r="I81" s="8"/>
      <c r="J81" s="17"/>
      <c r="K81" s="17"/>
      <c r="L81" s="17"/>
    </row>
    <row r="82" spans="1:12" ht="15.75">
      <c r="A82" s="1"/>
      <c r="B82" s="8"/>
      <c r="C82" s="8"/>
      <c r="D82" s="8"/>
      <c r="E82" s="8"/>
      <c r="F82" s="8"/>
      <c r="G82" s="8"/>
      <c r="H82" s="8"/>
      <c r="I82" s="8"/>
      <c r="J82" s="17"/>
      <c r="K82" s="17"/>
      <c r="L82" s="17"/>
    </row>
    <row r="83" spans="1:12" ht="15.75">
      <c r="A83" s="1"/>
      <c r="B83" s="8"/>
      <c r="C83" s="8"/>
      <c r="D83" s="8"/>
      <c r="E83" s="8"/>
      <c r="F83" s="8"/>
      <c r="G83" s="8"/>
      <c r="H83" s="8"/>
      <c r="I83" s="8"/>
      <c r="J83" s="17"/>
      <c r="K83" s="17"/>
      <c r="L83" s="17"/>
    </row>
    <row r="84" spans="1:12" ht="15.75">
      <c r="A84" s="1"/>
      <c r="B84" s="8"/>
      <c r="C84" s="8"/>
      <c r="D84" s="8"/>
      <c r="E84" s="8"/>
      <c r="F84" s="8"/>
      <c r="G84" s="8"/>
      <c r="H84" s="8"/>
      <c r="I84" s="8"/>
      <c r="J84" s="17"/>
      <c r="K84" s="17"/>
      <c r="L84" s="17"/>
    </row>
    <row r="85" spans="1:12" ht="15.75">
      <c r="A85" s="1"/>
      <c r="B85" s="8"/>
      <c r="C85" s="8"/>
      <c r="D85" s="8"/>
      <c r="E85" s="8"/>
      <c r="F85" s="8"/>
      <c r="G85" s="8"/>
      <c r="H85" s="8"/>
      <c r="I85" s="8"/>
      <c r="J85" s="17"/>
      <c r="K85" s="17"/>
      <c r="L85" s="17"/>
    </row>
    <row r="86" spans="1:12" ht="15.75">
      <c r="A86" s="1"/>
      <c r="B86" s="8"/>
      <c r="C86" s="8"/>
      <c r="D86" s="8"/>
      <c r="E86" s="8"/>
      <c r="F86" s="8"/>
      <c r="G86" s="8"/>
      <c r="H86" s="8"/>
      <c r="I86" s="8"/>
      <c r="J86" s="17"/>
      <c r="K86" s="17"/>
      <c r="L86" s="17"/>
    </row>
    <row r="87" spans="1:12" ht="15.75">
      <c r="A87" s="1"/>
      <c r="B87" s="8"/>
      <c r="C87" s="8"/>
      <c r="D87" s="8"/>
      <c r="E87" s="8"/>
      <c r="F87" s="8"/>
      <c r="G87" s="8"/>
      <c r="H87" s="8"/>
      <c r="I87" s="8"/>
      <c r="J87" s="17"/>
      <c r="K87" s="17"/>
      <c r="L87" s="17"/>
    </row>
    <row r="88" spans="1:12" ht="15.75">
      <c r="A88" s="1"/>
      <c r="B88" s="8"/>
      <c r="C88" s="8"/>
      <c r="D88" s="8"/>
      <c r="E88" s="8"/>
      <c r="F88" s="8"/>
      <c r="G88" s="8"/>
      <c r="H88" s="8"/>
      <c r="I88" s="8"/>
      <c r="J88" s="17"/>
      <c r="K88" s="17"/>
      <c r="L88" s="17"/>
    </row>
    <row r="89" spans="1:12" ht="15.75">
      <c r="A89" s="1"/>
      <c r="B89" s="8"/>
      <c r="C89" s="8"/>
      <c r="D89" s="8"/>
      <c r="E89" s="8"/>
      <c r="F89" s="8"/>
      <c r="G89" s="8"/>
      <c r="H89" s="8"/>
      <c r="I89" s="8"/>
      <c r="J89" s="17"/>
      <c r="K89" s="17"/>
      <c r="L89" s="17"/>
    </row>
    <row r="90" spans="1:12" ht="15.75">
      <c r="A90" s="1"/>
      <c r="B90" s="8"/>
      <c r="C90" s="8"/>
      <c r="D90" s="8"/>
      <c r="E90" s="8"/>
      <c r="F90" s="8"/>
      <c r="G90" s="8"/>
      <c r="H90" s="8"/>
      <c r="I90" s="8"/>
      <c r="J90" s="17"/>
      <c r="K90" s="17"/>
      <c r="L90" s="17"/>
    </row>
    <row r="91" spans="1:12" ht="15.75">
      <c r="A91" s="1"/>
      <c r="B91" s="8"/>
      <c r="C91" s="8"/>
      <c r="D91" s="8"/>
      <c r="E91" s="8"/>
      <c r="F91" s="8"/>
      <c r="G91" s="8"/>
      <c r="H91" s="8"/>
      <c r="I91" s="8"/>
      <c r="J91" s="17"/>
      <c r="K91" s="17"/>
      <c r="L91" s="17"/>
    </row>
    <row r="92" spans="1:12" ht="15.75">
      <c r="A92" s="1"/>
      <c r="B92" s="8"/>
      <c r="C92" s="8"/>
      <c r="D92" s="8"/>
      <c r="E92" s="8"/>
      <c r="F92" s="8"/>
      <c r="G92" s="8"/>
      <c r="H92" s="8"/>
      <c r="I92" s="8"/>
      <c r="J92" s="8"/>
      <c r="K92" s="8"/>
      <c r="L92" s="8"/>
    </row>
    <row r="93" spans="1:12" ht="15.75">
      <c r="A93" s="1"/>
      <c r="B93" s="8"/>
      <c r="C93" s="8"/>
      <c r="D93" s="8"/>
      <c r="E93" s="8"/>
      <c r="F93" s="8"/>
      <c r="G93" s="8"/>
      <c r="H93" s="8"/>
      <c r="I93" s="8"/>
      <c r="J93" s="8"/>
      <c r="K93" s="8"/>
      <c r="L93" s="8"/>
    </row>
    <row r="94" spans="1:12" ht="15.75">
      <c r="A94" s="1"/>
      <c r="B94" s="8"/>
      <c r="C94" s="8"/>
      <c r="D94" s="8"/>
      <c r="E94" s="8"/>
      <c r="F94" s="8"/>
      <c r="G94" s="8"/>
      <c r="H94" s="8"/>
      <c r="I94" s="8"/>
      <c r="J94" s="8"/>
      <c r="K94" s="8"/>
      <c r="L94" s="8"/>
    </row>
    <row r="95" spans="1:12" ht="15.75">
      <c r="A95" s="1"/>
      <c r="B95" s="8"/>
      <c r="C95" s="8"/>
      <c r="D95" s="8"/>
      <c r="E95" s="8"/>
      <c r="F95" s="8"/>
      <c r="G95" s="8"/>
      <c r="H95" s="8"/>
      <c r="I95" s="8"/>
      <c r="J95" s="8"/>
      <c r="K95" s="8"/>
      <c r="L95" s="8"/>
    </row>
    <row r="96" spans="1:12" ht="15.75">
      <c r="A96" s="1"/>
      <c r="B96" s="8"/>
      <c r="C96" s="8"/>
      <c r="D96" s="8"/>
      <c r="E96" s="8"/>
      <c r="F96" s="8"/>
      <c r="G96" s="8"/>
      <c r="H96" s="8"/>
      <c r="I96" s="8"/>
      <c r="J96" s="8"/>
      <c r="K96" s="8"/>
      <c r="L96" s="8"/>
    </row>
    <row r="97" spans="1:12" ht="15.75">
      <c r="A97" s="1"/>
      <c r="B97" s="8"/>
      <c r="C97" s="8"/>
      <c r="D97" s="8"/>
      <c r="E97" s="8"/>
      <c r="F97" s="8"/>
      <c r="G97" s="8"/>
      <c r="H97" s="8"/>
      <c r="I97" s="8"/>
      <c r="J97" s="8"/>
      <c r="K97" s="8"/>
      <c r="L97" s="8"/>
    </row>
    <row r="98" spans="1:12" ht="15.75">
      <c r="A98" s="1"/>
      <c r="B98" s="8"/>
      <c r="C98" s="8"/>
      <c r="D98" s="8"/>
      <c r="E98" s="8"/>
      <c r="F98" s="8"/>
      <c r="G98" s="8"/>
      <c r="H98" s="8"/>
      <c r="I98" s="8"/>
      <c r="J98" s="8"/>
      <c r="K98" s="8"/>
      <c r="L98" s="8"/>
    </row>
    <row r="99" spans="1:12" ht="15.75">
      <c r="A99" s="1"/>
      <c r="B99" s="8"/>
      <c r="C99" s="8"/>
      <c r="D99" s="8"/>
      <c r="E99" s="8"/>
      <c r="F99" s="8"/>
      <c r="G99" s="8"/>
      <c r="H99" s="8"/>
      <c r="I99" s="8"/>
      <c r="J99" s="8"/>
      <c r="K99" s="8"/>
      <c r="L99" s="8"/>
    </row>
    <row r="100" spans="1:12" ht="15.75">
      <c r="A100" s="1"/>
      <c r="B100" s="8"/>
      <c r="C100" s="8"/>
      <c r="D100" s="8"/>
      <c r="E100" s="8"/>
      <c r="F100" s="8"/>
      <c r="G100" s="8"/>
      <c r="H100" s="8"/>
      <c r="I100" s="8"/>
      <c r="J100" s="8"/>
      <c r="K100" s="8"/>
      <c r="L100" s="8"/>
    </row>
  </sheetData>
  <sheetProtection/>
  <mergeCells count="3">
    <mergeCell ref="B4:D4"/>
    <mergeCell ref="F4:H4"/>
    <mergeCell ref="J4:L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98"/>
  <sheetViews>
    <sheetView zoomScalePageLayoutView="0" workbookViewId="0" topLeftCell="A1">
      <selection activeCell="A1" sqref="A1"/>
    </sheetView>
  </sheetViews>
  <sheetFormatPr defaultColWidth="15.777343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s>
  <sheetData>
    <row r="1" spans="1:12" ht="20.25">
      <c r="A1" s="25" t="s">
        <v>75</v>
      </c>
      <c r="B1" s="1"/>
      <c r="C1" s="1"/>
      <c r="D1" s="1"/>
      <c r="E1" s="1"/>
      <c r="F1" s="1"/>
      <c r="G1" s="1"/>
      <c r="H1" s="1"/>
      <c r="I1" s="1"/>
      <c r="J1" s="2"/>
      <c r="K1" s="1"/>
      <c r="L1" s="1"/>
    </row>
    <row r="2" spans="1:12" ht="20.25">
      <c r="A2" s="26" t="s">
        <v>79</v>
      </c>
      <c r="B2" s="1"/>
      <c r="C2" s="1"/>
      <c r="D2" s="1"/>
      <c r="E2" s="1"/>
      <c r="F2" s="1"/>
      <c r="G2" s="1"/>
      <c r="H2" s="1"/>
      <c r="I2" s="1"/>
      <c r="J2" s="2"/>
      <c r="K2" s="1"/>
      <c r="L2" s="27"/>
    </row>
    <row r="3" spans="1:12" ht="15.75">
      <c r="A3" s="1"/>
      <c r="B3" s="1"/>
      <c r="C3" s="1"/>
      <c r="D3" s="1"/>
      <c r="E3" s="1"/>
      <c r="F3" s="1"/>
      <c r="G3" s="1"/>
      <c r="H3" s="1"/>
      <c r="I3" s="1"/>
      <c r="J3" s="1"/>
      <c r="K3" s="1"/>
      <c r="L3" s="1"/>
    </row>
    <row r="4" spans="1:12" ht="15.75">
      <c r="A4" s="3"/>
      <c r="B4" s="48">
        <v>2006</v>
      </c>
      <c r="C4" s="49"/>
      <c r="D4" s="49"/>
      <c r="E4" s="3"/>
      <c r="F4" s="48">
        <v>2005</v>
      </c>
      <c r="G4" s="49"/>
      <c r="H4" s="49"/>
      <c r="I4" s="3"/>
      <c r="J4" s="50" t="s">
        <v>63</v>
      </c>
      <c r="K4" s="50"/>
      <c r="L4" s="50"/>
    </row>
    <row r="5" spans="1:12" ht="15.75">
      <c r="A5" s="4" t="s">
        <v>69</v>
      </c>
      <c r="B5" s="5" t="s">
        <v>64</v>
      </c>
      <c r="C5" s="5" t="s">
        <v>65</v>
      </c>
      <c r="D5" s="5" t="s">
        <v>62</v>
      </c>
      <c r="E5" s="5"/>
      <c r="F5" s="5" t="s">
        <v>64</v>
      </c>
      <c r="G5" s="5" t="s">
        <v>65</v>
      </c>
      <c r="H5" s="5" t="s">
        <v>62</v>
      </c>
      <c r="I5" s="5"/>
      <c r="J5" s="5" t="s">
        <v>64</v>
      </c>
      <c r="K5" s="5" t="s">
        <v>65</v>
      </c>
      <c r="L5" s="5" t="s">
        <v>62</v>
      </c>
    </row>
    <row r="6" spans="1:12" ht="15.75">
      <c r="A6" s="1"/>
      <c r="B6" s="7"/>
      <c r="C6" s="7"/>
      <c r="D6" s="1"/>
      <c r="E6" s="1"/>
      <c r="F6" s="1"/>
      <c r="G6" s="1"/>
      <c r="H6" s="1"/>
      <c r="I6" s="1"/>
      <c r="J6" s="1"/>
      <c r="K6" s="1"/>
      <c r="L6" s="1"/>
    </row>
    <row r="7" spans="1:12" ht="15.75">
      <c r="A7" s="1" t="s">
        <v>0</v>
      </c>
      <c r="B7" s="8">
        <f>+B9+B11</f>
        <v>939251.8333333333</v>
      </c>
      <c r="C7" s="8">
        <f>+C9+C11</f>
        <v>1788832.9166666665</v>
      </c>
      <c r="D7" s="9">
        <v>2281071170</v>
      </c>
      <c r="E7" s="8" t="s">
        <v>1</v>
      </c>
      <c r="F7" s="8">
        <f>+F9+F11</f>
        <v>921852.5833333333</v>
      </c>
      <c r="G7" s="8">
        <f>+G9+G11</f>
        <v>1767780</v>
      </c>
      <c r="H7" s="9">
        <v>2188400866</v>
      </c>
      <c r="I7" s="8" t="s">
        <v>1</v>
      </c>
      <c r="J7" s="27">
        <v>0.0189</v>
      </c>
      <c r="K7" s="27">
        <v>0.011899999999999999</v>
      </c>
      <c r="L7" s="27">
        <v>0.042300000000000004</v>
      </c>
    </row>
    <row r="8" spans="1:12" ht="15.75">
      <c r="A8" s="1"/>
      <c r="B8" s="1"/>
      <c r="C8" s="1"/>
      <c r="D8" s="11"/>
      <c r="E8" s="8"/>
      <c r="F8" s="1"/>
      <c r="G8" s="1"/>
      <c r="H8" s="11"/>
      <c r="I8" s="8"/>
      <c r="J8" s="27"/>
      <c r="K8" s="27"/>
      <c r="L8" s="27"/>
    </row>
    <row r="9" spans="1:12" ht="15.75">
      <c r="A9" s="1" t="s">
        <v>2</v>
      </c>
      <c r="B9" s="34">
        <v>589873.5</v>
      </c>
      <c r="C9" s="34">
        <v>1092541.5833333333</v>
      </c>
      <c r="D9" s="36">
        <v>1478262871</v>
      </c>
      <c r="E9" s="34"/>
      <c r="F9" s="34">
        <v>580197.75</v>
      </c>
      <c r="G9" s="34">
        <v>1084738.6666666665</v>
      </c>
      <c r="H9" s="36">
        <v>1430985765</v>
      </c>
      <c r="I9" s="34"/>
      <c r="J9" s="27">
        <f>(((B9-F9)/F9)*100)*0.01</f>
        <v>0.01667664171396735</v>
      </c>
      <c r="K9" s="27">
        <f>(((C9-G9)/G9)*100)*0.01</f>
        <v>0.007193360858652356</v>
      </c>
      <c r="L9" s="27">
        <f>(((D9-H9)/H9)*100)*0.01</f>
        <v>0.03303813857295778</v>
      </c>
    </row>
    <row r="10" spans="1:12" ht="15.75">
      <c r="A10" s="1"/>
      <c r="B10" s="34"/>
      <c r="C10" s="34"/>
      <c r="D10" s="36"/>
      <c r="E10" s="34"/>
      <c r="F10" s="34"/>
      <c r="G10" s="34"/>
      <c r="H10" s="36"/>
      <c r="I10" s="35"/>
      <c r="J10" s="27"/>
      <c r="K10" s="27"/>
      <c r="L10" s="27"/>
    </row>
    <row r="11" spans="1:12" ht="15.75">
      <c r="A11" s="1" t="s">
        <v>3</v>
      </c>
      <c r="B11" s="34">
        <f>SUM(B12:B68)</f>
        <v>349378.3333333333</v>
      </c>
      <c r="C11" s="34">
        <f>SUM(C12:C68)</f>
        <v>696291.3333333334</v>
      </c>
      <c r="D11" s="36">
        <f>SUM(D12:D68)</f>
        <v>802808299</v>
      </c>
      <c r="E11" s="34"/>
      <c r="F11" s="34">
        <f>SUM(F12:F68)</f>
        <v>341654.8333333332</v>
      </c>
      <c r="G11" s="34">
        <f>SUM(G12:G68)</f>
        <v>683041.3333333334</v>
      </c>
      <c r="H11" s="36">
        <f>SUM(H12:H68)</f>
        <v>757415101</v>
      </c>
      <c r="I11" s="35"/>
      <c r="J11" s="27">
        <v>0.0226</v>
      </c>
      <c r="K11" s="27">
        <v>0.0194</v>
      </c>
      <c r="L11" s="27">
        <v>0.0599</v>
      </c>
    </row>
    <row r="12" spans="1:12" ht="15.75">
      <c r="A12" s="1" t="s">
        <v>4</v>
      </c>
      <c r="B12" s="34">
        <v>10395.416666666666</v>
      </c>
      <c r="C12" s="34">
        <v>20412.666666666668</v>
      </c>
      <c r="D12" s="36">
        <v>23264224</v>
      </c>
      <c r="E12" s="34"/>
      <c r="F12" s="34">
        <v>10202.833333333332</v>
      </c>
      <c r="G12" s="34">
        <v>20382.083333333336</v>
      </c>
      <c r="H12" s="36">
        <v>22544902</v>
      </c>
      <c r="I12" s="34"/>
      <c r="J12" s="27">
        <f aca="true" t="shared" si="0" ref="J12:J43">(((B12-F12)/F12)*100)*0.01</f>
        <v>0.0188754757665355</v>
      </c>
      <c r="K12" s="27">
        <f aca="true" t="shared" si="1" ref="K12:K43">(((C12-G12)/G12)*100)*0.01</f>
        <v>0.0015005008483757606</v>
      </c>
      <c r="L12" s="27">
        <f aca="true" t="shared" si="2" ref="L12:L43">(((D12-H12)/H12)*100)*0.01</f>
        <v>0.0319061932493652</v>
      </c>
    </row>
    <row r="13" spans="1:12" ht="15.75">
      <c r="A13" s="1" t="s">
        <v>5</v>
      </c>
      <c r="B13" s="34">
        <v>2287.1666666666665</v>
      </c>
      <c r="C13" s="34">
        <v>4644.083333333333</v>
      </c>
      <c r="D13" s="36">
        <v>4901343</v>
      </c>
      <c r="E13" s="34"/>
      <c r="F13" s="34">
        <v>2262.416666666667</v>
      </c>
      <c r="G13" s="34">
        <v>4631.166666666666</v>
      </c>
      <c r="H13" s="36">
        <v>4761428</v>
      </c>
      <c r="I13" s="34"/>
      <c r="J13" s="27">
        <f t="shared" si="0"/>
        <v>0.010939629452281649</v>
      </c>
      <c r="K13" s="27">
        <f t="shared" si="1"/>
        <v>0.0027890740274229614</v>
      </c>
      <c r="L13" s="27">
        <f t="shared" si="2"/>
        <v>0.029385092035414586</v>
      </c>
    </row>
    <row r="14" spans="1:12" ht="15.75">
      <c r="A14" s="1" t="s">
        <v>6</v>
      </c>
      <c r="B14" s="34">
        <v>9384.5</v>
      </c>
      <c r="C14" s="34">
        <v>18473.5</v>
      </c>
      <c r="D14" s="36">
        <v>21986030</v>
      </c>
      <c r="E14" s="34"/>
      <c r="F14" s="34">
        <v>8707.333333333332</v>
      </c>
      <c r="G14" s="34">
        <v>17159.166666666668</v>
      </c>
      <c r="H14" s="36">
        <v>19722847</v>
      </c>
      <c r="I14" s="34"/>
      <c r="J14" s="27">
        <f t="shared" si="0"/>
        <v>0.07776969604165086</v>
      </c>
      <c r="K14" s="27">
        <f t="shared" si="1"/>
        <v>0.07659657131756585</v>
      </c>
      <c r="L14" s="27">
        <f t="shared" si="2"/>
        <v>0.11474930571636031</v>
      </c>
    </row>
    <row r="15" spans="1:12" ht="15.75">
      <c r="A15" s="1" t="s">
        <v>7</v>
      </c>
      <c r="B15" s="34">
        <v>3637.5833333333335</v>
      </c>
      <c r="C15" s="34">
        <v>7180</v>
      </c>
      <c r="D15" s="36">
        <v>7487929</v>
      </c>
      <c r="E15" s="34"/>
      <c r="F15" s="34">
        <v>3612.083333333333</v>
      </c>
      <c r="G15" s="34">
        <v>7197.666666666667</v>
      </c>
      <c r="H15" s="36">
        <v>7233697</v>
      </c>
      <c r="I15" s="34"/>
      <c r="J15" s="27">
        <f t="shared" si="0"/>
        <v>0.007059637789825943</v>
      </c>
      <c r="K15" s="27">
        <f t="shared" si="1"/>
        <v>-0.002454499143240907</v>
      </c>
      <c r="L15" s="27">
        <f t="shared" si="2"/>
        <v>0.03514551411263148</v>
      </c>
    </row>
    <row r="16" spans="1:12" ht="15.75">
      <c r="A16" s="1" t="s">
        <v>8</v>
      </c>
      <c r="B16" s="34">
        <v>3015.1666666666665</v>
      </c>
      <c r="C16" s="34">
        <v>6455.166666666667</v>
      </c>
      <c r="D16" s="36">
        <v>7078620</v>
      </c>
      <c r="E16" s="34"/>
      <c r="F16" s="34">
        <v>2880.583333333333</v>
      </c>
      <c r="G16" s="34">
        <v>6201.916666666667</v>
      </c>
      <c r="H16" s="36">
        <v>6649549</v>
      </c>
      <c r="I16" s="34"/>
      <c r="J16" s="27">
        <f t="shared" si="0"/>
        <v>0.046720860936731626</v>
      </c>
      <c r="K16" s="27">
        <f t="shared" si="1"/>
        <v>0.040834150732972335</v>
      </c>
      <c r="L16" s="27">
        <f t="shared" si="2"/>
        <v>0.06452633103387914</v>
      </c>
    </row>
    <row r="17" spans="1:12" ht="15.75">
      <c r="A17" s="1" t="s">
        <v>9</v>
      </c>
      <c r="B17" s="34">
        <v>7521.25</v>
      </c>
      <c r="C17" s="34">
        <v>15789.083333333334</v>
      </c>
      <c r="D17" s="36">
        <v>17905085</v>
      </c>
      <c r="E17" s="34"/>
      <c r="F17" s="34">
        <v>7224.166666666666</v>
      </c>
      <c r="G17" s="34">
        <v>15271.333333333334</v>
      </c>
      <c r="H17" s="36">
        <v>17014801</v>
      </c>
      <c r="I17" s="34"/>
      <c r="J17" s="27">
        <f t="shared" si="0"/>
        <v>0.04112354366132204</v>
      </c>
      <c r="K17" s="27">
        <f t="shared" si="1"/>
        <v>0.0339033919762518</v>
      </c>
      <c r="L17" s="27">
        <f t="shared" si="2"/>
        <v>0.05232409124267748</v>
      </c>
    </row>
    <row r="18" spans="1:12" ht="15.75">
      <c r="A18" s="1" t="s">
        <v>10</v>
      </c>
      <c r="B18" s="34">
        <v>4940.916666666667</v>
      </c>
      <c r="C18" s="34">
        <v>10203.833333333334</v>
      </c>
      <c r="D18" s="36">
        <v>11682875</v>
      </c>
      <c r="E18" s="34"/>
      <c r="F18" s="34">
        <v>4728.083333333334</v>
      </c>
      <c r="G18" s="34">
        <v>9857.416666666666</v>
      </c>
      <c r="H18" s="36">
        <v>10941685</v>
      </c>
      <c r="I18" s="34"/>
      <c r="J18" s="27">
        <f t="shared" si="0"/>
        <v>0.0450147170276891</v>
      </c>
      <c r="K18" s="27">
        <f t="shared" si="1"/>
        <v>0.03514274361944065</v>
      </c>
      <c r="L18" s="27">
        <f t="shared" si="2"/>
        <v>0.06774002358868858</v>
      </c>
    </row>
    <row r="19" spans="1:12" ht="15.75">
      <c r="A19" s="1" t="s">
        <v>11</v>
      </c>
      <c r="B19" s="34">
        <v>2279</v>
      </c>
      <c r="C19" s="34">
        <v>4830.833333333333</v>
      </c>
      <c r="D19" s="36">
        <v>5227313</v>
      </c>
      <c r="E19" s="34"/>
      <c r="F19" s="34">
        <v>2275</v>
      </c>
      <c r="G19" s="34">
        <v>4909.083333333333</v>
      </c>
      <c r="H19" s="36">
        <v>5174769</v>
      </c>
      <c r="I19" s="34"/>
      <c r="J19" s="27">
        <f t="shared" si="0"/>
        <v>0.0017582417582417582</v>
      </c>
      <c r="K19" s="27">
        <f t="shared" si="1"/>
        <v>-0.015939839413332428</v>
      </c>
      <c r="L19" s="27">
        <f t="shared" si="2"/>
        <v>0.01015388319749152</v>
      </c>
    </row>
    <row r="20" spans="1:12" ht="15.75">
      <c r="A20" s="1" t="s">
        <v>12</v>
      </c>
      <c r="B20" s="34">
        <v>4094.1666666666665</v>
      </c>
      <c r="C20" s="34">
        <v>7532.833333333333</v>
      </c>
      <c r="D20" s="36">
        <v>8408762</v>
      </c>
      <c r="E20" s="34"/>
      <c r="F20" s="34">
        <v>3951.666666666667</v>
      </c>
      <c r="G20" s="34">
        <v>7185.333333333334</v>
      </c>
      <c r="H20" s="36">
        <v>7891962</v>
      </c>
      <c r="I20" s="34"/>
      <c r="J20" s="27">
        <f t="shared" si="0"/>
        <v>0.03606073386756631</v>
      </c>
      <c r="K20" s="27">
        <f t="shared" si="1"/>
        <v>0.048362404898867936</v>
      </c>
      <c r="L20" s="27">
        <f t="shared" si="2"/>
        <v>0.0654843497725914</v>
      </c>
    </row>
    <row r="21" spans="1:12" ht="15.75">
      <c r="A21" s="1" t="s">
        <v>13</v>
      </c>
      <c r="B21" s="34">
        <v>1748.8333333333333</v>
      </c>
      <c r="C21" s="34">
        <v>3032.6666666666665</v>
      </c>
      <c r="D21" s="36">
        <v>3256426</v>
      </c>
      <c r="E21" s="34"/>
      <c r="F21" s="34">
        <v>1759.25</v>
      </c>
      <c r="G21" s="34">
        <v>3120.5</v>
      </c>
      <c r="H21" s="36">
        <v>3356776</v>
      </c>
      <c r="I21" s="34"/>
      <c r="J21" s="27">
        <f t="shared" si="0"/>
        <v>-0.005921083795177913</v>
      </c>
      <c r="K21" s="27">
        <f t="shared" si="1"/>
        <v>-0.0281471986326978</v>
      </c>
      <c r="L21" s="27">
        <f t="shared" si="2"/>
        <v>-0.029894756158885788</v>
      </c>
    </row>
    <row r="22" spans="1:12" ht="15.75">
      <c r="A22" s="1" t="s">
        <v>14</v>
      </c>
      <c r="B22" s="34">
        <v>2182.8333333333335</v>
      </c>
      <c r="C22" s="34">
        <v>4388.166666666667</v>
      </c>
      <c r="D22" s="36">
        <v>4815992</v>
      </c>
      <c r="E22" s="34"/>
      <c r="F22" s="34">
        <v>2056.6666666666665</v>
      </c>
      <c r="G22" s="34">
        <v>4139.416666666667</v>
      </c>
      <c r="H22" s="36">
        <v>4435875</v>
      </c>
      <c r="I22" s="34"/>
      <c r="J22" s="27">
        <f t="shared" si="0"/>
        <v>0.06134521880064846</v>
      </c>
      <c r="K22" s="27">
        <f t="shared" si="1"/>
        <v>0.0600930082741127</v>
      </c>
      <c r="L22" s="27">
        <f t="shared" si="2"/>
        <v>0.08569154901795024</v>
      </c>
    </row>
    <row r="23" spans="1:12" ht="15.75">
      <c r="A23" s="1" t="s">
        <v>15</v>
      </c>
      <c r="B23" s="34">
        <v>1616.9166666666667</v>
      </c>
      <c r="C23" s="34">
        <v>2927.8333333333335</v>
      </c>
      <c r="D23" s="36">
        <v>2984700</v>
      </c>
      <c r="E23" s="34"/>
      <c r="F23" s="34">
        <v>1556.25</v>
      </c>
      <c r="G23" s="34">
        <v>2823.8333333333335</v>
      </c>
      <c r="H23" s="36">
        <v>2802178</v>
      </c>
      <c r="I23" s="34"/>
      <c r="J23" s="27">
        <f t="shared" si="0"/>
        <v>0.03898259705488626</v>
      </c>
      <c r="K23" s="27">
        <f t="shared" si="1"/>
        <v>0.03682936906096913</v>
      </c>
      <c r="L23" s="27">
        <f t="shared" si="2"/>
        <v>0.06513576225350425</v>
      </c>
    </row>
    <row r="24" spans="1:12" ht="15.75">
      <c r="A24" s="1" t="s">
        <v>16</v>
      </c>
      <c r="B24" s="34">
        <v>5750.75</v>
      </c>
      <c r="C24" s="34">
        <v>10582.416666666666</v>
      </c>
      <c r="D24" s="36">
        <v>12070043</v>
      </c>
      <c r="E24" s="34"/>
      <c r="F24" s="34">
        <v>5559.333333333333</v>
      </c>
      <c r="G24" s="34">
        <v>10111.166666666666</v>
      </c>
      <c r="H24" s="36">
        <v>11058634</v>
      </c>
      <c r="I24" s="34"/>
      <c r="J24" s="27">
        <f t="shared" si="0"/>
        <v>0.034431586521165666</v>
      </c>
      <c r="K24" s="27">
        <f t="shared" si="1"/>
        <v>0.04660688677534739</v>
      </c>
      <c r="L24" s="27">
        <f t="shared" si="2"/>
        <v>0.09145876425605551</v>
      </c>
    </row>
    <row r="25" spans="1:12" ht="15.75">
      <c r="A25" s="1" t="s">
        <v>17</v>
      </c>
      <c r="B25" s="34">
        <v>48123</v>
      </c>
      <c r="C25" s="34">
        <v>95255.25</v>
      </c>
      <c r="D25" s="36">
        <v>117521188</v>
      </c>
      <c r="E25" s="34"/>
      <c r="F25" s="34">
        <v>46532.16666666667</v>
      </c>
      <c r="G25" s="34">
        <v>92717.5</v>
      </c>
      <c r="H25" s="36">
        <v>104878997</v>
      </c>
      <c r="I25" s="34"/>
      <c r="J25" s="27">
        <f t="shared" si="0"/>
        <v>0.03418781989519784</v>
      </c>
      <c r="K25" s="27">
        <f t="shared" si="1"/>
        <v>0.027370776822067035</v>
      </c>
      <c r="L25" s="27">
        <f t="shared" si="2"/>
        <v>0.1205407313344158</v>
      </c>
    </row>
    <row r="26" spans="1:12" ht="15.75">
      <c r="A26" s="1" t="s">
        <v>18</v>
      </c>
      <c r="B26" s="34">
        <v>1242.1666666666667</v>
      </c>
      <c r="C26" s="34">
        <v>2163.4166666666665</v>
      </c>
      <c r="D26" s="36">
        <v>2122186</v>
      </c>
      <c r="E26" s="34"/>
      <c r="F26" s="34">
        <v>1283.8333333333333</v>
      </c>
      <c r="G26" s="34">
        <v>2307.416666666667</v>
      </c>
      <c r="H26" s="36">
        <v>2130369</v>
      </c>
      <c r="I26" s="34"/>
      <c r="J26" s="27">
        <f t="shared" si="0"/>
        <v>-0.03245488770608842</v>
      </c>
      <c r="K26" s="27">
        <f t="shared" si="1"/>
        <v>-0.06240745422369913</v>
      </c>
      <c r="L26" s="27">
        <f t="shared" si="2"/>
        <v>-0.003841118604335681</v>
      </c>
    </row>
    <row r="27" spans="1:12" ht="15.75">
      <c r="A27" s="1" t="s">
        <v>19</v>
      </c>
      <c r="B27" s="34">
        <v>2352.8333333333335</v>
      </c>
      <c r="C27" s="34">
        <v>4551.333333333333</v>
      </c>
      <c r="D27" s="36">
        <v>4902934</v>
      </c>
      <c r="E27" s="34"/>
      <c r="F27" s="34">
        <v>2281.0833333333335</v>
      </c>
      <c r="G27" s="34">
        <v>4445.333333333333</v>
      </c>
      <c r="H27" s="36">
        <v>4613236</v>
      </c>
      <c r="I27" s="34"/>
      <c r="J27" s="27">
        <f t="shared" si="0"/>
        <v>0.03145435282943046</v>
      </c>
      <c r="K27" s="27">
        <f t="shared" si="1"/>
        <v>0.02384523095380924</v>
      </c>
      <c r="L27" s="27">
        <f t="shared" si="2"/>
        <v>0.0627971341591889</v>
      </c>
    </row>
    <row r="28" spans="1:12" ht="15.75">
      <c r="A28" s="1" t="s">
        <v>20</v>
      </c>
      <c r="B28" s="34">
        <v>2812.4166666666665</v>
      </c>
      <c r="C28" s="34">
        <v>5597.333333333333</v>
      </c>
      <c r="D28" s="36">
        <v>6197821</v>
      </c>
      <c r="E28" s="34"/>
      <c r="F28" s="34">
        <v>2746.416666666667</v>
      </c>
      <c r="G28" s="34">
        <v>5505.083333333334</v>
      </c>
      <c r="H28" s="36">
        <v>5839401</v>
      </c>
      <c r="I28" s="34"/>
      <c r="J28" s="27">
        <f t="shared" si="0"/>
        <v>0.02403131352975072</v>
      </c>
      <c r="K28" s="27">
        <f t="shared" si="1"/>
        <v>0.016757239521048562</v>
      </c>
      <c r="L28" s="27">
        <f t="shared" si="2"/>
        <v>0.06137958328260039</v>
      </c>
    </row>
    <row r="29" spans="1:12" ht="15.75">
      <c r="A29" s="1" t="s">
        <v>21</v>
      </c>
      <c r="B29" s="34">
        <v>2024.9166666666667</v>
      </c>
      <c r="C29" s="34">
        <v>4132.833333333333</v>
      </c>
      <c r="D29" s="36">
        <v>4544919</v>
      </c>
      <c r="E29" s="34"/>
      <c r="F29" s="34">
        <v>1928.8333333333333</v>
      </c>
      <c r="G29" s="34">
        <v>3958.75</v>
      </c>
      <c r="H29" s="36">
        <v>4198147</v>
      </c>
      <c r="I29" s="34"/>
      <c r="J29" s="27">
        <f t="shared" si="0"/>
        <v>0.0498142227598722</v>
      </c>
      <c r="K29" s="27">
        <f t="shared" si="1"/>
        <v>0.043974318492790154</v>
      </c>
      <c r="L29" s="27">
        <f t="shared" si="2"/>
        <v>0.08260120476962814</v>
      </c>
    </row>
    <row r="30" spans="1:12" ht="15.75">
      <c r="A30" s="1" t="s">
        <v>22</v>
      </c>
      <c r="B30" s="34">
        <v>1734.75</v>
      </c>
      <c r="C30" s="34">
        <v>3274.5833333333335</v>
      </c>
      <c r="D30" s="36">
        <v>3595150</v>
      </c>
      <c r="E30" s="34"/>
      <c r="F30" s="34">
        <v>1703.5</v>
      </c>
      <c r="G30" s="34">
        <v>3249.6666666666665</v>
      </c>
      <c r="H30" s="36">
        <v>3556691</v>
      </c>
      <c r="I30" s="34"/>
      <c r="J30" s="27">
        <f t="shared" si="0"/>
        <v>0.018344584678602876</v>
      </c>
      <c r="K30" s="27">
        <f t="shared" si="1"/>
        <v>0.0076674530721100535</v>
      </c>
      <c r="L30" s="27">
        <f t="shared" si="2"/>
        <v>0.010813140641118388</v>
      </c>
    </row>
    <row r="31" spans="1:12" ht="15.75">
      <c r="A31" s="1" t="s">
        <v>23</v>
      </c>
      <c r="B31" s="34">
        <v>171.83333333333334</v>
      </c>
      <c r="C31" s="34">
        <v>257.6666666666667</v>
      </c>
      <c r="D31" s="36">
        <v>203335</v>
      </c>
      <c r="E31" s="34"/>
      <c r="F31" s="34">
        <v>174.33333333333334</v>
      </c>
      <c r="G31" s="34">
        <v>256.4166666666667</v>
      </c>
      <c r="H31" s="36">
        <v>178165</v>
      </c>
      <c r="I31" s="34"/>
      <c r="J31" s="27">
        <f t="shared" si="0"/>
        <v>-0.014340344168260038</v>
      </c>
      <c r="K31" s="27">
        <f t="shared" si="1"/>
        <v>0.004874878128046799</v>
      </c>
      <c r="L31" s="27">
        <f t="shared" si="2"/>
        <v>0.14127353857379396</v>
      </c>
    </row>
    <row r="32" spans="1:12" ht="15.75">
      <c r="A32" s="1" t="s">
        <v>24</v>
      </c>
      <c r="B32" s="34">
        <v>2944.1666666666665</v>
      </c>
      <c r="C32" s="34">
        <v>6048.916666666667</v>
      </c>
      <c r="D32" s="36">
        <v>6684001</v>
      </c>
      <c r="E32" s="34"/>
      <c r="F32" s="34">
        <v>2821.3333333333335</v>
      </c>
      <c r="G32" s="34">
        <v>5890.25</v>
      </c>
      <c r="H32" s="36">
        <v>6237607</v>
      </c>
      <c r="I32" s="34"/>
      <c r="J32" s="27">
        <f t="shared" si="0"/>
        <v>0.04353733459357267</v>
      </c>
      <c r="K32" s="27">
        <f t="shared" si="1"/>
        <v>0.026937170182363565</v>
      </c>
      <c r="L32" s="27">
        <f t="shared" si="2"/>
        <v>0.07156494469754186</v>
      </c>
    </row>
    <row r="33" spans="1:12" ht="15.75">
      <c r="A33" s="1" t="s">
        <v>25</v>
      </c>
      <c r="B33" s="34">
        <v>4699.666666666667</v>
      </c>
      <c r="C33" s="34">
        <v>9670.5</v>
      </c>
      <c r="D33" s="36">
        <v>10101027</v>
      </c>
      <c r="E33" s="34"/>
      <c r="F33" s="34">
        <v>4770.75</v>
      </c>
      <c r="G33" s="34">
        <v>9919.333333333334</v>
      </c>
      <c r="H33" s="36">
        <v>10119007</v>
      </c>
      <c r="I33" s="34"/>
      <c r="J33" s="27">
        <f t="shared" si="0"/>
        <v>-0.014899823577704353</v>
      </c>
      <c r="K33" s="27">
        <f t="shared" si="1"/>
        <v>-0.025085691242691104</v>
      </c>
      <c r="L33" s="27">
        <f t="shared" si="2"/>
        <v>-0.001776854191325295</v>
      </c>
    </row>
    <row r="34" spans="1:12" ht="15.75">
      <c r="A34" s="1" t="s">
        <v>26</v>
      </c>
      <c r="B34" s="34">
        <v>1054.1666666666667</v>
      </c>
      <c r="C34" s="34">
        <v>2158.6666666666665</v>
      </c>
      <c r="D34" s="36">
        <v>2240128</v>
      </c>
      <c r="E34" s="34"/>
      <c r="F34" s="34">
        <v>1058.5833333333333</v>
      </c>
      <c r="G34" s="34">
        <v>2164.0833333333335</v>
      </c>
      <c r="H34" s="36">
        <v>2199927</v>
      </c>
      <c r="I34" s="34"/>
      <c r="J34" s="27">
        <f t="shared" si="0"/>
        <v>-0.004172242777296558</v>
      </c>
      <c r="K34" s="27">
        <f t="shared" si="1"/>
        <v>-0.0025029843274675047</v>
      </c>
      <c r="L34" s="27">
        <f t="shared" si="2"/>
        <v>0.018273788175698556</v>
      </c>
    </row>
    <row r="35" spans="1:12" ht="15.75">
      <c r="A35" s="1" t="s">
        <v>27</v>
      </c>
      <c r="B35" s="34">
        <v>2147.5833333333335</v>
      </c>
      <c r="C35" s="34">
        <v>4201.583333333333</v>
      </c>
      <c r="D35" s="36">
        <v>4749026</v>
      </c>
      <c r="E35" s="34"/>
      <c r="F35" s="34">
        <v>2097</v>
      </c>
      <c r="G35" s="34">
        <v>4103.916666666667</v>
      </c>
      <c r="H35" s="36">
        <v>4586544</v>
      </c>
      <c r="I35" s="34"/>
      <c r="J35" s="27">
        <f t="shared" si="0"/>
        <v>0.024121761246224838</v>
      </c>
      <c r="K35" s="27">
        <f t="shared" si="1"/>
        <v>0.02379840396369307</v>
      </c>
      <c r="L35" s="27">
        <f t="shared" si="2"/>
        <v>0.035425802085404606</v>
      </c>
    </row>
    <row r="36" spans="1:12" ht="15.75">
      <c r="A36" s="1" t="s">
        <v>28</v>
      </c>
      <c r="B36" s="34">
        <v>2185.5</v>
      </c>
      <c r="C36" s="34">
        <v>4578.333333333333</v>
      </c>
      <c r="D36" s="36">
        <v>4934294</v>
      </c>
      <c r="E36" s="34"/>
      <c r="F36" s="34">
        <v>2114.5833333333335</v>
      </c>
      <c r="G36" s="34">
        <v>4433.75</v>
      </c>
      <c r="H36" s="36">
        <v>4684207</v>
      </c>
      <c r="I36" s="34"/>
      <c r="J36" s="27">
        <f t="shared" si="0"/>
        <v>0.033536945812807806</v>
      </c>
      <c r="K36" s="27">
        <f t="shared" si="1"/>
        <v>0.032609717131848445</v>
      </c>
      <c r="L36" s="27">
        <f t="shared" si="2"/>
        <v>0.053389399742581826</v>
      </c>
    </row>
    <row r="37" spans="1:12" ht="15.75">
      <c r="A37" s="1" t="s">
        <v>29</v>
      </c>
      <c r="B37" s="34">
        <v>37348.416666666664</v>
      </c>
      <c r="C37" s="34">
        <v>75807.58333333333</v>
      </c>
      <c r="D37" s="36">
        <v>89226014</v>
      </c>
      <c r="E37" s="34"/>
      <c r="F37" s="34">
        <v>37232.25</v>
      </c>
      <c r="G37" s="34">
        <v>76030.5</v>
      </c>
      <c r="H37" s="36">
        <v>86981307</v>
      </c>
      <c r="I37" s="34"/>
      <c r="J37" s="27">
        <f t="shared" si="0"/>
        <v>0.003120054970265408</v>
      </c>
      <c r="K37" s="27">
        <f t="shared" si="1"/>
        <v>-0.002931937402314486</v>
      </c>
      <c r="L37" s="27">
        <f t="shared" si="2"/>
        <v>0.02580677478208048</v>
      </c>
    </row>
    <row r="38" spans="1:12" ht="15.75">
      <c r="A38" s="1" t="s">
        <v>30</v>
      </c>
      <c r="B38" s="34">
        <v>2607.4166666666665</v>
      </c>
      <c r="C38" s="34">
        <v>5690.083333333333</v>
      </c>
      <c r="D38" s="36">
        <v>6407451</v>
      </c>
      <c r="E38" s="34"/>
      <c r="F38" s="34">
        <v>2472.1666666666665</v>
      </c>
      <c r="G38" s="34">
        <v>5414.333333333333</v>
      </c>
      <c r="H38" s="36">
        <v>5842591</v>
      </c>
      <c r="I38" s="34"/>
      <c r="J38" s="27">
        <f t="shared" si="0"/>
        <v>0.0547090945863952</v>
      </c>
      <c r="K38" s="27">
        <f t="shared" si="1"/>
        <v>0.0509296312257588</v>
      </c>
      <c r="L38" s="27">
        <f t="shared" si="2"/>
        <v>0.09667970939605391</v>
      </c>
    </row>
    <row r="39" spans="1:12" ht="15.75">
      <c r="A39" s="1" t="s">
        <v>31</v>
      </c>
      <c r="B39" s="34">
        <v>15986.75</v>
      </c>
      <c r="C39" s="34">
        <v>25920.333333333332</v>
      </c>
      <c r="D39" s="36">
        <v>32182764</v>
      </c>
      <c r="E39" s="34"/>
      <c r="F39" s="34">
        <v>16177.833333333332</v>
      </c>
      <c r="G39" s="34">
        <v>25977.25</v>
      </c>
      <c r="H39" s="36">
        <v>30675734</v>
      </c>
      <c r="I39" s="34"/>
      <c r="J39" s="27">
        <f t="shared" si="0"/>
        <v>-0.011811429218992992</v>
      </c>
      <c r="K39" s="27">
        <f t="shared" si="1"/>
        <v>-0.002191019706345663</v>
      </c>
      <c r="L39" s="27">
        <f t="shared" si="2"/>
        <v>0.04912775681259983</v>
      </c>
    </row>
    <row r="40" spans="1:12" ht="15.75">
      <c r="A40" s="1" t="s">
        <v>32</v>
      </c>
      <c r="B40" s="34">
        <v>9439.833333333334</v>
      </c>
      <c r="C40" s="34">
        <v>18322.916666666668</v>
      </c>
      <c r="D40" s="36">
        <v>21095042</v>
      </c>
      <c r="E40" s="34"/>
      <c r="F40" s="34">
        <v>8996.5</v>
      </c>
      <c r="G40" s="34">
        <v>17633.916666666668</v>
      </c>
      <c r="H40" s="36">
        <v>19968657</v>
      </c>
      <c r="I40" s="34"/>
      <c r="J40" s="27">
        <f t="shared" si="0"/>
        <v>0.049278423090461175</v>
      </c>
      <c r="K40" s="27">
        <f t="shared" si="1"/>
        <v>0.03907243144130392</v>
      </c>
      <c r="L40" s="27">
        <f t="shared" si="2"/>
        <v>0.056407649247518246</v>
      </c>
    </row>
    <row r="41" spans="1:12" ht="15.75">
      <c r="A41" s="1" t="s">
        <v>33</v>
      </c>
      <c r="B41" s="34">
        <v>12205.083333333334</v>
      </c>
      <c r="C41" s="34">
        <v>25172.083333333332</v>
      </c>
      <c r="D41" s="36">
        <v>27914775</v>
      </c>
      <c r="E41" s="34"/>
      <c r="F41" s="34">
        <v>11980.916666666666</v>
      </c>
      <c r="G41" s="34">
        <v>25055.166666666668</v>
      </c>
      <c r="H41" s="36">
        <v>26876603</v>
      </c>
      <c r="I41" s="34"/>
      <c r="J41" s="27">
        <f t="shared" si="0"/>
        <v>0.018710310145996164</v>
      </c>
      <c r="K41" s="27">
        <f t="shared" si="1"/>
        <v>0.004666369544538289</v>
      </c>
      <c r="L41" s="27">
        <f t="shared" si="2"/>
        <v>0.03862735182716357</v>
      </c>
    </row>
    <row r="42" spans="1:12" ht="15.75">
      <c r="A42" s="1" t="s">
        <v>34</v>
      </c>
      <c r="B42" s="34">
        <v>19429.416666666668</v>
      </c>
      <c r="C42" s="34">
        <v>41472.083333333336</v>
      </c>
      <c r="D42" s="36">
        <v>47761583</v>
      </c>
      <c r="E42" s="34"/>
      <c r="F42" s="34">
        <v>19359.333333333332</v>
      </c>
      <c r="G42" s="34">
        <v>41408.416666666664</v>
      </c>
      <c r="H42" s="36">
        <v>46644742</v>
      </c>
      <c r="I42" s="34"/>
      <c r="J42" s="27">
        <f t="shared" si="0"/>
        <v>0.0036201315472297138</v>
      </c>
      <c r="K42" s="27">
        <f t="shared" si="1"/>
        <v>0.0015375296085136843</v>
      </c>
      <c r="L42" s="27">
        <f t="shared" si="2"/>
        <v>0.02394355616759548</v>
      </c>
    </row>
    <row r="43" spans="1:12" ht="15.75">
      <c r="A43" s="1" t="s">
        <v>35</v>
      </c>
      <c r="B43" s="34">
        <v>3176.0833333333335</v>
      </c>
      <c r="C43" s="34">
        <v>5958.333333333333</v>
      </c>
      <c r="D43" s="36">
        <v>6541221</v>
      </c>
      <c r="E43" s="34"/>
      <c r="F43" s="34">
        <v>3106.916666666667</v>
      </c>
      <c r="G43" s="34">
        <v>5857.916666666666</v>
      </c>
      <c r="H43" s="36">
        <v>6299461</v>
      </c>
      <c r="I43" s="34"/>
      <c r="J43" s="27">
        <f t="shared" si="0"/>
        <v>0.0222621570152616</v>
      </c>
      <c r="K43" s="27">
        <f t="shared" si="1"/>
        <v>0.017142044242122536</v>
      </c>
      <c r="L43" s="27">
        <f t="shared" si="2"/>
        <v>0.03837788661601366</v>
      </c>
    </row>
    <row r="44" spans="1:12" ht="15.75">
      <c r="A44" s="1" t="s">
        <v>36</v>
      </c>
      <c r="B44" s="34">
        <v>9185.833333333334</v>
      </c>
      <c r="C44" s="34">
        <v>22236.25</v>
      </c>
      <c r="D44" s="36">
        <v>26417779</v>
      </c>
      <c r="E44" s="34"/>
      <c r="F44" s="34">
        <v>9073.916666666668</v>
      </c>
      <c r="G44" s="34">
        <v>21806.833333333332</v>
      </c>
      <c r="H44" s="36">
        <v>25087200</v>
      </c>
      <c r="I44" s="34"/>
      <c r="J44" s="27">
        <f aca="true" t="shared" si="3" ref="J44:J68">(((B44-F44)/F44)*100)*0.01</f>
        <v>0.012333887424577706</v>
      </c>
      <c r="K44" s="27">
        <f aca="true" t="shared" si="4" ref="K44:K68">(((C44-G44)/G44)*100)*0.01</f>
        <v>0.01969183971385122</v>
      </c>
      <c r="L44" s="27">
        <f aca="true" t="shared" si="5" ref="L44:L68">(((D44-H44)/H44)*100)*0.01</f>
        <v>0.05303816288784719</v>
      </c>
    </row>
    <row r="45" spans="1:12" ht="15.75">
      <c r="A45" s="1" t="s">
        <v>37</v>
      </c>
      <c r="B45" s="34">
        <v>1813.3333333333333</v>
      </c>
      <c r="C45" s="34">
        <v>3879.9166666666665</v>
      </c>
      <c r="D45" s="36">
        <v>4220537</v>
      </c>
      <c r="E45" s="34"/>
      <c r="F45" s="34">
        <v>1744.4166666666665</v>
      </c>
      <c r="G45" s="34">
        <v>3732.833333333333</v>
      </c>
      <c r="H45" s="36">
        <v>3967172</v>
      </c>
      <c r="I45" s="34"/>
      <c r="J45" s="27">
        <f t="shared" si="3"/>
        <v>0.03950699851908475</v>
      </c>
      <c r="K45" s="27">
        <f t="shared" si="4"/>
        <v>0.039402598562307496</v>
      </c>
      <c r="L45" s="27">
        <f t="shared" si="5"/>
        <v>0.06386539328267088</v>
      </c>
    </row>
    <row r="46" spans="1:12" ht="15.75">
      <c r="A46" s="1" t="s">
        <v>38</v>
      </c>
      <c r="B46" s="34">
        <v>4865.083333333333</v>
      </c>
      <c r="C46" s="34">
        <v>11331.166666666666</v>
      </c>
      <c r="D46" s="36">
        <v>12420230</v>
      </c>
      <c r="E46" s="34"/>
      <c r="F46" s="34">
        <v>4664.916666666667</v>
      </c>
      <c r="G46" s="34">
        <v>11036.75</v>
      </c>
      <c r="H46" s="36">
        <v>11789392</v>
      </c>
      <c r="I46" s="34"/>
      <c r="J46" s="27">
        <f t="shared" si="3"/>
        <v>0.04290894799835639</v>
      </c>
      <c r="K46" s="27">
        <f t="shared" si="4"/>
        <v>0.026676029326265983</v>
      </c>
      <c r="L46" s="27">
        <f t="shared" si="5"/>
        <v>0.053508951097732606</v>
      </c>
    </row>
    <row r="47" spans="1:12" ht="15.75">
      <c r="A47" s="1" t="s">
        <v>39</v>
      </c>
      <c r="B47" s="34">
        <v>1735.0833333333333</v>
      </c>
      <c r="C47" s="34">
        <v>3348.1666666666665</v>
      </c>
      <c r="D47" s="36">
        <v>3581247</v>
      </c>
      <c r="E47" s="34"/>
      <c r="F47" s="34">
        <v>1703.3333333333333</v>
      </c>
      <c r="G47" s="34">
        <v>3296.1666666666665</v>
      </c>
      <c r="H47" s="36">
        <v>3350454</v>
      </c>
      <c r="I47" s="34"/>
      <c r="J47" s="27">
        <f t="shared" si="3"/>
        <v>0.018639921722113505</v>
      </c>
      <c r="K47" s="27">
        <f t="shared" si="4"/>
        <v>0.015775901299489307</v>
      </c>
      <c r="L47" s="27">
        <f t="shared" si="5"/>
        <v>0.06888409749842857</v>
      </c>
    </row>
    <row r="48" spans="1:12" ht="15.75">
      <c r="A48" s="1" t="s">
        <v>40</v>
      </c>
      <c r="B48" s="34">
        <v>727.5</v>
      </c>
      <c r="C48" s="34">
        <v>955</v>
      </c>
      <c r="D48" s="36">
        <v>978977</v>
      </c>
      <c r="E48" s="34"/>
      <c r="F48" s="34">
        <v>733.25</v>
      </c>
      <c r="G48" s="34">
        <v>929.4166666666667</v>
      </c>
      <c r="H48" s="36">
        <v>849730</v>
      </c>
      <c r="I48" s="34"/>
      <c r="J48" s="27">
        <f t="shared" si="3"/>
        <v>-0.007841800204568702</v>
      </c>
      <c r="K48" s="27">
        <f t="shared" si="4"/>
        <v>0.027526226127499245</v>
      </c>
      <c r="L48" s="27">
        <f t="shared" si="5"/>
        <v>0.15210360938180364</v>
      </c>
    </row>
    <row r="49" spans="1:12" ht="15.75">
      <c r="A49" s="1" t="s">
        <v>41</v>
      </c>
      <c r="B49" s="34">
        <v>5460</v>
      </c>
      <c r="C49" s="34">
        <v>11244.333333333334</v>
      </c>
      <c r="D49" s="36">
        <v>13092075</v>
      </c>
      <c r="E49" s="34"/>
      <c r="F49" s="34">
        <v>5164.166666666666</v>
      </c>
      <c r="G49" s="34">
        <v>10664.833333333334</v>
      </c>
      <c r="H49" s="36">
        <v>12087472</v>
      </c>
      <c r="I49" s="34"/>
      <c r="J49" s="27">
        <f t="shared" si="3"/>
        <v>0.05728578344360187</v>
      </c>
      <c r="K49" s="27">
        <f t="shared" si="4"/>
        <v>0.05433746425166826</v>
      </c>
      <c r="L49" s="27">
        <f t="shared" si="5"/>
        <v>0.08311109221183718</v>
      </c>
    </row>
    <row r="50" spans="1:12" ht="15.75">
      <c r="A50" s="1" t="s">
        <v>42</v>
      </c>
      <c r="B50" s="34">
        <v>6935.666666666667</v>
      </c>
      <c r="C50" s="34">
        <v>20864.25</v>
      </c>
      <c r="D50" s="36">
        <v>23813078</v>
      </c>
      <c r="E50" s="34"/>
      <c r="F50" s="34">
        <v>6615.833333333334</v>
      </c>
      <c r="G50" s="34">
        <v>19680.166666666664</v>
      </c>
      <c r="H50" s="36">
        <v>21937968</v>
      </c>
      <c r="I50" s="34"/>
      <c r="J50" s="27">
        <f t="shared" si="3"/>
        <v>0.04834362010328752</v>
      </c>
      <c r="K50" s="27">
        <f t="shared" si="4"/>
        <v>0.060166326504687596</v>
      </c>
      <c r="L50" s="27">
        <f t="shared" si="5"/>
        <v>0.08547327628520562</v>
      </c>
    </row>
    <row r="51" spans="1:12" ht="15.75">
      <c r="A51" s="1" t="s">
        <v>43</v>
      </c>
      <c r="B51" s="34">
        <v>4920.166666666667</v>
      </c>
      <c r="C51" s="34">
        <v>10238.416666666666</v>
      </c>
      <c r="D51" s="36">
        <v>11081672</v>
      </c>
      <c r="E51" s="34"/>
      <c r="F51" s="34">
        <v>4889.583333333333</v>
      </c>
      <c r="G51" s="34">
        <v>10276</v>
      </c>
      <c r="H51" s="36">
        <v>10720973</v>
      </c>
      <c r="I51" s="34"/>
      <c r="J51" s="27">
        <f t="shared" si="3"/>
        <v>0.006254793353216998</v>
      </c>
      <c r="K51" s="27">
        <f t="shared" si="4"/>
        <v>-0.003657389386272279</v>
      </c>
      <c r="L51" s="27">
        <f t="shared" si="5"/>
        <v>0.03364424105909044</v>
      </c>
    </row>
    <row r="52" spans="1:12" ht="15.75">
      <c r="A52" s="1" t="s">
        <v>44</v>
      </c>
      <c r="B52" s="34">
        <v>4226.25</v>
      </c>
      <c r="C52" s="34">
        <v>7781.083333333333</v>
      </c>
      <c r="D52" s="36">
        <v>8516074</v>
      </c>
      <c r="E52" s="34"/>
      <c r="F52" s="34">
        <v>4059.833333333333</v>
      </c>
      <c r="G52" s="34">
        <v>7508.25</v>
      </c>
      <c r="H52" s="36">
        <v>7924658</v>
      </c>
      <c r="I52" s="34"/>
      <c r="J52" s="27">
        <f t="shared" si="3"/>
        <v>0.04099100948314799</v>
      </c>
      <c r="K52" s="27">
        <f t="shared" si="4"/>
        <v>0.03633780619096767</v>
      </c>
      <c r="L52" s="27">
        <f t="shared" si="5"/>
        <v>0.07462984522486649</v>
      </c>
    </row>
    <row r="53" spans="1:12" ht="15.75">
      <c r="A53" s="1" t="s">
        <v>45</v>
      </c>
      <c r="B53" s="34">
        <v>6334.666666666667</v>
      </c>
      <c r="C53" s="34">
        <v>13192.833333333334</v>
      </c>
      <c r="D53" s="36">
        <v>15163059</v>
      </c>
      <c r="E53" s="34"/>
      <c r="F53" s="34">
        <v>6164</v>
      </c>
      <c r="G53" s="34">
        <v>12806.916666666666</v>
      </c>
      <c r="H53" s="36">
        <v>14368010</v>
      </c>
      <c r="I53" s="34"/>
      <c r="J53" s="27">
        <f t="shared" si="3"/>
        <v>0.027687648712957005</v>
      </c>
      <c r="K53" s="27">
        <f t="shared" si="4"/>
        <v>0.030133456530650853</v>
      </c>
      <c r="L53" s="27">
        <f t="shared" si="5"/>
        <v>0.05533466360338001</v>
      </c>
    </row>
    <row r="54" spans="1:12" ht="15.75">
      <c r="A54" s="1" t="s">
        <v>46</v>
      </c>
      <c r="B54" s="34">
        <v>1046.3333333333333</v>
      </c>
      <c r="C54" s="34">
        <v>1937.75</v>
      </c>
      <c r="D54" s="36">
        <v>2112907</v>
      </c>
      <c r="E54" s="34"/>
      <c r="F54" s="34">
        <v>1030.3333333333335</v>
      </c>
      <c r="G54" s="34">
        <v>1908.1666666666665</v>
      </c>
      <c r="H54" s="36">
        <v>1968861</v>
      </c>
      <c r="I54" s="34"/>
      <c r="J54" s="27">
        <f t="shared" si="3"/>
        <v>0.01552895503073417</v>
      </c>
      <c r="K54" s="27">
        <f t="shared" si="4"/>
        <v>0.015503537426849588</v>
      </c>
      <c r="L54" s="27">
        <f t="shared" si="5"/>
        <v>0.07316209727349976</v>
      </c>
    </row>
    <row r="55" spans="1:12" ht="15.75">
      <c r="A55" s="1" t="s">
        <v>47</v>
      </c>
      <c r="B55" s="34">
        <v>725.5</v>
      </c>
      <c r="C55" s="34">
        <v>1506.1666666666667</v>
      </c>
      <c r="D55" s="36">
        <v>1602447</v>
      </c>
      <c r="E55" s="34"/>
      <c r="F55" s="34">
        <v>744.6666666666667</v>
      </c>
      <c r="G55" s="34">
        <v>1591.3333333333335</v>
      </c>
      <c r="H55" s="36">
        <v>1666092</v>
      </c>
      <c r="I55" s="34"/>
      <c r="J55" s="27">
        <f t="shared" si="3"/>
        <v>-0.025738585496866705</v>
      </c>
      <c r="K55" s="27">
        <f t="shared" si="4"/>
        <v>-0.053519061583577755</v>
      </c>
      <c r="L55" s="27">
        <f t="shared" si="5"/>
        <v>-0.038200171419105304</v>
      </c>
    </row>
    <row r="56" spans="1:12" ht="15.75">
      <c r="A56" s="1" t="s">
        <v>48</v>
      </c>
      <c r="B56" s="34">
        <v>1048.0833333333333</v>
      </c>
      <c r="C56" s="34">
        <v>2004.9166666666667</v>
      </c>
      <c r="D56" s="36">
        <v>2110868</v>
      </c>
      <c r="E56" s="34"/>
      <c r="F56" s="34">
        <v>1065.75</v>
      </c>
      <c r="G56" s="34">
        <v>2078.5833333333335</v>
      </c>
      <c r="H56" s="36">
        <v>2146911</v>
      </c>
      <c r="I56" s="34"/>
      <c r="J56" s="27">
        <f t="shared" si="3"/>
        <v>-0.01657674564078512</v>
      </c>
      <c r="K56" s="27">
        <f t="shared" si="4"/>
        <v>-0.03544080503548093</v>
      </c>
      <c r="L56" s="27">
        <f t="shared" si="5"/>
        <v>-0.01678830654833852</v>
      </c>
    </row>
    <row r="57" spans="1:12" ht="15.75">
      <c r="A57" s="1" t="s">
        <v>49</v>
      </c>
      <c r="B57" s="34">
        <v>3948.75</v>
      </c>
      <c r="C57" s="34">
        <v>8316.75</v>
      </c>
      <c r="D57" s="36">
        <v>8972605</v>
      </c>
      <c r="E57" s="34"/>
      <c r="F57" s="34">
        <v>4022.583333333333</v>
      </c>
      <c r="G57" s="34">
        <v>8568.25</v>
      </c>
      <c r="H57" s="36">
        <v>8994831</v>
      </c>
      <c r="I57" s="34"/>
      <c r="J57" s="27">
        <f t="shared" si="3"/>
        <v>-0.01835470572393355</v>
      </c>
      <c r="K57" s="27">
        <f t="shared" si="4"/>
        <v>-0.029352551571207655</v>
      </c>
      <c r="L57" s="27">
        <f t="shared" si="5"/>
        <v>-0.00247097471870233</v>
      </c>
    </row>
    <row r="58" spans="1:12" ht="15.75">
      <c r="A58" s="1" t="s">
        <v>50</v>
      </c>
      <c r="B58" s="34">
        <v>22254.333333333332</v>
      </c>
      <c r="C58" s="34">
        <v>37710.75</v>
      </c>
      <c r="D58" s="36">
        <v>44398202</v>
      </c>
      <c r="E58" s="34"/>
      <c r="F58" s="34">
        <v>21735.666666666664</v>
      </c>
      <c r="G58" s="34">
        <v>36589.416666666664</v>
      </c>
      <c r="H58" s="36">
        <v>40946622</v>
      </c>
      <c r="I58" s="34"/>
      <c r="J58" s="27">
        <f t="shared" si="3"/>
        <v>0.023862468753354762</v>
      </c>
      <c r="K58" s="27">
        <f t="shared" si="4"/>
        <v>0.030646384541978284</v>
      </c>
      <c r="L58" s="27">
        <f t="shared" si="5"/>
        <v>0.08429462142200643</v>
      </c>
    </row>
    <row r="59" spans="1:12" ht="15.75">
      <c r="A59" s="1" t="s">
        <v>51</v>
      </c>
      <c r="B59" s="34">
        <v>3283</v>
      </c>
      <c r="C59" s="34">
        <v>6449.166666666667</v>
      </c>
      <c r="D59" s="36">
        <v>6782391</v>
      </c>
      <c r="E59" s="34"/>
      <c r="F59" s="34">
        <v>3074.583333333333</v>
      </c>
      <c r="G59" s="34">
        <v>6067.166666666666</v>
      </c>
      <c r="H59" s="36">
        <v>6262305</v>
      </c>
      <c r="I59" s="34"/>
      <c r="J59" s="27">
        <f t="shared" si="3"/>
        <v>0.06778696300311705</v>
      </c>
      <c r="K59" s="27">
        <f t="shared" si="4"/>
        <v>0.06296184380408223</v>
      </c>
      <c r="L59" s="27">
        <f t="shared" si="5"/>
        <v>0.08305025066648782</v>
      </c>
    </row>
    <row r="60" spans="1:12" ht="15.75">
      <c r="A60" s="1" t="s">
        <v>52</v>
      </c>
      <c r="B60" s="34">
        <v>1812.25</v>
      </c>
      <c r="C60" s="34">
        <v>3999.3333333333335</v>
      </c>
      <c r="D60" s="36">
        <v>4508367</v>
      </c>
      <c r="E60" s="34"/>
      <c r="F60" s="34">
        <v>1711</v>
      </c>
      <c r="G60" s="34">
        <v>3781.5</v>
      </c>
      <c r="H60" s="36">
        <v>4184675</v>
      </c>
      <c r="I60" s="34"/>
      <c r="J60" s="27">
        <f t="shared" si="3"/>
        <v>0.059175920514319115</v>
      </c>
      <c r="K60" s="27">
        <f t="shared" si="4"/>
        <v>0.0576050068315043</v>
      </c>
      <c r="L60" s="27">
        <f t="shared" si="5"/>
        <v>0.07735176566877953</v>
      </c>
    </row>
    <row r="61" spans="1:12" ht="15.75">
      <c r="A61" s="1" t="s">
        <v>53</v>
      </c>
      <c r="B61" s="34">
        <v>2866.8333333333335</v>
      </c>
      <c r="C61" s="34">
        <v>5423.416666666667</v>
      </c>
      <c r="D61" s="36">
        <v>6131559</v>
      </c>
      <c r="E61" s="34"/>
      <c r="F61" s="34">
        <v>2703.583333333333</v>
      </c>
      <c r="G61" s="34">
        <v>5109.333333333333</v>
      </c>
      <c r="H61" s="36">
        <v>5546357</v>
      </c>
      <c r="I61" s="34"/>
      <c r="J61" s="27">
        <f t="shared" si="3"/>
        <v>0.060382825262768725</v>
      </c>
      <c r="K61" s="27">
        <f t="shared" si="4"/>
        <v>0.06147246868476004</v>
      </c>
      <c r="L61" s="27">
        <f t="shared" si="5"/>
        <v>0.10551105888063102</v>
      </c>
    </row>
    <row r="62" spans="1:12" ht="15.75">
      <c r="A62" s="1" t="s">
        <v>54</v>
      </c>
      <c r="B62" s="34">
        <v>5072.083333333333</v>
      </c>
      <c r="C62" s="34">
        <v>9121.333333333334</v>
      </c>
      <c r="D62" s="36">
        <v>9995698</v>
      </c>
      <c r="E62" s="34"/>
      <c r="F62" s="34">
        <v>4748.583333333333</v>
      </c>
      <c r="G62" s="34">
        <v>8416</v>
      </c>
      <c r="H62" s="36">
        <v>8667249</v>
      </c>
      <c r="I62" s="34"/>
      <c r="J62" s="27">
        <f t="shared" si="3"/>
        <v>0.06812558131372515</v>
      </c>
      <c r="K62" s="27">
        <f t="shared" si="4"/>
        <v>0.08380861850443606</v>
      </c>
      <c r="L62" s="27">
        <f t="shared" si="5"/>
        <v>0.15327227820499909</v>
      </c>
    </row>
    <row r="63" spans="1:12" ht="15.75">
      <c r="A63" s="1" t="s">
        <v>55</v>
      </c>
      <c r="B63" s="34">
        <v>2157.8333333333335</v>
      </c>
      <c r="C63" s="34">
        <v>3932.5</v>
      </c>
      <c r="D63" s="36">
        <v>4229345</v>
      </c>
      <c r="E63" s="34"/>
      <c r="F63" s="34">
        <v>2112.0833333333335</v>
      </c>
      <c r="G63" s="34">
        <v>3866.333333333333</v>
      </c>
      <c r="H63" s="36">
        <v>4004983</v>
      </c>
      <c r="I63" s="34"/>
      <c r="J63" s="27">
        <f t="shared" si="3"/>
        <v>0.02166107713552969</v>
      </c>
      <c r="K63" s="27">
        <f t="shared" si="4"/>
        <v>0.01711354427105793</v>
      </c>
      <c r="L63" s="27">
        <f t="shared" si="5"/>
        <v>0.05602071219777962</v>
      </c>
    </row>
    <row r="64" spans="1:12" ht="15.75">
      <c r="A64" s="1" t="s">
        <v>56</v>
      </c>
      <c r="B64" s="34">
        <v>2131.5833333333335</v>
      </c>
      <c r="C64" s="34">
        <v>4200.333333333333</v>
      </c>
      <c r="D64" s="36">
        <v>4522895</v>
      </c>
      <c r="E64" s="34"/>
      <c r="F64" s="34">
        <v>2094.9166666666665</v>
      </c>
      <c r="G64" s="34">
        <v>4094.833333333333</v>
      </c>
      <c r="H64" s="36">
        <v>4276656</v>
      </c>
      <c r="I64" s="34"/>
      <c r="J64" s="27">
        <f t="shared" si="3"/>
        <v>0.01750268507100536</v>
      </c>
      <c r="K64" s="27">
        <f t="shared" si="4"/>
        <v>0.025764174366071067</v>
      </c>
      <c r="L64" s="27">
        <f t="shared" si="5"/>
        <v>0.057577462391176656</v>
      </c>
    </row>
    <row r="65" spans="1:12" ht="15.75">
      <c r="A65" s="1" t="s">
        <v>57</v>
      </c>
      <c r="B65" s="34">
        <v>3292.4166666666665</v>
      </c>
      <c r="C65" s="34">
        <v>6170.666666666667</v>
      </c>
      <c r="D65" s="36">
        <v>6803570</v>
      </c>
      <c r="E65" s="34"/>
      <c r="F65" s="34">
        <v>3236.583333333333</v>
      </c>
      <c r="G65" s="34">
        <v>6102.916666666667</v>
      </c>
      <c r="H65" s="36">
        <v>6628809</v>
      </c>
      <c r="I65" s="34"/>
      <c r="J65" s="27">
        <f t="shared" si="3"/>
        <v>0.017250701614356753</v>
      </c>
      <c r="K65" s="27">
        <f t="shared" si="4"/>
        <v>0.011101249402608043</v>
      </c>
      <c r="L65" s="27">
        <f t="shared" si="5"/>
        <v>0.026363861140063023</v>
      </c>
    </row>
    <row r="66" spans="1:12" ht="15.75">
      <c r="A66" s="1" t="s">
        <v>58</v>
      </c>
      <c r="B66" s="34">
        <v>20903.166666666668</v>
      </c>
      <c r="C66" s="34">
        <v>39640</v>
      </c>
      <c r="D66" s="36">
        <v>46931921</v>
      </c>
      <c r="E66" s="34"/>
      <c r="F66" s="34">
        <v>20902.416666666664</v>
      </c>
      <c r="G66" s="34">
        <v>39744.58333333333</v>
      </c>
      <c r="H66" s="36">
        <v>45645455</v>
      </c>
      <c r="I66" s="34"/>
      <c r="J66" s="27">
        <f t="shared" si="3"/>
        <v>3.588101854268708E-05</v>
      </c>
      <c r="K66" s="27">
        <f t="shared" si="4"/>
        <v>-0.0026313858282573975</v>
      </c>
      <c r="L66" s="27">
        <f t="shared" si="5"/>
        <v>0.02818387942457798</v>
      </c>
    </row>
    <row r="67" spans="1:12" ht="15.75">
      <c r="A67" s="1" t="s">
        <v>59</v>
      </c>
      <c r="B67" s="34">
        <v>1018.5</v>
      </c>
      <c r="C67" s="34">
        <v>1956.5833333333333</v>
      </c>
      <c r="D67" s="36">
        <v>2082582</v>
      </c>
      <c r="E67" s="34"/>
      <c r="F67" s="34">
        <v>978.5</v>
      </c>
      <c r="G67" s="34">
        <v>1865.4166666666667</v>
      </c>
      <c r="H67" s="36">
        <v>1965873</v>
      </c>
      <c r="I67" s="34"/>
      <c r="J67" s="27">
        <f t="shared" si="3"/>
        <v>0.040878896269800714</v>
      </c>
      <c r="K67" s="27">
        <f t="shared" si="4"/>
        <v>0.04887201250837606</v>
      </c>
      <c r="L67" s="27">
        <f t="shared" si="5"/>
        <v>0.059367517637202404</v>
      </c>
    </row>
    <row r="68" spans="1:12" ht="15.75">
      <c r="A68" s="1" t="s">
        <v>60</v>
      </c>
      <c r="B68" s="34">
        <v>1073.5833333333333</v>
      </c>
      <c r="C68" s="34">
        <v>2163.3333333333335</v>
      </c>
      <c r="D68" s="36">
        <v>2344013</v>
      </c>
      <c r="E68" s="34"/>
      <c r="F68" s="34">
        <v>1066.3333333333335</v>
      </c>
      <c r="G68" s="34">
        <v>2200.25</v>
      </c>
      <c r="H68" s="36">
        <v>2325897</v>
      </c>
      <c r="I68" s="34"/>
      <c r="J68" s="27">
        <f t="shared" si="3"/>
        <v>0.006798999687402099</v>
      </c>
      <c r="K68" s="27">
        <f t="shared" si="4"/>
        <v>-0.016778396394349058</v>
      </c>
      <c r="L68" s="27">
        <f t="shared" si="5"/>
        <v>0.007788822978833543</v>
      </c>
    </row>
    <row r="69" spans="1:12" ht="15.75">
      <c r="A69" s="3"/>
      <c r="B69" s="3"/>
      <c r="C69" s="3"/>
      <c r="D69" s="20"/>
      <c r="E69" s="21"/>
      <c r="F69" s="21"/>
      <c r="G69" s="21"/>
      <c r="H69" s="20"/>
      <c r="I69" s="21"/>
      <c r="J69" s="21"/>
      <c r="K69" s="21"/>
      <c r="L69" s="21"/>
    </row>
    <row r="70" spans="1:12" ht="15.75">
      <c r="A70" s="22" t="s">
        <v>72</v>
      </c>
      <c r="B70" s="8"/>
      <c r="C70" s="8"/>
      <c r="D70" s="11"/>
      <c r="E70" s="8"/>
      <c r="F70" s="8"/>
      <c r="G70" s="8"/>
      <c r="H70" s="11"/>
      <c r="I70" s="8"/>
      <c r="J70" s="17"/>
      <c r="K70" s="17"/>
      <c r="L70" s="17"/>
    </row>
    <row r="71" spans="1:12" ht="15.75">
      <c r="A71" s="1" t="s">
        <v>1</v>
      </c>
      <c r="B71" s="8"/>
      <c r="C71" s="8"/>
      <c r="D71" s="11"/>
      <c r="E71" s="8"/>
      <c r="F71" s="8"/>
      <c r="G71" s="8"/>
      <c r="H71" s="11"/>
      <c r="I71" s="8"/>
      <c r="J71" s="17"/>
      <c r="K71" s="17"/>
      <c r="L71" s="17"/>
    </row>
    <row r="72" spans="1:12" ht="15.75">
      <c r="A72" s="1" t="s">
        <v>61</v>
      </c>
      <c r="B72" s="8"/>
      <c r="C72" s="8"/>
      <c r="D72" s="11"/>
      <c r="E72" s="8"/>
      <c r="F72" s="8"/>
      <c r="G72" s="8"/>
      <c r="H72" s="11"/>
      <c r="I72" s="8"/>
      <c r="J72" s="17"/>
      <c r="K72" s="17"/>
      <c r="L72" s="17"/>
    </row>
    <row r="73" spans="1:12" ht="15.75">
      <c r="A73" s="1" t="s">
        <v>1</v>
      </c>
      <c r="B73" s="8"/>
      <c r="C73" s="8"/>
      <c r="D73" s="11"/>
      <c r="E73" s="8"/>
      <c r="F73" s="8"/>
      <c r="G73" s="8"/>
      <c r="H73" s="11"/>
      <c r="I73" s="8"/>
      <c r="J73" s="17"/>
      <c r="K73" s="17"/>
      <c r="L73" s="17"/>
    </row>
    <row r="74" spans="1:12" ht="15.75">
      <c r="A74" s="1" t="s">
        <v>1</v>
      </c>
      <c r="B74" s="8"/>
      <c r="C74" s="8"/>
      <c r="D74" s="11"/>
      <c r="E74" s="8"/>
      <c r="F74" s="8"/>
      <c r="G74" s="8"/>
      <c r="H74" s="11"/>
      <c r="I74" s="8"/>
      <c r="J74" s="17"/>
      <c r="K74" s="17"/>
      <c r="L74" s="17"/>
    </row>
    <row r="75" spans="1:12" ht="15.75">
      <c r="A75" s="1"/>
      <c r="B75" s="8"/>
      <c r="C75" s="8"/>
      <c r="D75" s="8"/>
      <c r="E75" s="8"/>
      <c r="F75" s="8"/>
      <c r="G75" s="8"/>
      <c r="H75" s="8"/>
      <c r="I75" s="8"/>
      <c r="J75" s="17"/>
      <c r="K75" s="17"/>
      <c r="L75" s="17"/>
    </row>
    <row r="76" spans="1:12" ht="15.75">
      <c r="A76" s="1"/>
      <c r="B76" s="8"/>
      <c r="C76" s="8"/>
      <c r="D76" s="8"/>
      <c r="E76" s="8"/>
      <c r="F76" s="8"/>
      <c r="G76" s="8"/>
      <c r="H76" s="8"/>
      <c r="I76" s="8"/>
      <c r="J76" s="17"/>
      <c r="K76" s="17"/>
      <c r="L76" s="17"/>
    </row>
    <row r="77" spans="1:12" ht="15.75">
      <c r="A77" s="1"/>
      <c r="B77" s="8"/>
      <c r="C77" s="8"/>
      <c r="D77" s="8"/>
      <c r="E77" s="8"/>
      <c r="F77" s="8"/>
      <c r="G77" s="8"/>
      <c r="H77" s="8"/>
      <c r="I77" s="8"/>
      <c r="J77" s="17"/>
      <c r="K77" s="17"/>
      <c r="L77" s="17"/>
    </row>
    <row r="78" spans="1:12" ht="15.75">
      <c r="A78" s="1"/>
      <c r="B78" s="8"/>
      <c r="C78" s="8"/>
      <c r="D78" s="8"/>
      <c r="E78" s="8"/>
      <c r="F78" s="8"/>
      <c r="G78" s="8"/>
      <c r="H78" s="8"/>
      <c r="I78" s="8"/>
      <c r="J78" s="17"/>
      <c r="K78" s="17"/>
      <c r="L78" s="17"/>
    </row>
    <row r="79" spans="1:12" ht="15.75">
      <c r="A79" s="1"/>
      <c r="B79" s="8"/>
      <c r="C79" s="8"/>
      <c r="D79" s="8"/>
      <c r="E79" s="8"/>
      <c r="F79" s="8"/>
      <c r="G79" s="8"/>
      <c r="H79" s="8"/>
      <c r="I79" s="8"/>
      <c r="J79" s="17"/>
      <c r="K79" s="17"/>
      <c r="L79" s="17"/>
    </row>
    <row r="80" spans="1:12" ht="15.75">
      <c r="A80" s="1"/>
      <c r="B80" s="8"/>
      <c r="C80" s="8"/>
      <c r="D80" s="8"/>
      <c r="E80" s="8"/>
      <c r="F80" s="8"/>
      <c r="G80" s="8"/>
      <c r="H80" s="8"/>
      <c r="I80" s="8"/>
      <c r="J80" s="17"/>
      <c r="K80" s="17"/>
      <c r="L80" s="17"/>
    </row>
    <row r="81" spans="1:12" ht="15.75">
      <c r="A81" s="1"/>
      <c r="B81" s="8"/>
      <c r="C81" s="8"/>
      <c r="D81" s="8"/>
      <c r="E81" s="8"/>
      <c r="F81" s="8"/>
      <c r="G81" s="8"/>
      <c r="H81" s="8"/>
      <c r="I81" s="8"/>
      <c r="J81" s="17"/>
      <c r="K81" s="17"/>
      <c r="L81" s="17"/>
    </row>
    <row r="82" spans="1:12" ht="15.75">
      <c r="A82" s="1"/>
      <c r="B82" s="8"/>
      <c r="C82" s="8"/>
      <c r="D82" s="8"/>
      <c r="E82" s="8"/>
      <c r="F82" s="8"/>
      <c r="G82" s="8"/>
      <c r="H82" s="8"/>
      <c r="I82" s="8"/>
      <c r="J82" s="17"/>
      <c r="K82" s="17"/>
      <c r="L82" s="17"/>
    </row>
    <row r="83" spans="1:12" ht="15.75">
      <c r="A83" s="1"/>
      <c r="B83" s="8"/>
      <c r="C83" s="8"/>
      <c r="D83" s="8"/>
      <c r="E83" s="8"/>
      <c r="F83" s="8"/>
      <c r="G83" s="8"/>
      <c r="H83" s="8"/>
      <c r="I83" s="8"/>
      <c r="J83" s="17"/>
      <c r="K83" s="17"/>
      <c r="L83" s="17"/>
    </row>
    <row r="84" spans="1:12" ht="15.75">
      <c r="A84" s="1"/>
      <c r="B84" s="8"/>
      <c r="C84" s="8"/>
      <c r="D84" s="8"/>
      <c r="E84" s="8"/>
      <c r="F84" s="8"/>
      <c r="G84" s="8"/>
      <c r="H84" s="8"/>
      <c r="I84" s="8"/>
      <c r="J84" s="17"/>
      <c r="K84" s="17"/>
      <c r="L84" s="17"/>
    </row>
    <row r="85" spans="1:12" ht="15.75">
      <c r="A85" s="1"/>
      <c r="B85" s="8"/>
      <c r="C85" s="8"/>
      <c r="D85" s="8"/>
      <c r="E85" s="8"/>
      <c r="F85" s="8"/>
      <c r="G85" s="8"/>
      <c r="H85" s="8"/>
      <c r="I85" s="8"/>
      <c r="J85" s="17"/>
      <c r="K85" s="17"/>
      <c r="L85" s="17"/>
    </row>
    <row r="86" spans="1:12" ht="15.75">
      <c r="A86" s="1"/>
      <c r="B86" s="8"/>
      <c r="C86" s="8"/>
      <c r="D86" s="8"/>
      <c r="E86" s="8"/>
      <c r="F86" s="8"/>
      <c r="G86" s="8"/>
      <c r="H86" s="8"/>
      <c r="I86" s="8"/>
      <c r="J86" s="17"/>
      <c r="K86" s="17"/>
      <c r="L86" s="17"/>
    </row>
    <row r="87" spans="1:12" ht="15.75">
      <c r="A87" s="1"/>
      <c r="B87" s="8"/>
      <c r="C87" s="8"/>
      <c r="D87" s="8"/>
      <c r="E87" s="8"/>
      <c r="F87" s="8"/>
      <c r="G87" s="8"/>
      <c r="H87" s="8"/>
      <c r="I87" s="8"/>
      <c r="J87" s="17"/>
      <c r="K87" s="17"/>
      <c r="L87" s="17"/>
    </row>
    <row r="88" spans="1:12" ht="15.75">
      <c r="A88" s="1"/>
      <c r="B88" s="8"/>
      <c r="C88" s="8"/>
      <c r="D88" s="8"/>
      <c r="E88" s="8"/>
      <c r="F88" s="8"/>
      <c r="G88" s="8"/>
      <c r="H88" s="8"/>
      <c r="I88" s="8"/>
      <c r="J88" s="17"/>
      <c r="K88" s="17"/>
      <c r="L88" s="17"/>
    </row>
    <row r="89" spans="1:12" ht="15.75">
      <c r="A89" s="1"/>
      <c r="B89" s="8"/>
      <c r="C89" s="8"/>
      <c r="D89" s="8"/>
      <c r="E89" s="8"/>
      <c r="F89" s="8"/>
      <c r="G89" s="8"/>
      <c r="H89" s="8"/>
      <c r="I89" s="8"/>
      <c r="J89" s="17"/>
      <c r="K89" s="17"/>
      <c r="L89" s="17"/>
    </row>
    <row r="90" spans="1:12" ht="15.75">
      <c r="A90" s="1"/>
      <c r="B90" s="8"/>
      <c r="C90" s="8"/>
      <c r="D90" s="8"/>
      <c r="E90" s="8"/>
      <c r="F90" s="8"/>
      <c r="G90" s="8"/>
      <c r="H90" s="8"/>
      <c r="I90" s="8"/>
      <c r="J90" s="17"/>
      <c r="K90" s="17"/>
      <c r="L90" s="17"/>
    </row>
    <row r="91" spans="1:12" ht="15.75">
      <c r="A91" s="1"/>
      <c r="B91" s="8"/>
      <c r="C91" s="8"/>
      <c r="D91" s="8"/>
      <c r="E91" s="8"/>
      <c r="F91" s="8"/>
      <c r="G91" s="8"/>
      <c r="H91" s="8"/>
      <c r="I91" s="8"/>
      <c r="J91" s="17"/>
      <c r="K91" s="17"/>
      <c r="L91" s="17"/>
    </row>
    <row r="92" spans="1:12" ht="15.75">
      <c r="A92" s="1"/>
      <c r="B92" s="8"/>
      <c r="C92" s="8"/>
      <c r="D92" s="8"/>
      <c r="E92" s="8"/>
      <c r="F92" s="8"/>
      <c r="G92" s="8"/>
      <c r="H92" s="8"/>
      <c r="I92" s="8"/>
      <c r="J92" s="8"/>
      <c r="K92" s="8"/>
      <c r="L92" s="8"/>
    </row>
    <row r="93" spans="1:12" ht="15.75">
      <c r="A93" s="1"/>
      <c r="B93" s="8"/>
      <c r="C93" s="8"/>
      <c r="D93" s="8"/>
      <c r="E93" s="8"/>
      <c r="F93" s="8"/>
      <c r="G93" s="8"/>
      <c r="H93" s="8"/>
      <c r="I93" s="8"/>
      <c r="J93" s="8"/>
      <c r="K93" s="8"/>
      <c r="L93" s="8"/>
    </row>
    <row r="94" spans="1:12" ht="15.75">
      <c r="A94" s="1"/>
      <c r="B94" s="8"/>
      <c r="C94" s="8"/>
      <c r="D94" s="8"/>
      <c r="E94" s="8"/>
      <c r="F94" s="8"/>
      <c r="G94" s="8"/>
      <c r="H94" s="8"/>
      <c r="I94" s="8"/>
      <c r="J94" s="8"/>
      <c r="K94" s="8"/>
      <c r="L94" s="8"/>
    </row>
    <row r="95" spans="1:12" ht="15.75">
      <c r="A95" s="1"/>
      <c r="B95" s="8"/>
      <c r="C95" s="8"/>
      <c r="D95" s="8"/>
      <c r="E95" s="8"/>
      <c r="F95" s="8"/>
      <c r="G95" s="8"/>
      <c r="H95" s="8"/>
      <c r="I95" s="8"/>
      <c r="J95" s="8"/>
      <c r="K95" s="8"/>
      <c r="L95" s="8"/>
    </row>
    <row r="96" spans="1:12" ht="15.75">
      <c r="A96" s="1"/>
      <c r="B96" s="8"/>
      <c r="C96" s="8"/>
      <c r="D96" s="8"/>
      <c r="E96" s="8"/>
      <c r="F96" s="8"/>
      <c r="G96" s="8"/>
      <c r="H96" s="8"/>
      <c r="I96" s="8"/>
      <c r="J96" s="8"/>
      <c r="K96" s="8"/>
      <c r="L96" s="8"/>
    </row>
    <row r="97" spans="1:12" ht="15.75">
      <c r="A97" s="1"/>
      <c r="B97" s="8"/>
      <c r="C97" s="8"/>
      <c r="D97" s="8"/>
      <c r="E97" s="8"/>
      <c r="F97" s="8"/>
      <c r="G97" s="8"/>
      <c r="H97" s="8"/>
      <c r="I97" s="8"/>
      <c r="J97" s="8"/>
      <c r="K97" s="8"/>
      <c r="L97" s="8"/>
    </row>
    <row r="98" spans="1:12" ht="15.75">
      <c r="A98" s="1"/>
      <c r="B98" s="8"/>
      <c r="C98" s="8"/>
      <c r="D98" s="8"/>
      <c r="E98" s="8"/>
      <c r="F98" s="8"/>
      <c r="G98" s="8"/>
      <c r="H98" s="8"/>
      <c r="I98" s="8"/>
      <c r="J98" s="8"/>
      <c r="K98" s="8"/>
      <c r="L98" s="8"/>
    </row>
  </sheetData>
  <sheetProtection/>
  <mergeCells count="3">
    <mergeCell ref="B4:D4"/>
    <mergeCell ref="F4:H4"/>
    <mergeCell ref="J4:L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L96"/>
  <sheetViews>
    <sheetView zoomScalePageLayoutView="0" workbookViewId="0" topLeftCell="A1">
      <selection activeCell="A1" sqref="A1"/>
    </sheetView>
  </sheetViews>
  <sheetFormatPr defaultColWidth="15.777343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s>
  <sheetData>
    <row r="1" spans="1:12" ht="20.25">
      <c r="A1" s="25" t="s">
        <v>75</v>
      </c>
      <c r="B1" s="1"/>
      <c r="C1" s="1"/>
      <c r="D1" s="1"/>
      <c r="E1" s="1"/>
      <c r="F1" s="1"/>
      <c r="G1" s="1"/>
      <c r="H1" s="1"/>
      <c r="I1" s="1"/>
      <c r="J1" s="2"/>
      <c r="K1" s="1"/>
      <c r="L1" s="1"/>
    </row>
    <row r="2" spans="1:12" ht="20.25">
      <c r="A2" s="26" t="s">
        <v>80</v>
      </c>
      <c r="B2" s="1"/>
      <c r="C2" s="1"/>
      <c r="D2" s="1"/>
      <c r="E2" s="1"/>
      <c r="F2" s="1"/>
      <c r="G2" s="1"/>
      <c r="H2" s="1"/>
      <c r="I2" s="1"/>
      <c r="J2" s="2"/>
      <c r="K2" s="1"/>
      <c r="L2" s="27"/>
    </row>
    <row r="3" spans="1:12" ht="15.75">
      <c r="A3" s="1"/>
      <c r="B3" s="1"/>
      <c r="C3" s="1"/>
      <c r="D3" s="1"/>
      <c r="E3" s="1"/>
      <c r="F3" s="1"/>
      <c r="G3" s="1"/>
      <c r="H3" s="1"/>
      <c r="I3" s="1"/>
      <c r="J3" s="1"/>
      <c r="K3" s="1"/>
      <c r="L3" s="1"/>
    </row>
    <row r="4" spans="1:12" ht="15.75">
      <c r="A4" s="3"/>
      <c r="B4" s="48">
        <v>2005</v>
      </c>
      <c r="C4" s="49"/>
      <c r="D4" s="49"/>
      <c r="E4" s="3"/>
      <c r="F4" s="48">
        <v>2004</v>
      </c>
      <c r="G4" s="49"/>
      <c r="H4" s="49"/>
      <c r="I4" s="3"/>
      <c r="J4" s="50" t="s">
        <v>63</v>
      </c>
      <c r="K4" s="50"/>
      <c r="L4" s="50"/>
    </row>
    <row r="5" spans="1:12" ht="15.75">
      <c r="A5" s="4" t="s">
        <v>69</v>
      </c>
      <c r="B5" s="5" t="s">
        <v>64</v>
      </c>
      <c r="C5" s="5" t="s">
        <v>65</v>
      </c>
      <c r="D5" s="5" t="s">
        <v>62</v>
      </c>
      <c r="E5" s="5"/>
      <c r="F5" s="5" t="s">
        <v>64</v>
      </c>
      <c r="G5" s="5" t="s">
        <v>65</v>
      </c>
      <c r="H5" s="5" t="s">
        <v>62</v>
      </c>
      <c r="I5" s="5"/>
      <c r="J5" s="5" t="s">
        <v>64</v>
      </c>
      <c r="K5" s="5" t="s">
        <v>65</v>
      </c>
      <c r="L5" s="5" t="s">
        <v>62</v>
      </c>
    </row>
    <row r="6" spans="1:12" ht="15.75">
      <c r="A6" s="1"/>
      <c r="B6" s="7"/>
      <c r="C6" s="7"/>
      <c r="D6" s="1"/>
      <c r="E6" s="1"/>
      <c r="F6" s="1"/>
      <c r="G6" s="1"/>
      <c r="H6" s="1"/>
      <c r="I6" s="1"/>
      <c r="J6" s="1"/>
      <c r="K6" s="1"/>
      <c r="L6" s="1"/>
    </row>
    <row r="7" spans="1:12" ht="15.75">
      <c r="A7" s="1" t="s">
        <v>0</v>
      </c>
      <c r="B7" s="8">
        <f>+B9+B11</f>
        <v>921852.5833333333</v>
      </c>
      <c r="C7" s="8">
        <f>+C9+C11</f>
        <v>1767780</v>
      </c>
      <c r="D7" s="9">
        <v>2188400866</v>
      </c>
      <c r="E7" s="8" t="s">
        <v>1</v>
      </c>
      <c r="F7" s="8">
        <f>+F9+F11</f>
        <v>834153</v>
      </c>
      <c r="G7" s="8">
        <f>+G9+G11</f>
        <v>1641644</v>
      </c>
      <c r="H7" s="9">
        <v>1959842375</v>
      </c>
      <c r="I7" s="8" t="s">
        <v>1</v>
      </c>
      <c r="J7" s="27">
        <v>0.1051</v>
      </c>
      <c r="K7" s="27">
        <v>0.0768</v>
      </c>
      <c r="L7" s="27">
        <v>0.11660000000000001</v>
      </c>
    </row>
    <row r="8" spans="1:12" ht="15.75">
      <c r="A8" s="1"/>
      <c r="B8" s="1"/>
      <c r="C8" s="1"/>
      <c r="D8" s="11"/>
      <c r="E8" s="8"/>
      <c r="F8" s="1"/>
      <c r="G8" s="1"/>
      <c r="H8" s="11"/>
      <c r="I8" s="8"/>
      <c r="J8" s="27"/>
      <c r="K8" s="27"/>
      <c r="L8" s="27"/>
    </row>
    <row r="9" spans="1:12" ht="15.75">
      <c r="A9" s="1" t="s">
        <v>2</v>
      </c>
      <c r="B9" s="34">
        <v>580197.75</v>
      </c>
      <c r="C9" s="34">
        <v>1084738.6666666665</v>
      </c>
      <c r="D9" s="36">
        <v>1430985765</v>
      </c>
      <c r="E9" s="34"/>
      <c r="F9" s="34">
        <v>526346</v>
      </c>
      <c r="G9" s="34">
        <v>1006928</v>
      </c>
      <c r="H9" s="36">
        <v>1288352179</v>
      </c>
      <c r="I9" s="35"/>
      <c r="J9" s="27">
        <v>0.10231245226523998</v>
      </c>
      <c r="K9" s="27">
        <v>0.07727530336495411</v>
      </c>
      <c r="L9" s="27">
        <v>0.11071009024155964</v>
      </c>
    </row>
    <row r="10" spans="1:12" ht="15.75">
      <c r="A10" s="1"/>
      <c r="B10" s="34"/>
      <c r="C10" s="34"/>
      <c r="D10" s="36"/>
      <c r="E10" s="34"/>
      <c r="F10" s="34"/>
      <c r="G10" s="34"/>
      <c r="H10" s="36"/>
      <c r="I10" s="35"/>
      <c r="J10" s="27"/>
      <c r="K10" s="27"/>
      <c r="L10" s="27"/>
    </row>
    <row r="11" spans="1:12" ht="15.75">
      <c r="A11" s="1" t="s">
        <v>3</v>
      </c>
      <c r="B11" s="34">
        <f>SUM(B12:B68)</f>
        <v>341654.8333333332</v>
      </c>
      <c r="C11" s="34">
        <f>SUM(C12:C68)</f>
        <v>683041.3333333334</v>
      </c>
      <c r="D11" s="36">
        <f>SUM(D12:D68)</f>
        <v>757415101</v>
      </c>
      <c r="E11" s="34"/>
      <c r="F11" s="34">
        <v>307807</v>
      </c>
      <c r="G11" s="34">
        <v>634716</v>
      </c>
      <c r="H11" s="36">
        <f>SUM(H12:H68)</f>
        <v>671490246</v>
      </c>
      <c r="I11" s="35"/>
      <c r="J11" s="27">
        <v>0.10996446907748426</v>
      </c>
      <c r="K11" s="27">
        <v>0.07613693893541895</v>
      </c>
      <c r="L11" s="27">
        <v>0.12796143430503382</v>
      </c>
    </row>
    <row r="12" spans="1:12" ht="15.75">
      <c r="A12" s="1" t="s">
        <v>4</v>
      </c>
      <c r="B12" s="34">
        <v>10202.833333333332</v>
      </c>
      <c r="C12" s="34">
        <v>20382.083333333336</v>
      </c>
      <c r="D12" s="36">
        <v>22544902</v>
      </c>
      <c r="E12" s="34"/>
      <c r="F12" s="34">
        <v>9514</v>
      </c>
      <c r="G12" s="34">
        <v>19521</v>
      </c>
      <c r="H12" s="36">
        <v>20516770</v>
      </c>
      <c r="I12" s="35"/>
      <c r="J12" s="27">
        <v>0.07240207413636032</v>
      </c>
      <c r="K12" s="27">
        <v>0.04411061591790051</v>
      </c>
      <c r="L12" s="27">
        <v>0.09885240220561034</v>
      </c>
    </row>
    <row r="13" spans="1:12" ht="15.75">
      <c r="A13" s="1" t="s">
        <v>5</v>
      </c>
      <c r="B13" s="34">
        <v>2262.416666666667</v>
      </c>
      <c r="C13" s="34">
        <v>4631.166666666666</v>
      </c>
      <c r="D13" s="36">
        <v>4761428</v>
      </c>
      <c r="E13" s="34"/>
      <c r="F13" s="34">
        <v>2143</v>
      </c>
      <c r="G13" s="34">
        <v>4386</v>
      </c>
      <c r="H13" s="36">
        <v>4323265</v>
      </c>
      <c r="I13" s="35"/>
      <c r="J13" s="27">
        <v>0.05572406284025524</v>
      </c>
      <c r="K13" s="27">
        <v>0.055897552819577305</v>
      </c>
      <c r="L13" s="27">
        <v>0.10135002133803965</v>
      </c>
    </row>
    <row r="14" spans="1:12" ht="15.75">
      <c r="A14" s="1" t="s">
        <v>6</v>
      </c>
      <c r="B14" s="34">
        <v>8707.333333333332</v>
      </c>
      <c r="C14" s="34">
        <v>17159.166666666668</v>
      </c>
      <c r="D14" s="36">
        <v>19722847</v>
      </c>
      <c r="E14" s="34"/>
      <c r="F14" s="34">
        <v>7688</v>
      </c>
      <c r="G14" s="34">
        <v>15433</v>
      </c>
      <c r="H14" s="36">
        <v>16758950</v>
      </c>
      <c r="I14" s="35"/>
      <c r="J14" s="27">
        <v>0.13258758237946566</v>
      </c>
      <c r="K14" s="27">
        <v>0.11184906801442804</v>
      </c>
      <c r="L14" s="27">
        <v>0.17685457621151685</v>
      </c>
    </row>
    <row r="15" spans="1:12" ht="15.75">
      <c r="A15" s="1" t="s">
        <v>7</v>
      </c>
      <c r="B15" s="34">
        <v>3612.083333333333</v>
      </c>
      <c r="C15" s="34">
        <v>7197.666666666667</v>
      </c>
      <c r="D15" s="36">
        <v>7233697</v>
      </c>
      <c r="E15" s="34"/>
      <c r="F15" s="34">
        <v>3376</v>
      </c>
      <c r="G15" s="34">
        <v>6871</v>
      </c>
      <c r="H15" s="36">
        <v>6518735</v>
      </c>
      <c r="I15" s="35"/>
      <c r="J15" s="27">
        <v>0.06992989731437589</v>
      </c>
      <c r="K15" s="27">
        <v>0.047542812788046424</v>
      </c>
      <c r="L15" s="27">
        <v>0.10967802802230801</v>
      </c>
    </row>
    <row r="16" spans="1:12" ht="15.75">
      <c r="A16" s="1" t="s">
        <v>8</v>
      </c>
      <c r="B16" s="34">
        <v>2880.583333333333</v>
      </c>
      <c r="C16" s="34">
        <v>6201.916666666667</v>
      </c>
      <c r="D16" s="36">
        <v>6649549</v>
      </c>
      <c r="E16" s="34"/>
      <c r="F16" s="34">
        <v>2535</v>
      </c>
      <c r="G16" s="34">
        <v>5479</v>
      </c>
      <c r="H16" s="36">
        <v>5567327</v>
      </c>
      <c r="I16" s="35"/>
      <c r="J16" s="27">
        <v>0.1363247863247862</v>
      </c>
      <c r="K16" s="27">
        <v>0.13194317697876748</v>
      </c>
      <c r="L16" s="27">
        <v>0.1943880788751945</v>
      </c>
    </row>
    <row r="17" spans="1:12" ht="15.75">
      <c r="A17" s="1" t="s">
        <v>9</v>
      </c>
      <c r="B17" s="34">
        <v>7224.166666666666</v>
      </c>
      <c r="C17" s="34">
        <v>15271.333333333334</v>
      </c>
      <c r="D17" s="36">
        <v>17014801</v>
      </c>
      <c r="E17" s="34"/>
      <c r="F17" s="34">
        <v>6555</v>
      </c>
      <c r="G17" s="34">
        <v>14163</v>
      </c>
      <c r="H17" s="36">
        <v>14876734</v>
      </c>
      <c r="I17" s="35"/>
      <c r="J17" s="27">
        <v>0.10208492245105508</v>
      </c>
      <c r="K17" s="27">
        <v>0.07825554849490461</v>
      </c>
      <c r="L17" s="27">
        <v>0.14371884312779942</v>
      </c>
    </row>
    <row r="18" spans="1:12" ht="15.75">
      <c r="A18" s="1" t="s">
        <v>10</v>
      </c>
      <c r="B18" s="34">
        <v>4728.083333333334</v>
      </c>
      <c r="C18" s="34">
        <v>9857.416666666666</v>
      </c>
      <c r="D18" s="36">
        <v>10941685</v>
      </c>
      <c r="E18" s="34"/>
      <c r="F18" s="34">
        <v>4170</v>
      </c>
      <c r="G18" s="34">
        <v>9093</v>
      </c>
      <c r="H18" s="36">
        <v>9493340</v>
      </c>
      <c r="I18" s="35"/>
      <c r="J18" s="27">
        <v>0.1338329336530777</v>
      </c>
      <c r="K18" s="27">
        <v>0.08406649803878434</v>
      </c>
      <c r="L18" s="27">
        <v>0.15256432404190728</v>
      </c>
    </row>
    <row r="19" spans="1:12" ht="15.75">
      <c r="A19" s="1" t="s">
        <v>11</v>
      </c>
      <c r="B19" s="34">
        <v>2275</v>
      </c>
      <c r="C19" s="34">
        <v>4909.083333333333</v>
      </c>
      <c r="D19" s="36">
        <v>5174769</v>
      </c>
      <c r="E19" s="34"/>
      <c r="F19" s="34">
        <v>2133</v>
      </c>
      <c r="G19" s="34">
        <v>4745</v>
      </c>
      <c r="H19" s="36">
        <v>4718451</v>
      </c>
      <c r="I19" s="35"/>
      <c r="J19" s="27">
        <v>0.06657290201593999</v>
      </c>
      <c r="K19" s="27">
        <v>0.03458025992272561</v>
      </c>
      <c r="L19" s="27">
        <v>0.09670928022776966</v>
      </c>
    </row>
    <row r="20" spans="1:12" ht="15.75">
      <c r="A20" s="1" t="s">
        <v>12</v>
      </c>
      <c r="B20" s="34">
        <v>3951.666666666667</v>
      </c>
      <c r="C20" s="34">
        <v>7185.333333333334</v>
      </c>
      <c r="D20" s="36">
        <v>7891962</v>
      </c>
      <c r="E20" s="34"/>
      <c r="F20" s="34">
        <v>3662</v>
      </c>
      <c r="G20" s="34">
        <v>6834</v>
      </c>
      <c r="H20" s="36">
        <v>7104626</v>
      </c>
      <c r="I20" s="35"/>
      <c r="J20" s="27">
        <v>0.07910067358456226</v>
      </c>
      <c r="K20" s="27">
        <v>0.05140961857379777</v>
      </c>
      <c r="L20" s="27">
        <v>0.11082018954973843</v>
      </c>
    </row>
    <row r="21" spans="1:12" ht="15.75">
      <c r="A21" s="1" t="s">
        <v>13</v>
      </c>
      <c r="B21" s="34">
        <v>1759.25</v>
      </c>
      <c r="C21" s="34">
        <v>3120.5</v>
      </c>
      <c r="D21" s="36">
        <v>3356776</v>
      </c>
      <c r="E21" s="34"/>
      <c r="F21" s="34">
        <v>1619</v>
      </c>
      <c r="G21" s="34">
        <v>2956</v>
      </c>
      <c r="H21" s="36">
        <v>3026333</v>
      </c>
      <c r="I21" s="35"/>
      <c r="J21" s="27">
        <v>0.08662754786905497</v>
      </c>
      <c r="K21" s="27">
        <v>0.05564952638700947</v>
      </c>
      <c r="L21" s="27">
        <v>0.10918923991510518</v>
      </c>
    </row>
    <row r="22" spans="1:12" ht="15.75">
      <c r="A22" s="1" t="s">
        <v>14</v>
      </c>
      <c r="B22" s="34">
        <v>2056.6666666666665</v>
      </c>
      <c r="C22" s="34">
        <v>4139.416666666667</v>
      </c>
      <c r="D22" s="36">
        <v>4435875</v>
      </c>
      <c r="E22" s="34"/>
      <c r="F22" s="34">
        <v>1890</v>
      </c>
      <c r="G22" s="34">
        <v>3913</v>
      </c>
      <c r="H22" s="36">
        <v>3928436</v>
      </c>
      <c r="I22" s="35"/>
      <c r="J22" s="27">
        <v>0.08818342151675478</v>
      </c>
      <c r="K22" s="27">
        <v>0.05786267995570329</v>
      </c>
      <c r="L22" s="27">
        <v>0.12917074377691273</v>
      </c>
    </row>
    <row r="23" spans="1:12" ht="15.75">
      <c r="A23" s="1" t="s">
        <v>15</v>
      </c>
      <c r="B23" s="34">
        <v>1556.25</v>
      </c>
      <c r="C23" s="34">
        <v>2823.8333333333335</v>
      </c>
      <c r="D23" s="36">
        <v>2802178</v>
      </c>
      <c r="E23" s="34"/>
      <c r="F23" s="34">
        <v>1468</v>
      </c>
      <c r="G23" s="34">
        <v>2654</v>
      </c>
      <c r="H23" s="36">
        <v>2582262</v>
      </c>
      <c r="I23" s="35"/>
      <c r="J23" s="27">
        <v>0.0601158038147139</v>
      </c>
      <c r="K23" s="27">
        <v>0.0639914594323035</v>
      </c>
      <c r="L23" s="27">
        <v>0.08516409256690452</v>
      </c>
    </row>
    <row r="24" spans="1:12" ht="15.75">
      <c r="A24" s="1" t="s">
        <v>16</v>
      </c>
      <c r="B24" s="34">
        <v>5559.333333333333</v>
      </c>
      <c r="C24" s="34">
        <v>10111.166666666666</v>
      </c>
      <c r="D24" s="36">
        <v>11058634</v>
      </c>
      <c r="E24" s="34"/>
      <c r="F24" s="34">
        <v>4641</v>
      </c>
      <c r="G24" s="34">
        <v>8681</v>
      </c>
      <c r="H24" s="36">
        <v>9085776</v>
      </c>
      <c r="I24" s="35"/>
      <c r="J24" s="27">
        <v>0.1978740214034331</v>
      </c>
      <c r="K24" s="27">
        <v>0.1647467649656337</v>
      </c>
      <c r="L24" s="27">
        <v>0.2171369842267738</v>
      </c>
    </row>
    <row r="25" spans="1:12" ht="15.75">
      <c r="A25" s="1" t="s">
        <v>17</v>
      </c>
      <c r="B25" s="34">
        <v>46532.16666666667</v>
      </c>
      <c r="C25" s="34">
        <v>92717.5</v>
      </c>
      <c r="D25" s="36">
        <v>104878997</v>
      </c>
      <c r="E25" s="34"/>
      <c r="F25" s="34">
        <v>42693</v>
      </c>
      <c r="G25" s="34">
        <v>87051</v>
      </c>
      <c r="H25" s="36">
        <v>94296518</v>
      </c>
      <c r="I25" s="35"/>
      <c r="J25" s="27">
        <v>0.08992496818369924</v>
      </c>
      <c r="K25" s="27">
        <v>0.0650940253414665</v>
      </c>
      <c r="L25" s="27">
        <v>0.1122255542882294</v>
      </c>
    </row>
    <row r="26" spans="1:12" ht="15.75">
      <c r="A26" s="1" t="s">
        <v>18</v>
      </c>
      <c r="B26" s="34">
        <v>1283.8333333333333</v>
      </c>
      <c r="C26" s="34">
        <v>2307.416666666667</v>
      </c>
      <c r="D26" s="36">
        <v>2130369</v>
      </c>
      <c r="E26" s="34"/>
      <c r="F26" s="34">
        <v>1241</v>
      </c>
      <c r="G26" s="34">
        <v>2269</v>
      </c>
      <c r="H26" s="36">
        <v>2048886</v>
      </c>
      <c r="I26" s="35"/>
      <c r="J26" s="27">
        <v>0.034515175933386995</v>
      </c>
      <c r="K26" s="27">
        <v>0.0169311003378876</v>
      </c>
      <c r="L26" s="27">
        <v>0.03976941616078201</v>
      </c>
    </row>
    <row r="27" spans="1:12" ht="15.75">
      <c r="A27" s="1" t="s">
        <v>19</v>
      </c>
      <c r="B27" s="34">
        <v>2281.0833333333335</v>
      </c>
      <c r="C27" s="34">
        <v>4445.333333333333</v>
      </c>
      <c r="D27" s="36">
        <v>4613236</v>
      </c>
      <c r="E27" s="34"/>
      <c r="F27" s="34">
        <v>2003</v>
      </c>
      <c r="G27" s="34">
        <v>4012</v>
      </c>
      <c r="H27" s="36">
        <v>3977570</v>
      </c>
      <c r="I27" s="35"/>
      <c r="J27" s="27">
        <v>0.13883341654185397</v>
      </c>
      <c r="K27" s="27">
        <v>0.10800930541708201</v>
      </c>
      <c r="L27" s="27">
        <v>0.1598126494316882</v>
      </c>
    </row>
    <row r="28" spans="1:12" ht="15.75">
      <c r="A28" s="1" t="s">
        <v>20</v>
      </c>
      <c r="B28" s="34">
        <v>2746.416666666667</v>
      </c>
      <c r="C28" s="34">
        <v>5505.083333333334</v>
      </c>
      <c r="D28" s="36">
        <v>5839401</v>
      </c>
      <c r="E28" s="34"/>
      <c r="F28" s="34">
        <v>2429</v>
      </c>
      <c r="G28" s="34">
        <v>5088</v>
      </c>
      <c r="H28" s="36">
        <v>5257012</v>
      </c>
      <c r="I28" s="35"/>
      <c r="J28" s="27">
        <v>0.13067791958281885</v>
      </c>
      <c r="K28" s="27">
        <v>0.08197392557652004</v>
      </c>
      <c r="L28" s="27">
        <v>0.11078327384453374</v>
      </c>
    </row>
    <row r="29" spans="1:12" ht="15.75">
      <c r="A29" s="1" t="s">
        <v>21</v>
      </c>
      <c r="B29" s="34">
        <v>1928.8333333333333</v>
      </c>
      <c r="C29" s="34">
        <v>3958.75</v>
      </c>
      <c r="D29" s="36">
        <v>4198147</v>
      </c>
      <c r="E29" s="34"/>
      <c r="F29" s="34">
        <v>1649</v>
      </c>
      <c r="G29" s="34">
        <v>3465</v>
      </c>
      <c r="H29" s="36">
        <v>3486869</v>
      </c>
      <c r="I29" s="35"/>
      <c r="J29" s="27">
        <v>0.16969880735799472</v>
      </c>
      <c r="K29" s="27">
        <v>0.1424963924963925</v>
      </c>
      <c r="L29" s="27">
        <v>0.203987588865541</v>
      </c>
    </row>
    <row r="30" spans="1:12" ht="15.75">
      <c r="A30" s="1" t="s">
        <v>22</v>
      </c>
      <c r="B30" s="34">
        <v>1703.5</v>
      </c>
      <c r="C30" s="34">
        <v>3249.6666666666665</v>
      </c>
      <c r="D30" s="36">
        <v>3556691</v>
      </c>
      <c r="E30" s="34"/>
      <c r="F30" s="34">
        <v>1574</v>
      </c>
      <c r="G30" s="34">
        <v>3113</v>
      </c>
      <c r="H30" s="36">
        <v>3320014</v>
      </c>
      <c r="I30" s="35"/>
      <c r="J30" s="27">
        <v>0.08227445997458706</v>
      </c>
      <c r="K30" s="27">
        <v>0.04390191669343608</v>
      </c>
      <c r="L30" s="27">
        <v>0.07128795240020072</v>
      </c>
    </row>
    <row r="31" spans="1:12" ht="15.75">
      <c r="A31" s="1" t="s">
        <v>23</v>
      </c>
      <c r="B31" s="34">
        <v>174.33333333333334</v>
      </c>
      <c r="C31" s="34">
        <v>256.4166666666667</v>
      </c>
      <c r="D31" s="36">
        <v>178165</v>
      </c>
      <c r="E31" s="34"/>
      <c r="F31" s="34">
        <v>178</v>
      </c>
      <c r="G31" s="34">
        <v>266</v>
      </c>
      <c r="H31" s="36">
        <v>179646</v>
      </c>
      <c r="I31" s="35"/>
      <c r="J31" s="27">
        <v>-0.020599250936329538</v>
      </c>
      <c r="K31" s="27">
        <v>-0.03602756892230569</v>
      </c>
      <c r="L31" s="27">
        <v>-0.00824399095999911</v>
      </c>
    </row>
    <row r="32" spans="1:12" ht="15.75">
      <c r="A32" s="1" t="s">
        <v>24</v>
      </c>
      <c r="B32" s="34">
        <v>2821.3333333333335</v>
      </c>
      <c r="C32" s="34">
        <v>5890.25</v>
      </c>
      <c r="D32" s="36">
        <v>6237607</v>
      </c>
      <c r="E32" s="34"/>
      <c r="F32" s="34">
        <v>2570</v>
      </c>
      <c r="G32" s="34">
        <v>5468</v>
      </c>
      <c r="H32" s="36">
        <v>5582343</v>
      </c>
      <c r="I32" s="35"/>
      <c r="J32" s="27">
        <v>0.09779507133592744</v>
      </c>
      <c r="K32" s="27">
        <v>0.07722201901975129</v>
      </c>
      <c r="L32" s="27">
        <v>0.11738153674899592</v>
      </c>
    </row>
    <row r="33" spans="1:12" ht="15.75">
      <c r="A33" s="1" t="s">
        <v>25</v>
      </c>
      <c r="B33" s="34">
        <v>4770.75</v>
      </c>
      <c r="C33" s="34">
        <v>9919.333333333334</v>
      </c>
      <c r="D33" s="36">
        <v>10119007</v>
      </c>
      <c r="E33" s="34"/>
      <c r="F33" s="34">
        <v>4343</v>
      </c>
      <c r="G33" s="34">
        <v>9328</v>
      </c>
      <c r="H33" s="36">
        <v>9220748</v>
      </c>
      <c r="I33" s="35"/>
      <c r="J33" s="27">
        <v>0.09849182592677873</v>
      </c>
      <c r="K33" s="27">
        <v>0.06339336763865072</v>
      </c>
      <c r="L33" s="27">
        <v>0.09741715097300134</v>
      </c>
    </row>
    <row r="34" spans="1:12" ht="15.75">
      <c r="A34" s="1" t="s">
        <v>26</v>
      </c>
      <c r="B34" s="34">
        <v>1058.5833333333333</v>
      </c>
      <c r="C34" s="34">
        <v>2164.0833333333335</v>
      </c>
      <c r="D34" s="36">
        <v>2199927</v>
      </c>
      <c r="E34" s="34"/>
      <c r="F34" s="34">
        <v>993</v>
      </c>
      <c r="G34" s="34">
        <v>2127</v>
      </c>
      <c r="H34" s="36">
        <v>2041018</v>
      </c>
      <c r="I34" s="35"/>
      <c r="J34" s="27">
        <v>0.06604565290365887</v>
      </c>
      <c r="K34" s="27">
        <v>0.017434571383795713</v>
      </c>
      <c r="L34" s="27">
        <v>0.07785771610049495</v>
      </c>
    </row>
    <row r="35" spans="1:12" ht="15.75">
      <c r="A35" s="1" t="s">
        <v>27</v>
      </c>
      <c r="B35" s="34">
        <v>2097</v>
      </c>
      <c r="C35" s="34">
        <v>4103.916666666667</v>
      </c>
      <c r="D35" s="36">
        <v>4586544</v>
      </c>
      <c r="E35" s="34"/>
      <c r="F35" s="34">
        <v>1957</v>
      </c>
      <c r="G35" s="34">
        <v>3912</v>
      </c>
      <c r="H35" s="36">
        <v>4170614</v>
      </c>
      <c r="I35" s="35"/>
      <c r="J35" s="27">
        <v>0.07153806847215124</v>
      </c>
      <c r="K35" s="27">
        <v>0.04905845262440362</v>
      </c>
      <c r="L35" s="27">
        <v>0.0997287209988745</v>
      </c>
    </row>
    <row r="36" spans="1:12" ht="15.75">
      <c r="A36" s="1" t="s">
        <v>28</v>
      </c>
      <c r="B36" s="34">
        <v>2114.5833333333335</v>
      </c>
      <c r="C36" s="34">
        <v>4433.75</v>
      </c>
      <c r="D36" s="36">
        <v>4684207</v>
      </c>
      <c r="E36" s="34"/>
      <c r="F36" s="34">
        <v>1979</v>
      </c>
      <c r="G36" s="34">
        <v>4199</v>
      </c>
      <c r="H36" s="36">
        <v>4310551</v>
      </c>
      <c r="I36" s="35"/>
      <c r="J36" s="27">
        <v>0.06851103250800075</v>
      </c>
      <c r="K36" s="27">
        <v>0.05590616813527031</v>
      </c>
      <c r="L36" s="27">
        <v>0.0866840457287247</v>
      </c>
    </row>
    <row r="37" spans="1:12" ht="15.75">
      <c r="A37" s="1" t="s">
        <v>29</v>
      </c>
      <c r="B37" s="34">
        <v>37232.25</v>
      </c>
      <c r="C37" s="34">
        <v>76030.5</v>
      </c>
      <c r="D37" s="36">
        <v>86981307</v>
      </c>
      <c r="E37" s="34"/>
      <c r="F37" s="34">
        <v>34359</v>
      </c>
      <c r="G37" s="34">
        <v>72110</v>
      </c>
      <c r="H37" s="36">
        <v>77364697</v>
      </c>
      <c r="I37" s="35"/>
      <c r="J37" s="27">
        <v>0.08362437789225531</v>
      </c>
      <c r="K37" s="27">
        <v>0.0543683261683539</v>
      </c>
      <c r="L37" s="27">
        <v>0.12430230289662998</v>
      </c>
    </row>
    <row r="38" spans="1:12" ht="15.75">
      <c r="A38" s="1" t="s">
        <v>30</v>
      </c>
      <c r="B38" s="34">
        <v>2472.1666666666665</v>
      </c>
      <c r="C38" s="34">
        <v>5414.333333333333</v>
      </c>
      <c r="D38" s="36">
        <v>5842591</v>
      </c>
      <c r="E38" s="34"/>
      <c r="F38" s="34">
        <v>2357</v>
      </c>
      <c r="G38" s="34">
        <v>5251</v>
      </c>
      <c r="H38" s="36">
        <v>5453805</v>
      </c>
      <c r="I38" s="35"/>
      <c r="J38" s="27">
        <v>0.04886154716447456</v>
      </c>
      <c r="K38" s="27">
        <v>0.031105186313717965</v>
      </c>
      <c r="L38" s="27">
        <v>0.07128711055859166</v>
      </c>
    </row>
    <row r="39" spans="1:12" ht="15.75">
      <c r="A39" s="1" t="s">
        <v>31</v>
      </c>
      <c r="B39" s="34">
        <v>16177.833333333332</v>
      </c>
      <c r="C39" s="34">
        <v>25977.25</v>
      </c>
      <c r="D39" s="36">
        <v>30675734</v>
      </c>
      <c r="E39" s="34"/>
      <c r="F39" s="34">
        <v>13001</v>
      </c>
      <c r="G39" s="34">
        <v>22041</v>
      </c>
      <c r="H39" s="36">
        <v>25261958</v>
      </c>
      <c r="I39" s="35"/>
      <c r="J39" s="27">
        <v>0.24435299848729575</v>
      </c>
      <c r="K39" s="27">
        <v>0.17858763214010254</v>
      </c>
      <c r="L39" s="27">
        <v>0.21430547861729485</v>
      </c>
    </row>
    <row r="40" spans="1:12" ht="15.75">
      <c r="A40" s="1" t="s">
        <v>32</v>
      </c>
      <c r="B40" s="34">
        <v>8996.5</v>
      </c>
      <c r="C40" s="34">
        <v>17633.916666666668</v>
      </c>
      <c r="D40" s="36">
        <v>19968657</v>
      </c>
      <c r="E40" s="34"/>
      <c r="F40" s="34">
        <v>7965</v>
      </c>
      <c r="G40" s="34">
        <v>16030</v>
      </c>
      <c r="H40" s="36">
        <v>17090075</v>
      </c>
      <c r="I40" s="35"/>
      <c r="J40" s="27">
        <v>0.129504080351538</v>
      </c>
      <c r="K40" s="27">
        <v>0.10005718444583081</v>
      </c>
      <c r="L40" s="27">
        <v>0.1684358904217799</v>
      </c>
    </row>
    <row r="41" spans="1:12" ht="15.75">
      <c r="A41" s="1" t="s">
        <v>33</v>
      </c>
      <c r="B41" s="34">
        <v>11980.916666666666</v>
      </c>
      <c r="C41" s="34">
        <v>25055.166666666668</v>
      </c>
      <c r="D41" s="36">
        <v>26876603</v>
      </c>
      <c r="E41" s="34"/>
      <c r="F41" s="34">
        <v>10986</v>
      </c>
      <c r="G41" s="34">
        <v>23469</v>
      </c>
      <c r="H41" s="36">
        <v>24015860</v>
      </c>
      <c r="I41" s="35"/>
      <c r="J41" s="27">
        <v>0.09056223071788332</v>
      </c>
      <c r="K41" s="27">
        <v>0.06758560938543048</v>
      </c>
      <c r="L41" s="27">
        <v>0.11911890725545535</v>
      </c>
    </row>
    <row r="42" spans="1:12" ht="15.75">
      <c r="A42" s="1" t="s">
        <v>34</v>
      </c>
      <c r="B42" s="34">
        <v>19359.333333333332</v>
      </c>
      <c r="C42" s="34">
        <v>41408.416666666664</v>
      </c>
      <c r="D42" s="36">
        <v>46644742</v>
      </c>
      <c r="E42" s="34"/>
      <c r="F42" s="34">
        <v>17774</v>
      </c>
      <c r="G42" s="34">
        <v>39119</v>
      </c>
      <c r="H42" s="36">
        <v>42436659</v>
      </c>
      <c r="I42" s="35"/>
      <c r="J42" s="27">
        <v>0.0891939537151644</v>
      </c>
      <c r="K42" s="27">
        <v>0.05852441694999014</v>
      </c>
      <c r="L42" s="27">
        <v>0.09916150562182571</v>
      </c>
    </row>
    <row r="43" spans="1:12" ht="15.75">
      <c r="A43" s="1" t="s">
        <v>35</v>
      </c>
      <c r="B43" s="34">
        <v>3106.916666666667</v>
      </c>
      <c r="C43" s="34">
        <v>5857.916666666666</v>
      </c>
      <c r="D43" s="36">
        <v>6299461</v>
      </c>
      <c r="E43" s="34"/>
      <c r="F43" s="34">
        <v>2750</v>
      </c>
      <c r="G43" s="34">
        <v>5292</v>
      </c>
      <c r="H43" s="36">
        <v>5453333</v>
      </c>
      <c r="I43" s="35"/>
      <c r="J43" s="27">
        <v>0.1297878787878789</v>
      </c>
      <c r="K43" s="27">
        <v>0.10693814562862171</v>
      </c>
      <c r="L43" s="27">
        <v>0.15515795569425156</v>
      </c>
    </row>
    <row r="44" spans="1:12" ht="15.75">
      <c r="A44" s="1" t="s">
        <v>36</v>
      </c>
      <c r="B44" s="34">
        <v>9073.916666666668</v>
      </c>
      <c r="C44" s="34">
        <v>21806.833333333332</v>
      </c>
      <c r="D44" s="36">
        <v>25087200</v>
      </c>
      <c r="E44" s="34"/>
      <c r="F44" s="34">
        <v>8257</v>
      </c>
      <c r="G44" s="34">
        <v>20669</v>
      </c>
      <c r="H44" s="36">
        <v>22963252</v>
      </c>
      <c r="I44" s="35"/>
      <c r="J44" s="27">
        <v>0.09893625610593047</v>
      </c>
      <c r="K44" s="27">
        <v>0.0550502362636476</v>
      </c>
      <c r="L44" s="27">
        <v>0.09249334545472915</v>
      </c>
    </row>
    <row r="45" spans="1:12" ht="15.75">
      <c r="A45" s="1" t="s">
        <v>37</v>
      </c>
      <c r="B45" s="34">
        <v>1744.4166666666665</v>
      </c>
      <c r="C45" s="34">
        <v>3732.833333333333</v>
      </c>
      <c r="D45" s="36">
        <v>3967172</v>
      </c>
      <c r="E45" s="34"/>
      <c r="F45" s="34">
        <v>1614</v>
      </c>
      <c r="G45" s="34">
        <v>3560</v>
      </c>
      <c r="H45" s="36">
        <v>3623759</v>
      </c>
      <c r="I45" s="35"/>
      <c r="J45" s="27">
        <v>0.08080338703015275</v>
      </c>
      <c r="K45" s="27">
        <v>0.04854868913857669</v>
      </c>
      <c r="L45" s="27">
        <v>0.09476706370373968</v>
      </c>
    </row>
    <row r="46" spans="1:12" ht="15.75">
      <c r="A46" s="1" t="s">
        <v>38</v>
      </c>
      <c r="B46" s="34">
        <v>4664.916666666667</v>
      </c>
      <c r="C46" s="34">
        <v>11036.75</v>
      </c>
      <c r="D46" s="36">
        <v>11789392</v>
      </c>
      <c r="E46" s="34"/>
      <c r="F46" s="34">
        <v>4416</v>
      </c>
      <c r="G46" s="34">
        <v>10584</v>
      </c>
      <c r="H46" s="36">
        <v>10740765</v>
      </c>
      <c r="I46" s="35"/>
      <c r="J46" s="27">
        <v>0.056366998792270605</v>
      </c>
      <c r="K46" s="27">
        <v>0.04277683295540438</v>
      </c>
      <c r="L46" s="27">
        <v>0.097630569144749</v>
      </c>
    </row>
    <row r="47" spans="1:12" ht="15.75">
      <c r="A47" s="1" t="s">
        <v>39</v>
      </c>
      <c r="B47" s="34">
        <v>1703.3333333333333</v>
      </c>
      <c r="C47" s="34">
        <v>3296.1666666666665</v>
      </c>
      <c r="D47" s="36">
        <v>3350454</v>
      </c>
      <c r="E47" s="34"/>
      <c r="F47" s="34">
        <v>1573</v>
      </c>
      <c r="G47" s="34">
        <v>3129</v>
      </c>
      <c r="H47" s="36">
        <v>3047024</v>
      </c>
      <c r="I47" s="35"/>
      <c r="J47" s="27">
        <v>0.0828565374019919</v>
      </c>
      <c r="K47" s="27">
        <v>0.053424949398103716</v>
      </c>
      <c r="L47" s="27">
        <v>0.09958241221598517</v>
      </c>
    </row>
    <row r="48" spans="1:12" ht="15.75">
      <c r="A48" s="1" t="s">
        <v>40</v>
      </c>
      <c r="B48" s="34">
        <v>733.25</v>
      </c>
      <c r="C48" s="34">
        <v>929.4166666666667</v>
      </c>
      <c r="D48" s="36">
        <v>849730</v>
      </c>
      <c r="E48" s="34"/>
      <c r="F48" s="34">
        <v>644</v>
      </c>
      <c r="G48" s="34">
        <v>859</v>
      </c>
      <c r="H48" s="36">
        <v>762496</v>
      </c>
      <c r="I48" s="35"/>
      <c r="J48" s="27">
        <v>0.13858695652173914</v>
      </c>
      <c r="K48" s="27">
        <v>0.08197516492045022</v>
      </c>
      <c r="L48" s="27">
        <v>0.11440584606345476</v>
      </c>
    </row>
    <row r="49" spans="1:12" ht="15.75">
      <c r="A49" s="1" t="s">
        <v>41</v>
      </c>
      <c r="B49" s="34">
        <v>5164.166666666666</v>
      </c>
      <c r="C49" s="34">
        <v>10664.833333333334</v>
      </c>
      <c r="D49" s="36">
        <v>12087472</v>
      </c>
      <c r="E49" s="34"/>
      <c r="F49" s="34">
        <v>4714</v>
      </c>
      <c r="G49" s="34">
        <v>9895</v>
      </c>
      <c r="H49" s="36">
        <v>10822410</v>
      </c>
      <c r="I49" s="35"/>
      <c r="J49" s="27">
        <v>0.095495686607269</v>
      </c>
      <c r="K49" s="27">
        <v>0.07780023580933138</v>
      </c>
      <c r="L49" s="27">
        <v>0.11689281777349038</v>
      </c>
    </row>
    <row r="50" spans="1:12" ht="15.75">
      <c r="A50" s="1" t="s">
        <v>42</v>
      </c>
      <c r="B50" s="34">
        <v>6615.833333333334</v>
      </c>
      <c r="C50" s="34">
        <v>19680.166666666664</v>
      </c>
      <c r="D50" s="36">
        <v>21937968</v>
      </c>
      <c r="E50" s="34"/>
      <c r="F50" s="34">
        <v>5724</v>
      </c>
      <c r="G50" s="34">
        <v>17736</v>
      </c>
      <c r="H50" s="36">
        <v>18765638</v>
      </c>
      <c r="I50" s="35"/>
      <c r="J50" s="27">
        <v>0.1558059631959004</v>
      </c>
      <c r="K50" s="27">
        <v>0.1096169748909937</v>
      </c>
      <c r="L50" s="27">
        <v>0.16904994117439548</v>
      </c>
    </row>
    <row r="51" spans="1:12" ht="15.75">
      <c r="A51" s="1" t="s">
        <v>43</v>
      </c>
      <c r="B51" s="34">
        <v>4889.583333333333</v>
      </c>
      <c r="C51" s="34">
        <v>10276</v>
      </c>
      <c r="D51" s="36">
        <v>10720973</v>
      </c>
      <c r="E51" s="34"/>
      <c r="F51" s="34">
        <v>4423</v>
      </c>
      <c r="G51" s="34">
        <v>9530</v>
      </c>
      <c r="H51" s="36">
        <v>9523826</v>
      </c>
      <c r="I51" s="35"/>
      <c r="J51" s="27">
        <v>0.10549024040997808</v>
      </c>
      <c r="K51" s="27">
        <v>0.0782791185729276</v>
      </c>
      <c r="L51" s="27">
        <v>0.12570021753862365</v>
      </c>
    </row>
    <row r="52" spans="1:12" ht="15.75">
      <c r="A52" s="1" t="s">
        <v>44</v>
      </c>
      <c r="B52" s="34">
        <v>4059.833333333333</v>
      </c>
      <c r="C52" s="34">
        <v>7508.25</v>
      </c>
      <c r="D52" s="36">
        <v>7924658</v>
      </c>
      <c r="E52" s="34"/>
      <c r="F52" s="34">
        <v>3594</v>
      </c>
      <c r="G52" s="34">
        <v>6938</v>
      </c>
      <c r="H52" s="36">
        <v>6909710</v>
      </c>
      <c r="I52" s="35"/>
      <c r="J52" s="27">
        <v>0.129614171767761</v>
      </c>
      <c r="K52" s="27">
        <v>0.08219227443067166</v>
      </c>
      <c r="L52" s="27">
        <v>0.1468872065542548</v>
      </c>
    </row>
    <row r="53" spans="1:12" ht="15.75">
      <c r="A53" s="1" t="s">
        <v>45</v>
      </c>
      <c r="B53" s="34">
        <v>6164</v>
      </c>
      <c r="C53" s="34">
        <v>12806.916666666666</v>
      </c>
      <c r="D53" s="36">
        <v>14368010</v>
      </c>
      <c r="E53" s="34"/>
      <c r="F53" s="34">
        <v>5498</v>
      </c>
      <c r="G53" s="34">
        <v>11846</v>
      </c>
      <c r="H53" s="36">
        <v>12519500</v>
      </c>
      <c r="I53" s="35"/>
      <c r="J53" s="27">
        <v>0.12113495816660605</v>
      </c>
      <c r="K53" s="27">
        <v>0.0811173954640103</v>
      </c>
      <c r="L53" s="27">
        <v>0.1476504652741723</v>
      </c>
    </row>
    <row r="54" spans="1:12" ht="15.75">
      <c r="A54" s="1" t="s">
        <v>46</v>
      </c>
      <c r="B54" s="34">
        <v>1030.3333333333335</v>
      </c>
      <c r="C54" s="34">
        <v>1908.1666666666665</v>
      </c>
      <c r="D54" s="36">
        <v>1968861</v>
      </c>
      <c r="E54" s="34"/>
      <c r="F54" s="34">
        <v>943</v>
      </c>
      <c r="G54" s="34">
        <v>1883</v>
      </c>
      <c r="H54" s="36">
        <v>1837941</v>
      </c>
      <c r="I54" s="35"/>
      <c r="J54" s="27">
        <v>0.09261223047013095</v>
      </c>
      <c r="K54" s="27">
        <v>0.013365197380067188</v>
      </c>
      <c r="L54" s="27">
        <v>0.07123188393969121</v>
      </c>
    </row>
    <row r="55" spans="1:12" ht="15.75">
      <c r="A55" s="1" t="s">
        <v>47</v>
      </c>
      <c r="B55" s="34">
        <v>744.6666666666667</v>
      </c>
      <c r="C55" s="34">
        <v>1591.3333333333335</v>
      </c>
      <c r="D55" s="36">
        <v>1666092</v>
      </c>
      <c r="E55" s="34"/>
      <c r="F55" s="34">
        <v>643</v>
      </c>
      <c r="G55" s="34">
        <v>1380</v>
      </c>
      <c r="H55" s="36">
        <v>1386731</v>
      </c>
      <c r="I55" s="35"/>
      <c r="J55" s="27">
        <v>0.15811301192327643</v>
      </c>
      <c r="K55" s="27">
        <v>0.1531400966183576</v>
      </c>
      <c r="L55" s="27">
        <v>0.20145291336243298</v>
      </c>
    </row>
    <row r="56" spans="1:12" ht="15.75">
      <c r="A56" s="1" t="s">
        <v>48</v>
      </c>
      <c r="B56" s="34">
        <v>1065.75</v>
      </c>
      <c r="C56" s="34">
        <v>2078.5833333333335</v>
      </c>
      <c r="D56" s="36">
        <v>2146911</v>
      </c>
      <c r="E56" s="34"/>
      <c r="F56" s="34">
        <v>1021</v>
      </c>
      <c r="G56" s="34">
        <v>2027</v>
      </c>
      <c r="H56" s="36">
        <v>2010154</v>
      </c>
      <c r="I56" s="35"/>
      <c r="J56" s="27">
        <v>0.04382957884427032</v>
      </c>
      <c r="K56" s="27">
        <v>0.025448117086005667</v>
      </c>
      <c r="L56" s="27">
        <v>0.06803309597175142</v>
      </c>
    </row>
    <row r="57" spans="1:12" ht="15.75">
      <c r="A57" s="1" t="s">
        <v>49</v>
      </c>
      <c r="B57" s="34">
        <v>4022.583333333333</v>
      </c>
      <c r="C57" s="34">
        <v>8568.25</v>
      </c>
      <c r="D57" s="36">
        <v>8994831</v>
      </c>
      <c r="E57" s="34"/>
      <c r="F57" s="34">
        <v>3795</v>
      </c>
      <c r="G57" s="34">
        <v>8314</v>
      </c>
      <c r="H57" s="36">
        <v>8375403</v>
      </c>
      <c r="I57" s="35"/>
      <c r="J57" s="27">
        <v>0.05996925779534468</v>
      </c>
      <c r="K57" s="27">
        <v>0.03058094779889343</v>
      </c>
      <c r="L57" s="27">
        <v>0.07395799342431641</v>
      </c>
    </row>
    <row r="58" spans="1:12" ht="15.75">
      <c r="A58" s="1" t="s">
        <v>50</v>
      </c>
      <c r="B58" s="34">
        <v>21735.666666666664</v>
      </c>
      <c r="C58" s="34">
        <v>36589.416666666664</v>
      </c>
      <c r="D58" s="36">
        <v>40946622</v>
      </c>
      <c r="E58" s="34"/>
      <c r="F58" s="34">
        <v>18836</v>
      </c>
      <c r="G58" s="34">
        <v>33197</v>
      </c>
      <c r="H58" s="36">
        <v>36082873</v>
      </c>
      <c r="I58" s="35"/>
      <c r="J58" s="27">
        <v>0.15394280455864642</v>
      </c>
      <c r="K58" s="27">
        <v>0.10219045897721675</v>
      </c>
      <c r="L58" s="27">
        <v>0.1347938397255673</v>
      </c>
    </row>
    <row r="59" spans="1:12" ht="15.75">
      <c r="A59" s="1" t="s">
        <v>51</v>
      </c>
      <c r="B59" s="34">
        <v>3074.583333333333</v>
      </c>
      <c r="C59" s="34">
        <v>6067.166666666666</v>
      </c>
      <c r="D59" s="36">
        <v>6262305</v>
      </c>
      <c r="E59" s="34"/>
      <c r="F59" s="34">
        <v>2751</v>
      </c>
      <c r="G59" s="34">
        <v>5514</v>
      </c>
      <c r="H59" s="36">
        <v>5346859</v>
      </c>
      <c r="I59" s="35"/>
      <c r="J59" s="27">
        <v>0.11762389434145148</v>
      </c>
      <c r="K59" s="27">
        <v>0.10032039656631593</v>
      </c>
      <c r="L59" s="27">
        <v>0.17121192086793385</v>
      </c>
    </row>
    <row r="60" spans="1:12" ht="15.75">
      <c r="A60" s="1" t="s">
        <v>52</v>
      </c>
      <c r="B60" s="34">
        <v>1711</v>
      </c>
      <c r="C60" s="34">
        <v>3781.5</v>
      </c>
      <c r="D60" s="36">
        <v>4184675</v>
      </c>
      <c r="E60" s="34"/>
      <c r="F60" s="34">
        <v>1530</v>
      </c>
      <c r="G60" s="34">
        <v>3416</v>
      </c>
      <c r="H60" s="36">
        <v>3570068</v>
      </c>
      <c r="I60" s="35"/>
      <c r="J60" s="27">
        <v>0.11830065359477124</v>
      </c>
      <c r="K60" s="27">
        <v>0.10699648711943793</v>
      </c>
      <c r="L60" s="27">
        <v>0.17215554437618555</v>
      </c>
    </row>
    <row r="61" spans="1:12" ht="15.75">
      <c r="A61" s="1" t="s">
        <v>53</v>
      </c>
      <c r="B61" s="34">
        <v>2703.583333333333</v>
      </c>
      <c r="C61" s="34">
        <v>5109.333333333333</v>
      </c>
      <c r="D61" s="36">
        <v>5546357</v>
      </c>
      <c r="E61" s="34"/>
      <c r="F61" s="34">
        <v>2429</v>
      </c>
      <c r="G61" s="34">
        <v>4775</v>
      </c>
      <c r="H61" s="36">
        <v>4901375</v>
      </c>
      <c r="I61" s="35"/>
      <c r="J61" s="27">
        <v>0.11304377658844506</v>
      </c>
      <c r="K61" s="27">
        <v>0.07001745200698074</v>
      </c>
      <c r="L61" s="27">
        <v>0.1315920532503634</v>
      </c>
    </row>
    <row r="62" spans="1:12" ht="15.75">
      <c r="A62" s="1" t="s">
        <v>54</v>
      </c>
      <c r="B62" s="34">
        <v>4748.583333333333</v>
      </c>
      <c r="C62" s="34">
        <v>8416</v>
      </c>
      <c r="D62" s="36">
        <v>8667249</v>
      </c>
      <c r="E62" s="34"/>
      <c r="F62" s="34">
        <v>4116</v>
      </c>
      <c r="G62" s="34">
        <v>7693</v>
      </c>
      <c r="H62" s="36">
        <v>7508060</v>
      </c>
      <c r="I62" s="35"/>
      <c r="J62" s="27">
        <v>0.15368885649497888</v>
      </c>
      <c r="K62" s="27">
        <v>0.09398154166125049</v>
      </c>
      <c r="L62" s="27">
        <v>0.15439261273884333</v>
      </c>
    </row>
    <row r="63" spans="1:12" ht="15.75">
      <c r="A63" s="1" t="s">
        <v>55</v>
      </c>
      <c r="B63" s="34">
        <v>2112.0833333333335</v>
      </c>
      <c r="C63" s="34">
        <v>3866.333333333333</v>
      </c>
      <c r="D63" s="36">
        <v>4004983</v>
      </c>
      <c r="E63" s="34"/>
      <c r="F63" s="34">
        <v>1922</v>
      </c>
      <c r="G63" s="34">
        <v>3565</v>
      </c>
      <c r="H63" s="36">
        <v>3543152</v>
      </c>
      <c r="I63" s="35"/>
      <c r="J63" s="27">
        <v>0.0988987166146376</v>
      </c>
      <c r="K63" s="27">
        <v>0.08452547919588586</v>
      </c>
      <c r="L63" s="27">
        <v>0.1303446761527589</v>
      </c>
    </row>
    <row r="64" spans="1:12" ht="15.75">
      <c r="A64" s="1" t="s">
        <v>56</v>
      </c>
      <c r="B64" s="34">
        <v>2094.9166666666665</v>
      </c>
      <c r="C64" s="34">
        <v>4094.833333333333</v>
      </c>
      <c r="D64" s="36">
        <v>4276656</v>
      </c>
      <c r="E64" s="34"/>
      <c r="F64" s="34">
        <v>1955</v>
      </c>
      <c r="G64" s="34">
        <v>3949</v>
      </c>
      <c r="H64" s="36">
        <v>3962671</v>
      </c>
      <c r="I64" s="35"/>
      <c r="J64" s="27">
        <v>0.07156862745098032</v>
      </c>
      <c r="K64" s="27">
        <v>0.0369291803832193</v>
      </c>
      <c r="L64" s="27">
        <v>0.07923569733646825</v>
      </c>
    </row>
    <row r="65" spans="1:12" ht="15.75">
      <c r="A65" s="1" t="s">
        <v>57</v>
      </c>
      <c r="B65" s="34">
        <v>3236.583333333333</v>
      </c>
      <c r="C65" s="34">
        <v>6102.916666666667</v>
      </c>
      <c r="D65" s="36">
        <v>6628809</v>
      </c>
      <c r="E65" s="34"/>
      <c r="F65" s="34">
        <v>2927</v>
      </c>
      <c r="G65" s="34">
        <v>5635</v>
      </c>
      <c r="H65" s="36">
        <v>5661371</v>
      </c>
      <c r="I65" s="35"/>
      <c r="J65" s="27">
        <v>0.10576813574763684</v>
      </c>
      <c r="K65" s="27">
        <v>0.0830375628512275</v>
      </c>
      <c r="L65" s="27">
        <v>0.17088404911107222</v>
      </c>
    </row>
    <row r="66" spans="1:12" ht="15.75">
      <c r="A66" s="1" t="s">
        <v>58</v>
      </c>
      <c r="B66" s="34">
        <v>20902.416666666664</v>
      </c>
      <c r="C66" s="34">
        <v>39744.58333333333</v>
      </c>
      <c r="D66" s="36">
        <v>45645455</v>
      </c>
      <c r="E66" s="34"/>
      <c r="F66" s="34">
        <v>18407</v>
      </c>
      <c r="G66" s="34">
        <v>36548</v>
      </c>
      <c r="H66" s="36">
        <v>40366808</v>
      </c>
      <c r="I66" s="35"/>
      <c r="J66" s="27">
        <v>0.1355688958910558</v>
      </c>
      <c r="K66" s="27">
        <v>0.08746260625296401</v>
      </c>
      <c r="L66" s="27">
        <v>0.13076701531614787</v>
      </c>
    </row>
    <row r="67" spans="1:12" ht="15.75">
      <c r="A67" s="1" t="s">
        <v>59</v>
      </c>
      <c r="B67" s="34">
        <v>978.5</v>
      </c>
      <c r="C67" s="34">
        <v>1865.4166666666667</v>
      </c>
      <c r="D67" s="36">
        <v>1965873</v>
      </c>
      <c r="E67" s="34"/>
      <c r="F67" s="34">
        <v>915</v>
      </c>
      <c r="G67" s="34">
        <v>1826</v>
      </c>
      <c r="H67" s="36">
        <v>1846324</v>
      </c>
      <c r="I67" s="35"/>
      <c r="J67" s="27">
        <v>0.06939890710382514</v>
      </c>
      <c r="K67" s="27">
        <v>0.021586345381526147</v>
      </c>
      <c r="L67" s="27">
        <v>0.06474974056557788</v>
      </c>
    </row>
    <row r="68" spans="1:12" ht="15.75">
      <c r="A68" s="1" t="s">
        <v>60</v>
      </c>
      <c r="B68" s="34">
        <v>1066.3333333333335</v>
      </c>
      <c r="C68" s="34">
        <v>2200.25</v>
      </c>
      <c r="D68" s="36">
        <v>2325897</v>
      </c>
      <c r="E68" s="34"/>
      <c r="F68" s="34">
        <v>968</v>
      </c>
      <c r="G68" s="34">
        <v>1913</v>
      </c>
      <c r="H68" s="36">
        <v>1942895</v>
      </c>
      <c r="I68" s="35"/>
      <c r="J68" s="27">
        <v>0.10158402203856765</v>
      </c>
      <c r="K68" s="27">
        <v>0.15015682174594877</v>
      </c>
      <c r="L68" s="27">
        <v>0.1971295412258511</v>
      </c>
    </row>
    <row r="69" spans="1:12" ht="15.75">
      <c r="A69" s="3"/>
      <c r="B69" s="3"/>
      <c r="C69" s="3"/>
      <c r="D69" s="20"/>
      <c r="E69" s="21"/>
      <c r="F69" s="21"/>
      <c r="G69" s="21"/>
      <c r="H69" s="20"/>
      <c r="I69" s="21"/>
      <c r="J69" s="21"/>
      <c r="K69" s="21"/>
      <c r="L69" s="21"/>
    </row>
    <row r="70" spans="1:12" ht="15.75">
      <c r="A70" s="22" t="s">
        <v>72</v>
      </c>
      <c r="B70" s="8"/>
      <c r="C70" s="8"/>
      <c r="D70" s="11"/>
      <c r="E70" s="8"/>
      <c r="F70" s="8"/>
      <c r="G70" s="8"/>
      <c r="H70" s="11"/>
      <c r="I70" s="8"/>
      <c r="J70" s="17"/>
      <c r="K70" s="17"/>
      <c r="L70" s="17"/>
    </row>
    <row r="71" spans="1:12" ht="15.75">
      <c r="A71" s="1" t="s">
        <v>1</v>
      </c>
      <c r="B71" s="8"/>
      <c r="C71" s="8"/>
      <c r="D71" s="11"/>
      <c r="E71" s="8"/>
      <c r="F71" s="8"/>
      <c r="G71" s="8"/>
      <c r="H71" s="11"/>
      <c r="I71" s="8"/>
      <c r="J71" s="17"/>
      <c r="K71" s="17"/>
      <c r="L71" s="17"/>
    </row>
    <row r="72" spans="1:12" ht="15.75">
      <c r="A72" s="1" t="s">
        <v>61</v>
      </c>
      <c r="B72" s="8"/>
      <c r="C72" s="8"/>
      <c r="D72" s="11"/>
      <c r="E72" s="8"/>
      <c r="F72" s="8"/>
      <c r="G72" s="8"/>
      <c r="H72" s="11"/>
      <c r="I72" s="8"/>
      <c r="J72" s="17"/>
      <c r="K72" s="17"/>
      <c r="L72" s="17"/>
    </row>
    <row r="73" spans="1:12" ht="15.75">
      <c r="A73" s="1" t="s">
        <v>1</v>
      </c>
      <c r="B73" s="8"/>
      <c r="C73" s="8"/>
      <c r="D73" s="11"/>
      <c r="E73" s="8"/>
      <c r="F73" s="8"/>
      <c r="G73" s="8"/>
      <c r="H73" s="11"/>
      <c r="I73" s="8"/>
      <c r="J73" s="17"/>
      <c r="K73" s="17"/>
      <c r="L73" s="17"/>
    </row>
    <row r="74" spans="1:12" ht="15.75">
      <c r="A74" s="1" t="s">
        <v>1</v>
      </c>
      <c r="B74" s="8"/>
      <c r="C74" s="8"/>
      <c r="D74" s="11"/>
      <c r="E74" s="8"/>
      <c r="F74" s="8"/>
      <c r="G74" s="8"/>
      <c r="H74" s="11"/>
      <c r="I74" s="8"/>
      <c r="J74" s="17"/>
      <c r="K74" s="17"/>
      <c r="L74" s="17"/>
    </row>
    <row r="75" spans="1:12" ht="15.75">
      <c r="A75" s="1"/>
      <c r="B75" s="8"/>
      <c r="C75" s="8"/>
      <c r="D75" s="8"/>
      <c r="E75" s="8"/>
      <c r="F75" s="8"/>
      <c r="G75" s="8"/>
      <c r="H75" s="8"/>
      <c r="I75" s="8"/>
      <c r="J75" s="17"/>
      <c r="K75" s="17"/>
      <c r="L75" s="17"/>
    </row>
    <row r="76" spans="1:12" ht="15.75">
      <c r="A76" s="1"/>
      <c r="B76" s="8"/>
      <c r="C76" s="8"/>
      <c r="D76" s="8"/>
      <c r="E76" s="8"/>
      <c r="F76" s="8"/>
      <c r="G76" s="8"/>
      <c r="H76" s="8"/>
      <c r="I76" s="8"/>
      <c r="J76" s="17"/>
      <c r="K76" s="17"/>
      <c r="L76" s="17"/>
    </row>
    <row r="77" spans="1:12" ht="15.75">
      <c r="A77" s="1"/>
      <c r="B77" s="8"/>
      <c r="C77" s="8"/>
      <c r="D77" s="8"/>
      <c r="E77" s="8"/>
      <c r="F77" s="8"/>
      <c r="G77" s="8"/>
      <c r="H77" s="8"/>
      <c r="I77" s="8"/>
      <c r="J77" s="17"/>
      <c r="K77" s="17"/>
      <c r="L77" s="17"/>
    </row>
    <row r="78" spans="1:12" ht="15.75">
      <c r="A78" s="1"/>
      <c r="B78" s="8"/>
      <c r="C78" s="8"/>
      <c r="D78" s="8"/>
      <c r="E78" s="8"/>
      <c r="F78" s="8"/>
      <c r="G78" s="8"/>
      <c r="H78" s="8"/>
      <c r="I78" s="8"/>
      <c r="J78" s="17"/>
      <c r="K78" s="17"/>
      <c r="L78" s="17"/>
    </row>
    <row r="79" spans="1:12" ht="15.75">
      <c r="A79" s="1"/>
      <c r="B79" s="8"/>
      <c r="C79" s="8"/>
      <c r="D79" s="8"/>
      <c r="E79" s="8"/>
      <c r="F79" s="8"/>
      <c r="G79" s="8"/>
      <c r="H79" s="8"/>
      <c r="I79" s="8"/>
      <c r="J79" s="17"/>
      <c r="K79" s="17"/>
      <c r="L79" s="17"/>
    </row>
    <row r="80" spans="1:12" ht="15.75">
      <c r="A80" s="1"/>
      <c r="B80" s="8"/>
      <c r="C80" s="8"/>
      <c r="D80" s="8"/>
      <c r="E80" s="8"/>
      <c r="F80" s="8"/>
      <c r="G80" s="8"/>
      <c r="H80" s="8"/>
      <c r="I80" s="8"/>
      <c r="J80" s="17"/>
      <c r="K80" s="17"/>
      <c r="L80" s="17"/>
    </row>
    <row r="81" spans="1:12" ht="15.75">
      <c r="A81" s="1"/>
      <c r="B81" s="8"/>
      <c r="C81" s="8"/>
      <c r="D81" s="8"/>
      <c r="E81" s="8"/>
      <c r="F81" s="8"/>
      <c r="G81" s="8"/>
      <c r="H81" s="8"/>
      <c r="I81" s="8"/>
      <c r="J81" s="17"/>
      <c r="K81" s="17"/>
      <c r="L81" s="17"/>
    </row>
    <row r="82" spans="1:12" ht="15.75">
      <c r="A82" s="1"/>
      <c r="B82" s="8"/>
      <c r="C82" s="8"/>
      <c r="D82" s="8"/>
      <c r="E82" s="8"/>
      <c r="F82" s="8"/>
      <c r="G82" s="8"/>
      <c r="H82" s="8"/>
      <c r="I82" s="8"/>
      <c r="J82" s="17"/>
      <c r="K82" s="17"/>
      <c r="L82" s="17"/>
    </row>
    <row r="83" spans="1:12" ht="15.75">
      <c r="A83" s="1"/>
      <c r="B83" s="8"/>
      <c r="C83" s="8"/>
      <c r="D83" s="8"/>
      <c r="E83" s="8"/>
      <c r="F83" s="8"/>
      <c r="G83" s="8"/>
      <c r="H83" s="8"/>
      <c r="I83" s="8"/>
      <c r="J83" s="17"/>
      <c r="K83" s="17"/>
      <c r="L83" s="17"/>
    </row>
    <row r="84" spans="1:12" ht="15.75">
      <c r="A84" s="1"/>
      <c r="B84" s="8"/>
      <c r="C84" s="8"/>
      <c r="D84" s="8"/>
      <c r="E84" s="8"/>
      <c r="F84" s="8"/>
      <c r="G84" s="8"/>
      <c r="H84" s="8"/>
      <c r="I84" s="8"/>
      <c r="J84" s="17"/>
      <c r="K84" s="17"/>
      <c r="L84" s="17"/>
    </row>
    <row r="85" spans="1:12" ht="15.75">
      <c r="A85" s="1"/>
      <c r="B85" s="8"/>
      <c r="C85" s="8"/>
      <c r="D85" s="8"/>
      <c r="E85" s="8"/>
      <c r="F85" s="8"/>
      <c r="G85" s="8"/>
      <c r="H85" s="8"/>
      <c r="I85" s="8"/>
      <c r="J85" s="17"/>
      <c r="K85" s="17"/>
      <c r="L85" s="17"/>
    </row>
    <row r="86" spans="1:12" ht="15.75">
      <c r="A86" s="1"/>
      <c r="B86" s="8"/>
      <c r="C86" s="8"/>
      <c r="D86" s="8"/>
      <c r="E86" s="8"/>
      <c r="F86" s="8"/>
      <c r="G86" s="8"/>
      <c r="H86" s="8"/>
      <c r="I86" s="8"/>
      <c r="J86" s="17"/>
      <c r="K86" s="17"/>
      <c r="L86" s="17"/>
    </row>
    <row r="87" spans="1:12" ht="15.75">
      <c r="A87" s="1"/>
      <c r="B87" s="8"/>
      <c r="C87" s="8"/>
      <c r="D87" s="8"/>
      <c r="E87" s="8"/>
      <c r="F87" s="8"/>
      <c r="G87" s="8"/>
      <c r="H87" s="8"/>
      <c r="I87" s="8"/>
      <c r="J87" s="17"/>
      <c r="K87" s="17"/>
      <c r="L87" s="17"/>
    </row>
    <row r="88" spans="1:12" ht="15.75">
      <c r="A88" s="1"/>
      <c r="B88" s="8"/>
      <c r="C88" s="8"/>
      <c r="D88" s="8"/>
      <c r="E88" s="8"/>
      <c r="F88" s="8"/>
      <c r="G88" s="8"/>
      <c r="H88" s="8"/>
      <c r="I88" s="8"/>
      <c r="J88" s="17"/>
      <c r="K88" s="17"/>
      <c r="L88" s="17"/>
    </row>
    <row r="89" spans="1:12" ht="15.75">
      <c r="A89" s="1"/>
      <c r="B89" s="8"/>
      <c r="C89" s="8"/>
      <c r="D89" s="8"/>
      <c r="E89" s="8"/>
      <c r="F89" s="8"/>
      <c r="G89" s="8"/>
      <c r="H89" s="8"/>
      <c r="I89" s="8"/>
      <c r="J89" s="17"/>
      <c r="K89" s="17"/>
      <c r="L89" s="17"/>
    </row>
    <row r="90" spans="1:12" ht="15.75">
      <c r="A90" s="1"/>
      <c r="B90" s="8"/>
      <c r="C90" s="8"/>
      <c r="D90" s="8"/>
      <c r="E90" s="8"/>
      <c r="F90" s="8"/>
      <c r="G90" s="8"/>
      <c r="H90" s="8"/>
      <c r="I90" s="8"/>
      <c r="J90" s="17"/>
      <c r="K90" s="17"/>
      <c r="L90" s="17"/>
    </row>
    <row r="91" spans="1:12" ht="15.75">
      <c r="A91" s="1"/>
      <c r="B91" s="8"/>
      <c r="C91" s="8"/>
      <c r="D91" s="8"/>
      <c r="E91" s="8"/>
      <c r="F91" s="8"/>
      <c r="G91" s="8"/>
      <c r="H91" s="8"/>
      <c r="I91" s="8"/>
      <c r="J91" s="17"/>
      <c r="K91" s="17"/>
      <c r="L91" s="17"/>
    </row>
    <row r="92" spans="1:12" ht="15.75">
      <c r="A92" s="1"/>
      <c r="B92" s="8"/>
      <c r="C92" s="8"/>
      <c r="D92" s="8"/>
      <c r="E92" s="8"/>
      <c r="F92" s="8"/>
      <c r="G92" s="8"/>
      <c r="H92" s="8"/>
      <c r="I92" s="8"/>
      <c r="J92" s="8"/>
      <c r="K92" s="8"/>
      <c r="L92" s="8"/>
    </row>
    <row r="93" spans="1:12" ht="15.75">
      <c r="A93" s="1"/>
      <c r="B93" s="8"/>
      <c r="C93" s="8"/>
      <c r="D93" s="8"/>
      <c r="E93" s="8"/>
      <c r="F93" s="8"/>
      <c r="G93" s="8"/>
      <c r="H93" s="8"/>
      <c r="I93" s="8"/>
      <c r="J93" s="8"/>
      <c r="K93" s="8"/>
      <c r="L93" s="8"/>
    </row>
    <row r="94" spans="1:12" ht="15.75">
      <c r="A94" s="1"/>
      <c r="B94" s="8"/>
      <c r="C94" s="8"/>
      <c r="D94" s="8"/>
      <c r="E94" s="8"/>
      <c r="F94" s="8"/>
      <c r="G94" s="8"/>
      <c r="H94" s="8"/>
      <c r="I94" s="8"/>
      <c r="J94" s="8"/>
      <c r="K94" s="8"/>
      <c r="L94" s="8"/>
    </row>
    <row r="95" spans="1:12" ht="15.75">
      <c r="A95" s="1"/>
      <c r="B95" s="8"/>
      <c r="C95" s="8"/>
      <c r="D95" s="8"/>
      <c r="E95" s="8"/>
      <c r="F95" s="8"/>
      <c r="G95" s="8"/>
      <c r="H95" s="8"/>
      <c r="I95" s="8"/>
      <c r="J95" s="8"/>
      <c r="K95" s="8"/>
      <c r="L95" s="8"/>
    </row>
    <row r="96" spans="1:12" ht="15.75">
      <c r="A96" s="1"/>
      <c r="B96" s="8"/>
      <c r="C96" s="8"/>
      <c r="D96" s="8"/>
      <c r="E96" s="8"/>
      <c r="F96" s="8"/>
      <c r="G96" s="8"/>
      <c r="H96" s="8"/>
      <c r="I96" s="8"/>
      <c r="J96" s="8"/>
      <c r="K96" s="8"/>
      <c r="L96" s="8"/>
    </row>
  </sheetData>
  <sheetProtection/>
  <mergeCells count="3">
    <mergeCell ref="B4:D4"/>
    <mergeCell ref="F4:H4"/>
    <mergeCell ref="J4:L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L99"/>
  <sheetViews>
    <sheetView zoomScalePageLayoutView="0" workbookViewId="0" topLeftCell="A1">
      <selection activeCell="A1" sqref="A1"/>
    </sheetView>
  </sheetViews>
  <sheetFormatPr defaultColWidth="15.777343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s>
  <sheetData>
    <row r="1" spans="1:12" ht="20.25">
      <c r="A1" s="25" t="s">
        <v>75</v>
      </c>
      <c r="B1" s="1"/>
      <c r="C1" s="1"/>
      <c r="D1" s="1"/>
      <c r="E1" s="1"/>
      <c r="F1" s="1"/>
      <c r="G1" s="1"/>
      <c r="H1" s="1"/>
      <c r="I1" s="1"/>
      <c r="J1" s="2"/>
      <c r="K1" s="1"/>
      <c r="L1" s="1"/>
    </row>
    <row r="2" spans="1:12" ht="20.25">
      <c r="A2" s="26" t="s">
        <v>81</v>
      </c>
      <c r="B2" s="1"/>
      <c r="C2" s="1"/>
      <c r="D2" s="1"/>
      <c r="E2" s="1"/>
      <c r="F2" s="1"/>
      <c r="G2" s="1"/>
      <c r="H2" s="1"/>
      <c r="I2" s="1"/>
      <c r="J2" s="2"/>
      <c r="K2" s="1"/>
      <c r="L2" s="27"/>
    </row>
    <row r="3" spans="1:12" ht="15.75">
      <c r="A3" s="1"/>
      <c r="B3" s="1"/>
      <c r="C3" s="1"/>
      <c r="D3" s="1"/>
      <c r="E3" s="1"/>
      <c r="F3" s="1"/>
      <c r="G3" s="1"/>
      <c r="H3" s="1"/>
      <c r="I3" s="1"/>
      <c r="J3" s="1"/>
      <c r="K3" s="1"/>
      <c r="L3" s="1"/>
    </row>
    <row r="4" spans="1:12" ht="15.75">
      <c r="A4" s="3"/>
      <c r="B4" s="48">
        <v>2004</v>
      </c>
      <c r="C4" s="49"/>
      <c r="D4" s="49"/>
      <c r="E4" s="3"/>
      <c r="F4" s="48">
        <v>2003</v>
      </c>
      <c r="G4" s="49"/>
      <c r="H4" s="49"/>
      <c r="I4" s="3"/>
      <c r="J4" s="50" t="s">
        <v>63</v>
      </c>
      <c r="K4" s="50"/>
      <c r="L4" s="50"/>
    </row>
    <row r="5" spans="1:12" ht="15.75">
      <c r="A5" s="4" t="s">
        <v>69</v>
      </c>
      <c r="B5" s="5" t="s">
        <v>64</v>
      </c>
      <c r="C5" s="5" t="s">
        <v>65</v>
      </c>
      <c r="D5" s="5" t="s">
        <v>62</v>
      </c>
      <c r="E5" s="5"/>
      <c r="F5" s="5" t="s">
        <v>64</v>
      </c>
      <c r="G5" s="5" t="s">
        <v>65</v>
      </c>
      <c r="H5" s="5" t="s">
        <v>62</v>
      </c>
      <c r="I5" s="5"/>
      <c r="J5" s="5" t="s">
        <v>64</v>
      </c>
      <c r="K5" s="5" t="s">
        <v>65</v>
      </c>
      <c r="L5" s="5" t="s">
        <v>62</v>
      </c>
    </row>
    <row r="6" spans="1:12" ht="15.75">
      <c r="A6" s="1"/>
      <c r="B6" s="7"/>
      <c r="C6" s="7"/>
      <c r="D6" s="1"/>
      <c r="E6" s="1"/>
      <c r="F6" s="1"/>
      <c r="G6" s="1"/>
      <c r="H6" s="1"/>
      <c r="I6" s="1"/>
      <c r="J6" s="1"/>
      <c r="K6" s="1"/>
      <c r="L6" s="1"/>
    </row>
    <row r="7" spans="1:12" ht="15.75">
      <c r="A7" s="1" t="s">
        <v>0</v>
      </c>
      <c r="B7" s="8">
        <v>834153</v>
      </c>
      <c r="C7" s="8">
        <v>1641644</v>
      </c>
      <c r="D7" s="9">
        <v>1959842375</v>
      </c>
      <c r="E7" s="8" t="s">
        <v>1</v>
      </c>
      <c r="F7" s="8">
        <f>+F9+F11</f>
        <v>735643.4166666667</v>
      </c>
      <c r="G7" s="8">
        <f>+G9+G11</f>
        <v>1469563.1666666667</v>
      </c>
      <c r="H7" s="9">
        <v>1742027971</v>
      </c>
      <c r="I7" s="8" t="s">
        <v>1</v>
      </c>
      <c r="J7" s="27">
        <v>0.13390000000000002</v>
      </c>
      <c r="K7" s="27">
        <v>0.11710000000000001</v>
      </c>
      <c r="L7" s="27">
        <v>0.125</v>
      </c>
    </row>
    <row r="8" spans="1:12" ht="15.75">
      <c r="A8" s="1"/>
      <c r="B8" s="1"/>
      <c r="C8" s="1"/>
      <c r="D8" s="11"/>
      <c r="E8" s="8"/>
      <c r="F8" s="1"/>
      <c r="G8" s="1"/>
      <c r="H8" s="11"/>
      <c r="I8" s="8"/>
      <c r="J8" s="27"/>
      <c r="K8" s="27"/>
      <c r="L8" s="27"/>
    </row>
    <row r="9" spans="1:12" ht="15.75">
      <c r="A9" s="1" t="s">
        <v>2</v>
      </c>
      <c r="B9" s="34">
        <v>526346</v>
      </c>
      <c r="C9" s="34">
        <v>1006928</v>
      </c>
      <c r="D9" s="36">
        <v>1288352129</v>
      </c>
      <c r="E9" s="24"/>
      <c r="F9" s="34">
        <v>457669.9166666667</v>
      </c>
      <c r="G9" s="34">
        <v>884908.75</v>
      </c>
      <c r="H9" s="36">
        <v>1138290175</v>
      </c>
      <c r="I9" s="24"/>
      <c r="J9" s="27">
        <v>0.15005571700133283</v>
      </c>
      <c r="K9" s="27">
        <v>0.13788875466290884</v>
      </c>
      <c r="L9" s="27">
        <v>0.1318310192741495</v>
      </c>
    </row>
    <row r="10" spans="1:12" ht="15.75">
      <c r="A10" s="1"/>
      <c r="B10" s="37"/>
      <c r="C10" s="37"/>
      <c r="D10" s="23"/>
      <c r="E10" s="8"/>
      <c r="F10" s="24"/>
      <c r="G10" s="24"/>
      <c r="H10" s="23"/>
      <c r="I10" s="8"/>
      <c r="J10" s="27"/>
      <c r="K10" s="27"/>
      <c r="L10" s="27"/>
    </row>
    <row r="11" spans="1:12" ht="15.75">
      <c r="A11" s="1" t="s">
        <v>3</v>
      </c>
      <c r="B11" s="8">
        <v>307807</v>
      </c>
      <c r="C11" s="8">
        <v>634716</v>
      </c>
      <c r="D11" s="23">
        <f>SUM(D12:D68)</f>
        <v>671490246</v>
      </c>
      <c r="E11" s="8" t="s">
        <v>1</v>
      </c>
      <c r="F11" s="24">
        <f>SUM(F12:F68)</f>
        <v>277973.5</v>
      </c>
      <c r="G11" s="24">
        <f>SUM(G12:G68)</f>
        <v>584654.4166666667</v>
      </c>
      <c r="H11" s="23">
        <f>SUM(H12:H68)</f>
        <v>603737796</v>
      </c>
      <c r="I11" s="8" t="s">
        <v>1</v>
      </c>
      <c r="J11" s="27">
        <v>0.10732298704195356</v>
      </c>
      <c r="K11" s="27">
        <v>0.08562671255135516</v>
      </c>
      <c r="L11" s="27">
        <v>0.1122216472927264</v>
      </c>
    </row>
    <row r="12" spans="1:12" ht="15.75">
      <c r="A12" s="1" t="s">
        <v>4</v>
      </c>
      <c r="B12" s="34">
        <v>9514</v>
      </c>
      <c r="C12" s="34">
        <v>19521</v>
      </c>
      <c r="D12" s="36">
        <v>20516770</v>
      </c>
      <c r="E12" s="24"/>
      <c r="F12" s="34">
        <v>8969.333333333334</v>
      </c>
      <c r="G12" s="34">
        <v>18812.083333333332</v>
      </c>
      <c r="H12" s="36">
        <v>19389012</v>
      </c>
      <c r="I12" s="24"/>
      <c r="J12" s="27">
        <v>0.0607648567287323</v>
      </c>
      <c r="K12" s="27">
        <v>0.037688709334467364</v>
      </c>
      <c r="L12" s="27">
        <v>0.05816479973296215</v>
      </c>
    </row>
    <row r="13" spans="1:12" ht="15.75">
      <c r="A13" s="1" t="s">
        <v>5</v>
      </c>
      <c r="B13" s="34">
        <v>2143</v>
      </c>
      <c r="C13" s="34">
        <v>4386</v>
      </c>
      <c r="D13" s="36">
        <v>4323265</v>
      </c>
      <c r="E13" s="24"/>
      <c r="F13" s="34">
        <v>1964.75</v>
      </c>
      <c r="G13" s="34">
        <v>4028.4166666666665</v>
      </c>
      <c r="H13" s="36">
        <v>3827157</v>
      </c>
      <c r="I13" s="24"/>
      <c r="J13" s="27">
        <v>0.0905852417302799</v>
      </c>
      <c r="K13" s="27">
        <v>0.08887785501489573</v>
      </c>
      <c r="L13" s="27">
        <v>0.12962833769296633</v>
      </c>
    </row>
    <row r="14" spans="1:12" ht="15.75">
      <c r="A14" s="1" t="s">
        <v>6</v>
      </c>
      <c r="B14" s="34">
        <v>7688</v>
      </c>
      <c r="C14" s="34">
        <v>15433</v>
      </c>
      <c r="D14" s="36">
        <v>16758950</v>
      </c>
      <c r="E14" s="24"/>
      <c r="F14" s="34">
        <v>6841.75</v>
      </c>
      <c r="G14" s="34">
        <v>13822.416666666666</v>
      </c>
      <c r="H14" s="36">
        <v>14428197</v>
      </c>
      <c r="I14" s="24"/>
      <c r="J14" s="27">
        <v>0.12364805612394036</v>
      </c>
      <c r="K14" s="27">
        <v>0.1165533207929388</v>
      </c>
      <c r="L14" s="27">
        <v>0.16154152871630462</v>
      </c>
    </row>
    <row r="15" spans="1:12" ht="15.75">
      <c r="A15" s="1" t="s">
        <v>7</v>
      </c>
      <c r="B15" s="34">
        <v>3376</v>
      </c>
      <c r="C15" s="34">
        <v>6871</v>
      </c>
      <c r="D15" s="36">
        <v>6518735</v>
      </c>
      <c r="E15" s="24"/>
      <c r="F15" s="34">
        <v>3175.0833333333335</v>
      </c>
      <c r="G15" s="34">
        <v>6521.833333333333</v>
      </c>
      <c r="H15" s="36">
        <v>5972028</v>
      </c>
      <c r="I15" s="24"/>
      <c r="J15" s="27">
        <v>0.06330708661417322</v>
      </c>
      <c r="K15" s="27">
        <v>0.05351119288561791</v>
      </c>
      <c r="L15" s="27">
        <v>0.09154461432531796</v>
      </c>
    </row>
    <row r="16" spans="1:12" ht="15.75">
      <c r="A16" s="1" t="s">
        <v>8</v>
      </c>
      <c r="B16" s="34">
        <v>2535</v>
      </c>
      <c r="C16" s="34">
        <v>5479</v>
      </c>
      <c r="D16" s="36">
        <v>5567327</v>
      </c>
      <c r="E16" s="24"/>
      <c r="F16" s="34">
        <v>2315.5</v>
      </c>
      <c r="G16" s="34">
        <v>5087.333333333333</v>
      </c>
      <c r="H16" s="36">
        <v>4973629</v>
      </c>
      <c r="I16" s="24"/>
      <c r="J16" s="27">
        <v>0.09455958549222798</v>
      </c>
      <c r="K16" s="27">
        <v>0.07705917043444073</v>
      </c>
      <c r="L16" s="27">
        <v>0.11936917691287388</v>
      </c>
    </row>
    <row r="17" spans="1:12" ht="15.75">
      <c r="A17" s="1" t="s">
        <v>9</v>
      </c>
      <c r="B17" s="34">
        <v>6555</v>
      </c>
      <c r="C17" s="34">
        <v>14163</v>
      </c>
      <c r="D17" s="36">
        <v>14876734</v>
      </c>
      <c r="E17" s="24"/>
      <c r="F17" s="34">
        <v>6140.666666666667</v>
      </c>
      <c r="G17" s="34">
        <v>13263.75</v>
      </c>
      <c r="H17" s="36">
        <v>13580131</v>
      </c>
      <c r="I17" s="24"/>
      <c r="J17" s="27">
        <v>0.06741573033707865</v>
      </c>
      <c r="K17" s="27">
        <v>0.06777744270205066</v>
      </c>
      <c r="L17" s="27">
        <v>0.09547794494765921</v>
      </c>
    </row>
    <row r="18" spans="1:12" ht="15.75">
      <c r="A18" s="1" t="s">
        <v>10</v>
      </c>
      <c r="B18" s="34">
        <v>4170</v>
      </c>
      <c r="C18" s="34">
        <v>9093</v>
      </c>
      <c r="D18" s="36">
        <v>9493340</v>
      </c>
      <c r="E18" s="24"/>
      <c r="F18" s="34">
        <v>3513.25</v>
      </c>
      <c r="G18" s="34">
        <v>7785.666666666667</v>
      </c>
      <c r="H18" s="36">
        <v>7849441</v>
      </c>
      <c r="I18" s="24"/>
      <c r="J18" s="27">
        <v>0.1870196413321947</v>
      </c>
      <c r="K18" s="27">
        <v>0.16786539943488316</v>
      </c>
      <c r="L18" s="27">
        <v>0.20942879881510035</v>
      </c>
    </row>
    <row r="19" spans="1:12" ht="15.75">
      <c r="A19" s="1" t="s">
        <v>11</v>
      </c>
      <c r="B19" s="34">
        <v>2133</v>
      </c>
      <c r="C19" s="34">
        <v>4745</v>
      </c>
      <c r="D19" s="36">
        <v>4718451</v>
      </c>
      <c r="E19" s="24"/>
      <c r="F19" s="34">
        <v>1978.9166666666667</v>
      </c>
      <c r="G19" s="34">
        <v>4469.833333333333</v>
      </c>
      <c r="H19" s="36">
        <v>4282841</v>
      </c>
      <c r="I19" s="24"/>
      <c r="J19" s="27">
        <v>0.07781707933299646</v>
      </c>
      <c r="K19" s="27">
        <v>0.06152125279642058</v>
      </c>
      <c r="L19" s="27">
        <v>0.10171052345861079</v>
      </c>
    </row>
    <row r="20" spans="1:12" ht="15.75">
      <c r="A20" s="1" t="s">
        <v>12</v>
      </c>
      <c r="B20" s="34">
        <v>3662</v>
      </c>
      <c r="C20" s="34">
        <v>6834</v>
      </c>
      <c r="D20" s="36">
        <v>7104626</v>
      </c>
      <c r="E20" s="24"/>
      <c r="F20" s="34">
        <v>3334.25</v>
      </c>
      <c r="G20" s="34">
        <v>6312.416666666667</v>
      </c>
      <c r="H20" s="36">
        <v>6369557</v>
      </c>
      <c r="I20" s="24"/>
      <c r="J20" s="27">
        <v>0.09838032393521295</v>
      </c>
      <c r="K20" s="27">
        <v>0.08269961977186312</v>
      </c>
      <c r="L20" s="27">
        <v>0.11540347311437828</v>
      </c>
    </row>
    <row r="21" spans="1:12" ht="15.75">
      <c r="A21" s="1" t="s">
        <v>13</v>
      </c>
      <c r="B21" s="34">
        <v>1619</v>
      </c>
      <c r="C21" s="34">
        <v>2956</v>
      </c>
      <c r="D21" s="36">
        <v>3026333</v>
      </c>
      <c r="E21" s="24"/>
      <c r="F21" s="34">
        <v>1488.0833333333333</v>
      </c>
      <c r="G21" s="34">
        <v>2720.9166666666665</v>
      </c>
      <c r="H21" s="36">
        <v>2781794</v>
      </c>
      <c r="I21" s="24"/>
      <c r="J21" s="27">
        <v>0.08803763440860216</v>
      </c>
      <c r="K21" s="27">
        <v>0.08636530687247337</v>
      </c>
      <c r="L21" s="27">
        <v>0.08790694062896103</v>
      </c>
    </row>
    <row r="22" spans="1:12" ht="15.75">
      <c r="A22" s="1" t="s">
        <v>14</v>
      </c>
      <c r="B22" s="34">
        <v>1890</v>
      </c>
      <c r="C22" s="34">
        <v>3913</v>
      </c>
      <c r="D22" s="36">
        <v>3928436</v>
      </c>
      <c r="E22" s="24"/>
      <c r="F22" s="34">
        <v>1758.25</v>
      </c>
      <c r="G22" s="34">
        <v>3693.4166666666665</v>
      </c>
      <c r="H22" s="36">
        <v>3667698</v>
      </c>
      <c r="I22" s="24"/>
      <c r="J22" s="27">
        <v>0.07508532423208192</v>
      </c>
      <c r="K22" s="27">
        <v>0.05957216355266721</v>
      </c>
      <c r="L22" s="27">
        <v>0.07109036785471431</v>
      </c>
    </row>
    <row r="23" spans="1:12" ht="15.75">
      <c r="A23" s="1" t="s">
        <v>15</v>
      </c>
      <c r="B23" s="34">
        <v>1468</v>
      </c>
      <c r="C23" s="34">
        <v>2654</v>
      </c>
      <c r="D23" s="36">
        <v>2582262</v>
      </c>
      <c r="E23" s="24"/>
      <c r="F23" s="34">
        <v>1351.5</v>
      </c>
      <c r="G23" s="34">
        <v>2522.9166666666665</v>
      </c>
      <c r="H23" s="36">
        <v>2353459</v>
      </c>
      <c r="I23" s="24"/>
      <c r="J23" s="27">
        <v>0.08579881656804733</v>
      </c>
      <c r="K23" s="27">
        <v>0.051922314704716616</v>
      </c>
      <c r="L23" s="27">
        <v>0.09721987933505535</v>
      </c>
    </row>
    <row r="24" spans="1:12" ht="15.75">
      <c r="A24" s="1" t="s">
        <v>16</v>
      </c>
      <c r="B24" s="34">
        <v>4641</v>
      </c>
      <c r="C24" s="34">
        <v>8681</v>
      </c>
      <c r="D24" s="36">
        <v>9085776</v>
      </c>
      <c r="E24" s="24"/>
      <c r="F24" s="34">
        <v>3903.25</v>
      </c>
      <c r="G24" s="34">
        <v>7352.583333333333</v>
      </c>
      <c r="H24" s="36">
        <v>7444154</v>
      </c>
      <c r="I24" s="24"/>
      <c r="J24" s="27">
        <v>0.18908531898539585</v>
      </c>
      <c r="K24" s="27">
        <v>0.18060655514755883</v>
      </c>
      <c r="L24" s="27">
        <v>0.22052499182580051</v>
      </c>
    </row>
    <row r="25" spans="1:12" ht="15.75">
      <c r="A25" s="1" t="s">
        <v>17</v>
      </c>
      <c r="B25" s="34">
        <v>42693</v>
      </c>
      <c r="C25" s="34">
        <v>87051</v>
      </c>
      <c r="D25" s="36">
        <v>94296518</v>
      </c>
      <c r="E25" s="24"/>
      <c r="F25" s="34">
        <v>38611.083333333336</v>
      </c>
      <c r="G25" s="34">
        <v>79787.41666666667</v>
      </c>
      <c r="H25" s="36">
        <v>83952614</v>
      </c>
      <c r="I25" s="24"/>
      <c r="J25" s="27">
        <v>0.10572116754292818</v>
      </c>
      <c r="K25" s="27">
        <v>0.09104240039104115</v>
      </c>
      <c r="L25" s="27">
        <v>0.12321122008184285</v>
      </c>
    </row>
    <row r="26" spans="1:12" ht="15.75">
      <c r="A26" s="1" t="s">
        <v>18</v>
      </c>
      <c r="B26" s="34">
        <v>1241</v>
      </c>
      <c r="C26" s="34">
        <v>2269</v>
      </c>
      <c r="D26" s="36">
        <v>2048886</v>
      </c>
      <c r="E26" s="24"/>
      <c r="F26" s="34">
        <v>1176.75</v>
      </c>
      <c r="G26" s="34">
        <v>2220.25</v>
      </c>
      <c r="H26" s="36">
        <v>1933132</v>
      </c>
      <c r="I26" s="24"/>
      <c r="J26" s="27">
        <v>0.05437553101104503</v>
      </c>
      <c r="K26" s="27">
        <v>0.022072072072072072</v>
      </c>
      <c r="L26" s="27">
        <v>0.05987899429526799</v>
      </c>
    </row>
    <row r="27" spans="1:12" ht="15.75">
      <c r="A27" s="1" t="s">
        <v>19</v>
      </c>
      <c r="B27" s="34">
        <v>2003</v>
      </c>
      <c r="C27" s="34">
        <v>4012</v>
      </c>
      <c r="D27" s="36">
        <v>3977570</v>
      </c>
      <c r="E27" s="24"/>
      <c r="F27" s="34">
        <v>1835.25</v>
      </c>
      <c r="G27" s="34">
        <v>3753.9166666666665</v>
      </c>
      <c r="H27" s="36">
        <v>3593940</v>
      </c>
      <c r="I27" s="24"/>
      <c r="J27" s="27">
        <v>0.09155313351498638</v>
      </c>
      <c r="K27" s="27">
        <v>0.0687266915290357</v>
      </c>
      <c r="L27" s="27">
        <v>0.10674357390496225</v>
      </c>
    </row>
    <row r="28" spans="1:12" ht="15.75">
      <c r="A28" s="1" t="s">
        <v>20</v>
      </c>
      <c r="B28" s="34">
        <v>2429</v>
      </c>
      <c r="C28" s="34">
        <v>5088</v>
      </c>
      <c r="D28" s="36">
        <v>5257012</v>
      </c>
      <c r="E28" s="24"/>
      <c r="F28" s="34">
        <v>2126</v>
      </c>
      <c r="G28" s="34">
        <v>4630.416666666667</v>
      </c>
      <c r="H28" s="36">
        <v>4620788</v>
      </c>
      <c r="I28" s="24"/>
      <c r="J28" s="27">
        <v>0.1425211665098777</v>
      </c>
      <c r="K28" s="27">
        <v>0.09892008639308855</v>
      </c>
      <c r="L28" s="27">
        <v>0.13768733817695164</v>
      </c>
    </row>
    <row r="29" spans="1:12" ht="15.75">
      <c r="A29" s="1" t="s">
        <v>21</v>
      </c>
      <c r="B29" s="34">
        <v>1649</v>
      </c>
      <c r="C29" s="34">
        <v>3465</v>
      </c>
      <c r="D29" s="36">
        <v>3486869</v>
      </c>
      <c r="E29" s="24"/>
      <c r="F29" s="34">
        <v>1466.25</v>
      </c>
      <c r="G29" s="34">
        <v>3097.9166666666665</v>
      </c>
      <c r="H29" s="36">
        <v>3031843</v>
      </c>
      <c r="I29" s="24"/>
      <c r="J29" s="27">
        <v>0.12482946793997272</v>
      </c>
      <c r="K29" s="27">
        <v>0.118463524854745</v>
      </c>
      <c r="L29" s="27">
        <v>0.15008230967104827</v>
      </c>
    </row>
    <row r="30" spans="1:12" ht="15.75">
      <c r="A30" s="1" t="s">
        <v>22</v>
      </c>
      <c r="B30" s="34">
        <v>1574</v>
      </c>
      <c r="C30" s="34">
        <v>3113</v>
      </c>
      <c r="D30" s="36">
        <v>3320014</v>
      </c>
      <c r="E30" s="24"/>
      <c r="F30" s="34">
        <v>1455.6666666666667</v>
      </c>
      <c r="G30" s="34">
        <v>2921.8333333333335</v>
      </c>
      <c r="H30" s="36">
        <v>2995137</v>
      </c>
      <c r="I30" s="24"/>
      <c r="J30" s="27">
        <v>0.08104395604395605</v>
      </c>
      <c r="K30" s="27">
        <v>0.06536618754277893</v>
      </c>
      <c r="L30" s="27">
        <v>0.10846816022105166</v>
      </c>
    </row>
    <row r="31" spans="1:12" ht="15.75">
      <c r="A31" s="1" t="s">
        <v>23</v>
      </c>
      <c r="B31" s="34">
        <v>178</v>
      </c>
      <c r="C31" s="34">
        <v>266</v>
      </c>
      <c r="D31" s="36">
        <v>179646</v>
      </c>
      <c r="E31" s="24"/>
      <c r="F31" s="34">
        <v>177.25</v>
      </c>
      <c r="G31" s="34">
        <v>280.3333333333333</v>
      </c>
      <c r="H31" s="36">
        <v>183884</v>
      </c>
      <c r="I31" s="24"/>
      <c r="J31" s="27">
        <v>0.005649717514124294</v>
      </c>
      <c r="K31" s="27">
        <v>-0.05</v>
      </c>
      <c r="L31" s="27">
        <v>-0.023047138413347542</v>
      </c>
    </row>
    <row r="32" spans="1:12" ht="15.75">
      <c r="A32" s="1" t="s">
        <v>24</v>
      </c>
      <c r="B32" s="34">
        <v>2570</v>
      </c>
      <c r="C32" s="34">
        <v>5468</v>
      </c>
      <c r="D32" s="36">
        <v>5582343</v>
      </c>
      <c r="E32" s="24"/>
      <c r="F32" s="34">
        <v>2319.75</v>
      </c>
      <c r="G32" s="34">
        <v>4982.5</v>
      </c>
      <c r="H32" s="36">
        <v>4945852</v>
      </c>
      <c r="I32" s="24"/>
      <c r="J32" s="27">
        <v>0.10775862068965517</v>
      </c>
      <c r="K32" s="27">
        <v>0.09733092514549468</v>
      </c>
      <c r="L32" s="27">
        <v>0.12869188160098605</v>
      </c>
    </row>
    <row r="33" spans="1:12" ht="15.75">
      <c r="A33" s="1" t="s">
        <v>25</v>
      </c>
      <c r="B33" s="34">
        <v>4343</v>
      </c>
      <c r="C33" s="34">
        <v>9328</v>
      </c>
      <c r="D33" s="36">
        <v>9220748</v>
      </c>
      <c r="E33" s="24"/>
      <c r="F33" s="34">
        <v>3988.6666666666665</v>
      </c>
      <c r="G33" s="34">
        <v>8844.25</v>
      </c>
      <c r="H33" s="36">
        <v>8478019</v>
      </c>
      <c r="I33" s="24"/>
      <c r="J33" s="27">
        <v>0.08874404612684883</v>
      </c>
      <c r="K33" s="27">
        <v>0.05472636815920399</v>
      </c>
      <c r="L33" s="27">
        <v>0.08760643258761276</v>
      </c>
    </row>
    <row r="34" spans="1:12" ht="15.75">
      <c r="A34" s="1" t="s">
        <v>26</v>
      </c>
      <c r="B34" s="34">
        <v>993</v>
      </c>
      <c r="C34" s="34">
        <v>2127</v>
      </c>
      <c r="D34" s="36">
        <v>2041018</v>
      </c>
      <c r="E34" s="24"/>
      <c r="F34" s="34">
        <v>906.5</v>
      </c>
      <c r="G34" s="34">
        <v>2026.1666666666667</v>
      </c>
      <c r="H34" s="36">
        <v>1881221</v>
      </c>
      <c r="I34" s="24"/>
      <c r="J34" s="27">
        <v>0.09481808158765159</v>
      </c>
      <c r="K34" s="27">
        <v>0.04985192497532083</v>
      </c>
      <c r="L34" s="27">
        <v>0.0849432363342744</v>
      </c>
    </row>
    <row r="35" spans="1:12" ht="15.75">
      <c r="A35" s="1" t="s">
        <v>27</v>
      </c>
      <c r="B35" s="34">
        <v>1957</v>
      </c>
      <c r="C35" s="34">
        <v>3912</v>
      </c>
      <c r="D35" s="36">
        <v>4170614</v>
      </c>
      <c r="E35" s="24"/>
      <c r="F35" s="34">
        <v>1832.75</v>
      </c>
      <c r="G35" s="34">
        <v>3614.9166666666665</v>
      </c>
      <c r="H35" s="36">
        <v>3751117</v>
      </c>
      <c r="I35" s="24"/>
      <c r="J35" s="27">
        <v>0.06764866339334424</v>
      </c>
      <c r="K35" s="27">
        <v>0.08215767634854772</v>
      </c>
      <c r="L35" s="27">
        <v>0.11183255547614217</v>
      </c>
    </row>
    <row r="36" spans="1:12" ht="15.75">
      <c r="A36" s="1" t="s">
        <v>28</v>
      </c>
      <c r="B36" s="34">
        <v>1979</v>
      </c>
      <c r="C36" s="34">
        <v>4199</v>
      </c>
      <c r="D36" s="36">
        <v>4310551</v>
      </c>
      <c r="E36" s="24"/>
      <c r="F36" s="34">
        <v>1787.5833333333333</v>
      </c>
      <c r="G36" s="34">
        <v>3832.5</v>
      </c>
      <c r="H36" s="36">
        <v>3841208</v>
      </c>
      <c r="I36" s="24"/>
      <c r="J36" s="27">
        <v>0.10682326621923938</v>
      </c>
      <c r="K36" s="27">
        <v>0.09548656404904775</v>
      </c>
      <c r="L36" s="27">
        <v>0.12218630180922253</v>
      </c>
    </row>
    <row r="37" spans="1:12" ht="15.75">
      <c r="A37" s="1" t="s">
        <v>29</v>
      </c>
      <c r="B37" s="34">
        <v>34359</v>
      </c>
      <c r="C37" s="34">
        <v>72110</v>
      </c>
      <c r="D37" s="36">
        <v>77364697</v>
      </c>
      <c r="E37" s="24"/>
      <c r="F37" s="34">
        <v>31312.416666666668</v>
      </c>
      <c r="G37" s="34">
        <v>67254.83333333333</v>
      </c>
      <c r="H37" s="36">
        <v>69911744</v>
      </c>
      <c r="I37" s="24"/>
      <c r="J37" s="27">
        <v>0.09731093510475218</v>
      </c>
      <c r="K37" s="27">
        <v>0.07218794141699501</v>
      </c>
      <c r="L37" s="27">
        <v>0.10660516493480694</v>
      </c>
    </row>
    <row r="38" spans="1:12" ht="15.75">
      <c r="A38" s="1" t="s">
        <v>30</v>
      </c>
      <c r="B38" s="34">
        <v>2357</v>
      </c>
      <c r="C38" s="34">
        <v>5251</v>
      </c>
      <c r="D38" s="36">
        <v>5453805</v>
      </c>
      <c r="E38" s="24"/>
      <c r="F38" s="34">
        <v>2205.25</v>
      </c>
      <c r="G38" s="34">
        <v>4956.333333333333</v>
      </c>
      <c r="H38" s="36">
        <v>5065703</v>
      </c>
      <c r="I38" s="24"/>
      <c r="J38" s="27">
        <v>0.06893424036281179</v>
      </c>
      <c r="K38" s="27">
        <v>0.05952380952380952</v>
      </c>
      <c r="L38" s="27">
        <v>0.07661365066210948</v>
      </c>
    </row>
    <row r="39" spans="1:12" ht="15.75">
      <c r="A39" s="1" t="s">
        <v>31</v>
      </c>
      <c r="B39" s="34">
        <v>13001</v>
      </c>
      <c r="C39" s="34">
        <v>22041</v>
      </c>
      <c r="D39" s="36">
        <v>25261958</v>
      </c>
      <c r="E39" s="24"/>
      <c r="F39" s="34">
        <v>10526.166666666666</v>
      </c>
      <c r="G39" s="34">
        <v>18739</v>
      </c>
      <c r="H39" s="36">
        <v>21186245</v>
      </c>
      <c r="I39" s="24"/>
      <c r="J39" s="27">
        <v>0.23513205396161888</v>
      </c>
      <c r="K39" s="27">
        <v>0.17621004322535888</v>
      </c>
      <c r="L39" s="27">
        <v>0.192375430379475</v>
      </c>
    </row>
    <row r="40" spans="1:12" ht="15.75">
      <c r="A40" s="1" t="s">
        <v>32</v>
      </c>
      <c r="B40" s="34">
        <v>7965</v>
      </c>
      <c r="C40" s="34">
        <v>16030</v>
      </c>
      <c r="D40" s="36">
        <v>17090075</v>
      </c>
      <c r="E40" s="24"/>
      <c r="F40" s="34">
        <v>7052.333333333333</v>
      </c>
      <c r="G40" s="34">
        <v>14413.666666666666</v>
      </c>
      <c r="H40" s="36">
        <v>14854972</v>
      </c>
      <c r="I40" s="24"/>
      <c r="J40" s="27">
        <v>0.1294668179239932</v>
      </c>
      <c r="K40" s="27">
        <v>0.11211322325516859</v>
      </c>
      <c r="L40" s="27">
        <v>0.15046160975597936</v>
      </c>
    </row>
    <row r="41" spans="1:12" ht="15.75">
      <c r="A41" s="1" t="s">
        <v>33</v>
      </c>
      <c r="B41" s="34">
        <v>10986</v>
      </c>
      <c r="C41" s="34">
        <v>23469</v>
      </c>
      <c r="D41" s="36">
        <v>24015860</v>
      </c>
      <c r="E41" s="24"/>
      <c r="F41" s="34">
        <v>10260.333333333334</v>
      </c>
      <c r="G41" s="34">
        <v>22113.166666666668</v>
      </c>
      <c r="H41" s="36">
        <v>22245707</v>
      </c>
      <c r="I41" s="24"/>
      <c r="J41" s="27">
        <v>0.07076023391812865</v>
      </c>
      <c r="K41" s="27">
        <v>0.06132139465472799</v>
      </c>
      <c r="L41" s="27">
        <v>0.07957279128058281</v>
      </c>
    </row>
    <row r="42" spans="1:12" ht="15.75">
      <c r="A42" s="1" t="s">
        <v>34</v>
      </c>
      <c r="B42" s="34">
        <v>17774</v>
      </c>
      <c r="C42" s="34">
        <v>39119</v>
      </c>
      <c r="D42" s="36">
        <v>42436659</v>
      </c>
      <c r="E42" s="24"/>
      <c r="F42" s="34">
        <v>15764.166666666666</v>
      </c>
      <c r="G42" s="34">
        <v>35459.333333333336</v>
      </c>
      <c r="H42" s="36">
        <v>38043198</v>
      </c>
      <c r="I42" s="24"/>
      <c r="J42" s="27">
        <v>0.12750570921086019</v>
      </c>
      <c r="K42" s="27">
        <v>0.10321780084040723</v>
      </c>
      <c r="L42" s="27">
        <v>0.11548611134111282</v>
      </c>
    </row>
    <row r="43" spans="1:12" ht="15.75">
      <c r="A43" s="1" t="s">
        <v>35</v>
      </c>
      <c r="B43" s="34">
        <v>2750</v>
      </c>
      <c r="C43" s="34">
        <v>5292</v>
      </c>
      <c r="D43" s="36">
        <v>5453333</v>
      </c>
      <c r="E43" s="24"/>
      <c r="F43" s="34">
        <v>2546.3333333333335</v>
      </c>
      <c r="G43" s="34">
        <v>4964</v>
      </c>
      <c r="H43" s="36">
        <v>4896892</v>
      </c>
      <c r="I43" s="24"/>
      <c r="J43" s="27">
        <v>0.08012568735271014</v>
      </c>
      <c r="K43" s="27">
        <v>0.06607574536663981</v>
      </c>
      <c r="L43" s="27">
        <v>0.11363146256850265</v>
      </c>
    </row>
    <row r="44" spans="1:12" ht="15.75">
      <c r="A44" s="1" t="s">
        <v>36</v>
      </c>
      <c r="B44" s="34">
        <v>8257</v>
      </c>
      <c r="C44" s="34">
        <v>20669</v>
      </c>
      <c r="D44" s="36">
        <v>22963252</v>
      </c>
      <c r="E44" s="24"/>
      <c r="F44" s="34">
        <v>7717.916666666667</v>
      </c>
      <c r="G44" s="34">
        <v>19862.916666666668</v>
      </c>
      <c r="H44" s="36">
        <v>21986868</v>
      </c>
      <c r="I44" s="24"/>
      <c r="J44" s="27">
        <v>0.06983674527079554</v>
      </c>
      <c r="K44" s="27">
        <v>0.04057795901928208</v>
      </c>
      <c r="L44" s="27">
        <v>0.0444075982081668</v>
      </c>
    </row>
    <row r="45" spans="1:12" ht="15.75">
      <c r="A45" s="1" t="s">
        <v>37</v>
      </c>
      <c r="B45" s="34">
        <v>1614</v>
      </c>
      <c r="C45" s="34">
        <v>3560</v>
      </c>
      <c r="D45" s="36">
        <v>3623759</v>
      </c>
      <c r="E45" s="24"/>
      <c r="F45" s="34">
        <v>1452.5</v>
      </c>
      <c r="G45" s="34">
        <v>3210.1666666666665</v>
      </c>
      <c r="H45" s="36">
        <v>3220166</v>
      </c>
      <c r="I45" s="24"/>
      <c r="J45" s="27">
        <v>0.11080523055746731</v>
      </c>
      <c r="K45" s="27">
        <v>0.10903426791277258</v>
      </c>
      <c r="L45" s="27">
        <v>0.12533297972837426</v>
      </c>
    </row>
    <row r="46" spans="1:12" ht="15.75">
      <c r="A46" s="1" t="s">
        <v>38</v>
      </c>
      <c r="B46" s="34">
        <v>4416</v>
      </c>
      <c r="C46" s="34">
        <v>10584</v>
      </c>
      <c r="D46" s="36">
        <v>10740765</v>
      </c>
      <c r="E46" s="24"/>
      <c r="F46" s="34">
        <v>4189.333333333333</v>
      </c>
      <c r="G46" s="34">
        <v>10183.083333333334</v>
      </c>
      <c r="H46" s="36">
        <v>10096566</v>
      </c>
      <c r="I46" s="24"/>
      <c r="J46" s="27">
        <v>0.054189544043924565</v>
      </c>
      <c r="K46" s="27">
        <v>0.03937935775311794</v>
      </c>
      <c r="L46" s="27">
        <v>0.06380377249056758</v>
      </c>
    </row>
    <row r="47" spans="1:12" ht="15.75">
      <c r="A47" s="1" t="s">
        <v>39</v>
      </c>
      <c r="B47" s="34">
        <v>1573</v>
      </c>
      <c r="C47" s="34">
        <v>3129</v>
      </c>
      <c r="D47" s="36">
        <v>3047024</v>
      </c>
      <c r="E47" s="24"/>
      <c r="F47" s="34">
        <v>1446.75</v>
      </c>
      <c r="G47" s="34">
        <v>2885.25</v>
      </c>
      <c r="H47" s="36">
        <v>2750813</v>
      </c>
      <c r="I47" s="24"/>
      <c r="J47" s="27">
        <v>0.08707671043538355</v>
      </c>
      <c r="K47" s="27">
        <v>0.08457538994800694</v>
      </c>
      <c r="L47" s="27">
        <v>0.10768125641401287</v>
      </c>
    </row>
    <row r="48" spans="1:12" ht="15.75">
      <c r="A48" s="1" t="s">
        <v>40</v>
      </c>
      <c r="B48" s="34">
        <v>644</v>
      </c>
      <c r="C48" s="34">
        <v>859</v>
      </c>
      <c r="D48" s="36">
        <v>762496</v>
      </c>
      <c r="E48" s="24"/>
      <c r="F48" s="34">
        <v>564.1666666666666</v>
      </c>
      <c r="G48" s="34">
        <v>806.4166666666666</v>
      </c>
      <c r="H48" s="36">
        <v>692843</v>
      </c>
      <c r="I48" s="24"/>
      <c r="J48" s="27">
        <v>0.14184397163120568</v>
      </c>
      <c r="K48" s="27">
        <v>0.06575682382133995</v>
      </c>
      <c r="L48" s="27">
        <v>0.10053215519244621</v>
      </c>
    </row>
    <row r="49" spans="1:12" ht="15.75">
      <c r="A49" s="1" t="s">
        <v>41</v>
      </c>
      <c r="B49" s="34">
        <v>4714</v>
      </c>
      <c r="C49" s="34">
        <v>9895</v>
      </c>
      <c r="D49" s="36">
        <v>10822410</v>
      </c>
      <c r="E49" s="24"/>
      <c r="F49" s="34">
        <v>4268.083333333333</v>
      </c>
      <c r="G49" s="34">
        <v>9022.666666666666</v>
      </c>
      <c r="H49" s="36">
        <v>9750736</v>
      </c>
      <c r="I49" s="24"/>
      <c r="J49" s="27">
        <v>0.10449859418931584</v>
      </c>
      <c r="K49" s="27">
        <v>0.09664191510584064</v>
      </c>
      <c r="L49" s="27">
        <v>0.10990698548294202</v>
      </c>
    </row>
    <row r="50" spans="1:12" ht="15.75">
      <c r="A50" s="1" t="s">
        <v>42</v>
      </c>
      <c r="B50" s="34">
        <v>5724</v>
      </c>
      <c r="C50" s="34">
        <v>17736</v>
      </c>
      <c r="D50" s="36">
        <v>18765638</v>
      </c>
      <c r="E50" s="24"/>
      <c r="F50" s="34">
        <v>5186</v>
      </c>
      <c r="G50" s="34">
        <v>16630.25</v>
      </c>
      <c r="H50" s="36">
        <v>17258820</v>
      </c>
      <c r="I50" s="24"/>
      <c r="J50" s="27">
        <v>0.10374084072502893</v>
      </c>
      <c r="K50" s="27">
        <v>0.06650631389055923</v>
      </c>
      <c r="L50" s="27">
        <v>0.08730712760200293</v>
      </c>
    </row>
    <row r="51" spans="1:12" ht="15.75">
      <c r="A51" s="1" t="s">
        <v>43</v>
      </c>
      <c r="B51" s="34">
        <v>4423</v>
      </c>
      <c r="C51" s="34">
        <v>9530</v>
      </c>
      <c r="D51" s="36">
        <v>9523826</v>
      </c>
      <c r="E51" s="24"/>
      <c r="F51" s="34">
        <v>3801</v>
      </c>
      <c r="G51" s="34">
        <v>8112.583333333333</v>
      </c>
      <c r="H51" s="36">
        <v>7800262</v>
      </c>
      <c r="I51" s="24"/>
      <c r="J51" s="27">
        <v>0.16364114706656144</v>
      </c>
      <c r="K51" s="27">
        <v>0.17465795636632564</v>
      </c>
      <c r="L51" s="27">
        <v>0.22096232152202067</v>
      </c>
    </row>
    <row r="52" spans="1:12" ht="15.75">
      <c r="A52" s="1" t="s">
        <v>44</v>
      </c>
      <c r="B52" s="34">
        <v>3594</v>
      </c>
      <c r="C52" s="34">
        <v>6938</v>
      </c>
      <c r="D52" s="36">
        <v>6909710</v>
      </c>
      <c r="E52" s="24"/>
      <c r="F52" s="34">
        <v>3172.8333333333335</v>
      </c>
      <c r="G52" s="34">
        <v>6284.25</v>
      </c>
      <c r="H52" s="36">
        <v>6127125</v>
      </c>
      <c r="I52" s="24"/>
      <c r="J52" s="27">
        <v>0.1326820044122282</v>
      </c>
      <c r="K52" s="27">
        <v>0.10407383831954169</v>
      </c>
      <c r="L52" s="27">
        <v>0.12772466695228185</v>
      </c>
    </row>
    <row r="53" spans="1:12" ht="15.75">
      <c r="A53" s="1" t="s">
        <v>45</v>
      </c>
      <c r="B53" s="34">
        <v>5498</v>
      </c>
      <c r="C53" s="34">
        <v>11846</v>
      </c>
      <c r="D53" s="36">
        <v>12519500</v>
      </c>
      <c r="E53" s="24"/>
      <c r="F53" s="34">
        <v>4889.75</v>
      </c>
      <c r="G53" s="34">
        <v>10658.333333333334</v>
      </c>
      <c r="H53" s="36">
        <v>11142775</v>
      </c>
      <c r="I53" s="24"/>
      <c r="J53" s="27">
        <v>0.12433537832310838</v>
      </c>
      <c r="K53" s="27">
        <v>0.1114655657721899</v>
      </c>
      <c r="L53" s="27">
        <v>0.12355315439825358</v>
      </c>
    </row>
    <row r="54" spans="1:12" ht="15.75">
      <c r="A54" s="1" t="s">
        <v>46</v>
      </c>
      <c r="B54" s="34">
        <v>943</v>
      </c>
      <c r="C54" s="34">
        <v>1883</v>
      </c>
      <c r="D54" s="36">
        <v>1837941</v>
      </c>
      <c r="E54" s="24"/>
      <c r="F54" s="34">
        <v>880.0833333333334</v>
      </c>
      <c r="G54" s="34">
        <v>1803.75</v>
      </c>
      <c r="H54" s="36">
        <v>1712223</v>
      </c>
      <c r="I54" s="24"/>
      <c r="J54" s="27">
        <v>0.0715909090909091</v>
      </c>
      <c r="K54" s="27">
        <v>0.04379157427937916</v>
      </c>
      <c r="L54" s="27">
        <v>0.07342384724419658</v>
      </c>
    </row>
    <row r="55" spans="1:12" ht="15.75">
      <c r="A55" s="1" t="s">
        <v>47</v>
      </c>
      <c r="B55" s="34">
        <v>643</v>
      </c>
      <c r="C55" s="34">
        <v>1380</v>
      </c>
      <c r="D55" s="36">
        <v>1386731</v>
      </c>
      <c r="E55" s="24"/>
      <c r="F55" s="34">
        <v>539.25</v>
      </c>
      <c r="G55" s="34">
        <v>1173.6666666666667</v>
      </c>
      <c r="H55" s="36">
        <v>1142069</v>
      </c>
      <c r="I55" s="24"/>
      <c r="J55" s="27">
        <v>0.19294990723562153</v>
      </c>
      <c r="K55" s="27">
        <v>0.17546848381601363</v>
      </c>
      <c r="L55" s="27">
        <v>0.21422698628541711</v>
      </c>
    </row>
    <row r="56" spans="1:12" ht="15.75">
      <c r="A56" s="1" t="s">
        <v>48</v>
      </c>
      <c r="B56" s="34">
        <v>1021</v>
      </c>
      <c r="C56" s="34">
        <v>2027</v>
      </c>
      <c r="D56" s="36">
        <v>2010154</v>
      </c>
      <c r="E56" s="24"/>
      <c r="F56" s="34">
        <v>963.9166666666666</v>
      </c>
      <c r="G56" s="34">
        <v>1919</v>
      </c>
      <c r="H56" s="36">
        <v>1779096</v>
      </c>
      <c r="I56" s="24"/>
      <c r="J56" s="27">
        <v>0.05912863070539419</v>
      </c>
      <c r="K56" s="27">
        <v>0.05627931214174049</v>
      </c>
      <c r="L56" s="27">
        <v>0.12987382355983038</v>
      </c>
    </row>
    <row r="57" spans="1:12" ht="15.75">
      <c r="A57" s="1" t="s">
        <v>49</v>
      </c>
      <c r="B57" s="34">
        <v>3795</v>
      </c>
      <c r="C57" s="34">
        <v>8314</v>
      </c>
      <c r="D57" s="36">
        <v>8375403</v>
      </c>
      <c r="E57" s="24"/>
      <c r="F57" s="34">
        <v>3467.5833333333335</v>
      </c>
      <c r="G57" s="34">
        <v>7679</v>
      </c>
      <c r="H57" s="36">
        <v>7626213</v>
      </c>
      <c r="I57" s="24"/>
      <c r="J57" s="27">
        <v>0.09429065743944637</v>
      </c>
      <c r="K57" s="27">
        <v>0.08269305899205627</v>
      </c>
      <c r="L57" s="27">
        <v>0.09823879820823259</v>
      </c>
    </row>
    <row r="58" spans="1:12" ht="15.75">
      <c r="A58" s="1" t="s">
        <v>50</v>
      </c>
      <c r="B58" s="34">
        <v>18836</v>
      </c>
      <c r="C58" s="34">
        <v>33197</v>
      </c>
      <c r="D58" s="36">
        <v>36082873</v>
      </c>
      <c r="E58" s="24"/>
      <c r="F58" s="34">
        <v>16690.75</v>
      </c>
      <c r="G58" s="34">
        <v>30518.416666666668</v>
      </c>
      <c r="H58" s="36">
        <v>32843944</v>
      </c>
      <c r="I58" s="24"/>
      <c r="J58" s="27">
        <v>0.12851237193697201</v>
      </c>
      <c r="K58" s="27">
        <v>0.08778425847041091</v>
      </c>
      <c r="L58" s="27">
        <v>0.09861571436122288</v>
      </c>
    </row>
    <row r="59" spans="1:12" ht="15.75">
      <c r="A59" s="1" t="s">
        <v>51</v>
      </c>
      <c r="B59" s="34">
        <v>2751</v>
      </c>
      <c r="C59" s="34">
        <v>5514</v>
      </c>
      <c r="D59" s="36">
        <v>5346859</v>
      </c>
      <c r="E59" s="24"/>
      <c r="F59" s="34">
        <v>2473.75</v>
      </c>
      <c r="G59" s="34">
        <v>5031.75</v>
      </c>
      <c r="H59" s="36">
        <v>4706862</v>
      </c>
      <c r="I59" s="24"/>
      <c r="J59" s="27">
        <v>0.11196443007275667</v>
      </c>
      <c r="K59" s="27">
        <v>0.09578696343402225</v>
      </c>
      <c r="L59" s="27">
        <v>0.13597105672526622</v>
      </c>
    </row>
    <row r="60" spans="1:12" ht="15.75">
      <c r="A60" s="1" t="s">
        <v>52</v>
      </c>
      <c r="B60" s="34">
        <v>1530</v>
      </c>
      <c r="C60" s="34">
        <v>3416</v>
      </c>
      <c r="D60" s="36">
        <v>3570068</v>
      </c>
      <c r="E60" s="24"/>
      <c r="F60" s="34">
        <v>1387.25</v>
      </c>
      <c r="G60" s="34">
        <v>3135.5</v>
      </c>
      <c r="H60" s="36">
        <v>3114152</v>
      </c>
      <c r="I60" s="24"/>
      <c r="J60" s="27">
        <v>0.10310021629416005</v>
      </c>
      <c r="K60" s="27">
        <v>0.08928571428571429</v>
      </c>
      <c r="L60" s="27">
        <v>0.1464013317269035</v>
      </c>
    </row>
    <row r="61" spans="1:12" ht="15.75">
      <c r="A61" s="1" t="s">
        <v>53</v>
      </c>
      <c r="B61" s="34">
        <v>2429</v>
      </c>
      <c r="C61" s="34">
        <v>4775</v>
      </c>
      <c r="D61" s="36">
        <v>4901375</v>
      </c>
      <c r="E61" s="24"/>
      <c r="F61" s="34">
        <v>2179.6666666666665</v>
      </c>
      <c r="G61" s="34">
        <v>4273.333333333333</v>
      </c>
      <c r="H61" s="36">
        <v>4223651</v>
      </c>
      <c r="I61" s="24"/>
      <c r="J61" s="27">
        <v>0.11422018348623855</v>
      </c>
      <c r="K61" s="27">
        <v>0.11748186285981746</v>
      </c>
      <c r="L61" s="27">
        <v>0.16045928037141327</v>
      </c>
    </row>
    <row r="62" spans="1:12" ht="15.75">
      <c r="A62" s="1" t="s">
        <v>54</v>
      </c>
      <c r="B62" s="34">
        <v>4116</v>
      </c>
      <c r="C62" s="34">
        <v>7693</v>
      </c>
      <c r="D62" s="36">
        <v>7508060</v>
      </c>
      <c r="E62" s="24"/>
      <c r="F62" s="34">
        <v>3764</v>
      </c>
      <c r="G62" s="34">
        <v>7268.5</v>
      </c>
      <c r="H62" s="36">
        <v>6995510</v>
      </c>
      <c r="I62" s="24"/>
      <c r="J62" s="27">
        <v>0.09351753453772582</v>
      </c>
      <c r="K62" s="27">
        <v>0.05832989407071124</v>
      </c>
      <c r="L62" s="27">
        <v>0.07326842503262807</v>
      </c>
    </row>
    <row r="63" spans="1:12" ht="15.75">
      <c r="A63" s="1" t="s">
        <v>55</v>
      </c>
      <c r="B63" s="34">
        <v>1922</v>
      </c>
      <c r="C63" s="34">
        <v>3565</v>
      </c>
      <c r="D63" s="36">
        <v>3543152</v>
      </c>
      <c r="E63" s="24"/>
      <c r="F63" s="34">
        <v>1755.6666666666667</v>
      </c>
      <c r="G63" s="34">
        <v>3333.4166666666665</v>
      </c>
      <c r="H63" s="36">
        <v>3236625</v>
      </c>
      <c r="I63" s="24"/>
      <c r="J63" s="27">
        <v>0.09453302961275627</v>
      </c>
      <c r="K63" s="27">
        <v>0.0696069606960696</v>
      </c>
      <c r="L63" s="27">
        <v>0.09470575058896227</v>
      </c>
    </row>
    <row r="64" spans="1:12" ht="15.75">
      <c r="A64" s="1" t="s">
        <v>56</v>
      </c>
      <c r="B64" s="34">
        <v>1955</v>
      </c>
      <c r="C64" s="34">
        <v>3949</v>
      </c>
      <c r="D64" s="36">
        <v>3962671</v>
      </c>
      <c r="E64" s="24"/>
      <c r="F64" s="34">
        <v>1860.75</v>
      </c>
      <c r="G64" s="34">
        <v>3835.8333333333335</v>
      </c>
      <c r="H64" s="36">
        <v>3796853</v>
      </c>
      <c r="I64" s="24"/>
      <c r="J64" s="27">
        <v>0.05051047823750672</v>
      </c>
      <c r="K64" s="27">
        <v>0.0294577685088634</v>
      </c>
      <c r="L64" s="27">
        <v>0.04367248350146819</v>
      </c>
    </row>
    <row r="65" spans="1:12" ht="15.75">
      <c r="A65" s="1" t="s">
        <v>57</v>
      </c>
      <c r="B65" s="34">
        <v>2927</v>
      </c>
      <c r="C65" s="34">
        <v>5635</v>
      </c>
      <c r="D65" s="36">
        <v>5661371</v>
      </c>
      <c r="E65" s="24"/>
      <c r="F65" s="34">
        <v>2802.8333333333335</v>
      </c>
      <c r="G65" s="34">
        <v>5400.583333333333</v>
      </c>
      <c r="H65" s="36">
        <v>5278249</v>
      </c>
      <c r="I65" s="24"/>
      <c r="J65" s="27">
        <v>0.044238316089903675</v>
      </c>
      <c r="K65" s="27">
        <v>0.043325310127754126</v>
      </c>
      <c r="L65" s="27">
        <v>0.07258505614267155</v>
      </c>
    </row>
    <row r="66" spans="1:12" ht="15.75">
      <c r="A66" s="1" t="s">
        <v>58</v>
      </c>
      <c r="B66" s="34">
        <v>18407</v>
      </c>
      <c r="C66" s="34">
        <v>36548</v>
      </c>
      <c r="D66" s="36">
        <v>40366808</v>
      </c>
      <c r="E66" s="24"/>
      <c r="F66" s="34">
        <v>16720.5</v>
      </c>
      <c r="G66" s="34">
        <v>33949.416666666664</v>
      </c>
      <c r="H66" s="36">
        <v>36832097</v>
      </c>
      <c r="I66" s="24"/>
      <c r="J66" s="27">
        <v>0.10083128999461755</v>
      </c>
      <c r="K66" s="27">
        <v>0.07655601048631772</v>
      </c>
      <c r="L66" s="27">
        <v>0.09596822575700753</v>
      </c>
    </row>
    <row r="67" spans="1:12" ht="15.75">
      <c r="A67" s="1" t="s">
        <v>59</v>
      </c>
      <c r="B67" s="34">
        <v>915</v>
      </c>
      <c r="C67" s="34">
        <v>1826</v>
      </c>
      <c r="D67" s="36">
        <v>1846324</v>
      </c>
      <c r="E67" s="24"/>
      <c r="F67" s="34">
        <v>849</v>
      </c>
      <c r="G67" s="34">
        <v>1666.4166666666667</v>
      </c>
      <c r="H67" s="36">
        <v>1632253</v>
      </c>
      <c r="I67" s="24"/>
      <c r="J67" s="27">
        <v>0.07773851590106007</v>
      </c>
      <c r="K67" s="27">
        <v>0.09603841536614648</v>
      </c>
      <c r="L67" s="27">
        <v>0.13115062432110708</v>
      </c>
    </row>
    <row r="68" spans="1:12" ht="15.75">
      <c r="A68" s="1" t="s">
        <v>60</v>
      </c>
      <c r="B68" s="34">
        <v>968</v>
      </c>
      <c r="C68" s="34">
        <v>1913</v>
      </c>
      <c r="D68" s="36">
        <v>1942895</v>
      </c>
      <c r="E68" s="24"/>
      <c r="F68" s="38">
        <v>865.0833333333334</v>
      </c>
      <c r="G68" s="38">
        <v>1723.5833333333333</v>
      </c>
      <c r="H68" s="39">
        <v>1658711</v>
      </c>
      <c r="I68" s="24"/>
      <c r="J68" s="27">
        <v>0.11907514450867052</v>
      </c>
      <c r="K68" s="27">
        <v>0.10962877030162414</v>
      </c>
      <c r="L68" s="27">
        <v>0.17132821811635662</v>
      </c>
    </row>
    <row r="69" spans="1:12" ht="15.75">
      <c r="A69" s="3"/>
      <c r="B69" s="3"/>
      <c r="C69" s="3"/>
      <c r="D69" s="20"/>
      <c r="E69" s="21"/>
      <c r="F69" s="21"/>
      <c r="G69" s="21"/>
      <c r="H69" s="20"/>
      <c r="I69" s="21"/>
      <c r="J69" s="21"/>
      <c r="K69" s="21"/>
      <c r="L69" s="21"/>
    </row>
    <row r="70" spans="1:12" ht="15.75">
      <c r="A70" s="22" t="s">
        <v>72</v>
      </c>
      <c r="B70" s="8"/>
      <c r="C70" s="8"/>
      <c r="D70" s="11"/>
      <c r="E70" s="8"/>
      <c r="F70" s="8"/>
      <c r="G70" s="8"/>
      <c r="H70" s="11"/>
      <c r="I70" s="8"/>
      <c r="J70" s="17"/>
      <c r="K70" s="17"/>
      <c r="L70" s="17"/>
    </row>
    <row r="71" spans="1:12" ht="15.75">
      <c r="A71" s="1" t="s">
        <v>1</v>
      </c>
      <c r="B71" s="8"/>
      <c r="C71" s="8"/>
      <c r="D71" s="11"/>
      <c r="E71" s="8"/>
      <c r="F71" s="8"/>
      <c r="G71" s="8"/>
      <c r="H71" s="11"/>
      <c r="I71" s="8"/>
      <c r="J71" s="17"/>
      <c r="K71" s="17"/>
      <c r="L71" s="17"/>
    </row>
    <row r="72" spans="1:12" ht="15.75">
      <c r="A72" s="1" t="s">
        <v>61</v>
      </c>
      <c r="B72" s="8"/>
      <c r="C72" s="8"/>
      <c r="D72" s="11"/>
      <c r="E72" s="8"/>
      <c r="F72" s="8"/>
      <c r="G72" s="8"/>
      <c r="H72" s="11"/>
      <c r="I72" s="8"/>
      <c r="J72" s="17"/>
      <c r="K72" s="17"/>
      <c r="L72" s="17"/>
    </row>
    <row r="73" spans="1:12" ht="15.75">
      <c r="A73" s="1" t="s">
        <v>1</v>
      </c>
      <c r="B73" s="8"/>
      <c r="C73" s="8"/>
      <c r="D73" s="11"/>
      <c r="E73" s="8"/>
      <c r="F73" s="8"/>
      <c r="G73" s="8"/>
      <c r="H73" s="11"/>
      <c r="I73" s="8"/>
      <c r="J73" s="17"/>
      <c r="K73" s="17"/>
      <c r="L73" s="17"/>
    </row>
    <row r="74" spans="1:12" ht="15.75">
      <c r="A74" s="1" t="s">
        <v>1</v>
      </c>
      <c r="B74" s="8"/>
      <c r="C74" s="8"/>
      <c r="D74" s="11"/>
      <c r="E74" s="8"/>
      <c r="F74" s="8"/>
      <c r="G74" s="8"/>
      <c r="H74" s="11"/>
      <c r="I74" s="8"/>
      <c r="J74" s="17"/>
      <c r="K74" s="17"/>
      <c r="L74" s="17"/>
    </row>
    <row r="75" spans="1:12" ht="15.75">
      <c r="A75" s="1"/>
      <c r="B75" s="8"/>
      <c r="C75" s="8"/>
      <c r="D75" s="8"/>
      <c r="E75" s="8"/>
      <c r="F75" s="8"/>
      <c r="G75" s="8"/>
      <c r="H75" s="8"/>
      <c r="I75" s="8"/>
      <c r="J75" s="17"/>
      <c r="K75" s="17"/>
      <c r="L75" s="17"/>
    </row>
    <row r="76" spans="1:12" ht="15.75">
      <c r="A76" s="1"/>
      <c r="B76" s="8"/>
      <c r="C76" s="8"/>
      <c r="D76" s="8"/>
      <c r="E76" s="8"/>
      <c r="F76" s="8"/>
      <c r="G76" s="8"/>
      <c r="H76" s="8"/>
      <c r="I76" s="8"/>
      <c r="J76" s="17"/>
      <c r="K76" s="17"/>
      <c r="L76" s="17"/>
    </row>
    <row r="77" spans="1:12" ht="15.75">
      <c r="A77" s="1"/>
      <c r="B77" s="8"/>
      <c r="C77" s="8"/>
      <c r="D77" s="8"/>
      <c r="E77" s="8"/>
      <c r="F77" s="8"/>
      <c r="G77" s="8"/>
      <c r="H77" s="8"/>
      <c r="I77" s="8"/>
      <c r="J77" s="17"/>
      <c r="K77" s="17"/>
      <c r="L77" s="17"/>
    </row>
    <row r="78" spans="1:12" ht="15.75">
      <c r="A78" s="1"/>
      <c r="B78" s="8"/>
      <c r="C78" s="8"/>
      <c r="D78" s="8"/>
      <c r="E78" s="8"/>
      <c r="F78" s="8"/>
      <c r="G78" s="8"/>
      <c r="H78" s="8"/>
      <c r="I78" s="8"/>
      <c r="J78" s="17"/>
      <c r="K78" s="17"/>
      <c r="L78" s="17"/>
    </row>
    <row r="79" spans="1:12" ht="15.75">
      <c r="A79" s="1"/>
      <c r="B79" s="8"/>
      <c r="C79" s="8"/>
      <c r="D79" s="8"/>
      <c r="E79" s="8"/>
      <c r="F79" s="8"/>
      <c r="G79" s="8"/>
      <c r="H79" s="8"/>
      <c r="I79" s="8"/>
      <c r="J79" s="17"/>
      <c r="K79" s="17"/>
      <c r="L79" s="17"/>
    </row>
    <row r="80" spans="1:12" ht="15.75">
      <c r="A80" s="1"/>
      <c r="B80" s="8"/>
      <c r="C80" s="8"/>
      <c r="D80" s="8"/>
      <c r="E80" s="8"/>
      <c r="F80" s="8"/>
      <c r="G80" s="8"/>
      <c r="H80" s="8"/>
      <c r="I80" s="8"/>
      <c r="J80" s="17"/>
      <c r="K80" s="17"/>
      <c r="L80" s="17"/>
    </row>
    <row r="81" spans="1:12" ht="15.75">
      <c r="A81" s="1"/>
      <c r="B81" s="8"/>
      <c r="C81" s="8"/>
      <c r="D81" s="8"/>
      <c r="E81" s="8"/>
      <c r="F81" s="8"/>
      <c r="G81" s="8"/>
      <c r="H81" s="8"/>
      <c r="I81" s="8"/>
      <c r="J81" s="17"/>
      <c r="K81" s="17"/>
      <c r="L81" s="17"/>
    </row>
    <row r="82" spans="1:12" ht="15.75">
      <c r="A82" s="1"/>
      <c r="B82" s="8"/>
      <c r="C82" s="8"/>
      <c r="D82" s="8"/>
      <c r="E82" s="8"/>
      <c r="F82" s="8"/>
      <c r="G82" s="8"/>
      <c r="H82" s="8"/>
      <c r="I82" s="8"/>
      <c r="J82" s="17"/>
      <c r="K82" s="17"/>
      <c r="L82" s="17"/>
    </row>
    <row r="83" spans="1:12" ht="15.75">
      <c r="A83" s="1"/>
      <c r="B83" s="8"/>
      <c r="C83" s="8"/>
      <c r="D83" s="8"/>
      <c r="E83" s="8"/>
      <c r="F83" s="8"/>
      <c r="G83" s="8"/>
      <c r="H83" s="8"/>
      <c r="I83" s="8"/>
      <c r="J83" s="17"/>
      <c r="K83" s="17"/>
      <c r="L83" s="17"/>
    </row>
    <row r="84" spans="1:12" ht="15.75">
      <c r="A84" s="1"/>
      <c r="B84" s="8"/>
      <c r="C84" s="8"/>
      <c r="D84" s="8"/>
      <c r="E84" s="8"/>
      <c r="F84" s="8"/>
      <c r="G84" s="8"/>
      <c r="H84" s="8"/>
      <c r="I84" s="8"/>
      <c r="J84" s="17"/>
      <c r="K84" s="17"/>
      <c r="L84" s="17"/>
    </row>
    <row r="85" spans="1:12" ht="15.75">
      <c r="A85" s="1"/>
      <c r="B85" s="8"/>
      <c r="C85" s="8"/>
      <c r="D85" s="8"/>
      <c r="E85" s="8"/>
      <c r="F85" s="8"/>
      <c r="G85" s="8"/>
      <c r="H85" s="8"/>
      <c r="I85" s="8"/>
      <c r="J85" s="17"/>
      <c r="K85" s="17"/>
      <c r="L85" s="17"/>
    </row>
    <row r="86" spans="1:12" ht="15.75">
      <c r="A86" s="1"/>
      <c r="B86" s="8"/>
      <c r="C86" s="8"/>
      <c r="D86" s="8"/>
      <c r="E86" s="8"/>
      <c r="F86" s="8"/>
      <c r="G86" s="8"/>
      <c r="H86" s="8"/>
      <c r="I86" s="8"/>
      <c r="J86" s="17"/>
      <c r="K86" s="17"/>
      <c r="L86" s="17"/>
    </row>
    <row r="87" spans="1:12" ht="15.75">
      <c r="A87" s="1"/>
      <c r="B87" s="8"/>
      <c r="C87" s="8"/>
      <c r="D87" s="8"/>
      <c r="E87" s="8"/>
      <c r="F87" s="8"/>
      <c r="G87" s="8"/>
      <c r="H87" s="8"/>
      <c r="I87" s="8"/>
      <c r="J87" s="17"/>
      <c r="K87" s="17"/>
      <c r="L87" s="17"/>
    </row>
    <row r="88" spans="1:12" ht="15.75">
      <c r="A88" s="1"/>
      <c r="B88" s="8"/>
      <c r="C88" s="8"/>
      <c r="D88" s="8"/>
      <c r="E88" s="8"/>
      <c r="F88" s="8"/>
      <c r="G88" s="8"/>
      <c r="H88" s="8"/>
      <c r="I88" s="8"/>
      <c r="J88" s="17"/>
      <c r="K88" s="17"/>
      <c r="L88" s="17"/>
    </row>
    <row r="89" spans="1:12" ht="15.75">
      <c r="A89" s="1"/>
      <c r="B89" s="8"/>
      <c r="C89" s="8"/>
      <c r="D89" s="8"/>
      <c r="E89" s="8"/>
      <c r="F89" s="8"/>
      <c r="G89" s="8"/>
      <c r="H89" s="8"/>
      <c r="I89" s="8"/>
      <c r="J89" s="17"/>
      <c r="K89" s="17"/>
      <c r="L89" s="17"/>
    </row>
    <row r="90" spans="1:12" ht="15.75">
      <c r="A90" s="1"/>
      <c r="B90" s="8"/>
      <c r="C90" s="8"/>
      <c r="D90" s="8"/>
      <c r="E90" s="8"/>
      <c r="F90" s="8"/>
      <c r="G90" s="8"/>
      <c r="H90" s="8"/>
      <c r="I90" s="8"/>
      <c r="J90" s="17"/>
      <c r="K90" s="17"/>
      <c r="L90" s="17"/>
    </row>
    <row r="91" spans="1:12" ht="15.75">
      <c r="A91" s="1"/>
      <c r="B91" s="8"/>
      <c r="C91" s="8"/>
      <c r="D91" s="8"/>
      <c r="E91" s="8"/>
      <c r="F91" s="8"/>
      <c r="G91" s="8"/>
      <c r="H91" s="8"/>
      <c r="I91" s="8"/>
      <c r="J91" s="17"/>
      <c r="K91" s="17"/>
      <c r="L91" s="17"/>
    </row>
    <row r="92" spans="1:12" ht="15.75">
      <c r="A92" s="1"/>
      <c r="B92" s="8"/>
      <c r="C92" s="8"/>
      <c r="D92" s="8"/>
      <c r="E92" s="8"/>
      <c r="F92" s="8"/>
      <c r="G92" s="8"/>
      <c r="H92" s="8"/>
      <c r="I92" s="8"/>
      <c r="J92" s="8"/>
      <c r="K92" s="8"/>
      <c r="L92" s="8"/>
    </row>
    <row r="93" spans="1:12" ht="15.75">
      <c r="A93" s="1"/>
      <c r="B93" s="8"/>
      <c r="C93" s="8"/>
      <c r="D93" s="8"/>
      <c r="E93" s="8"/>
      <c r="F93" s="8"/>
      <c r="G93" s="8"/>
      <c r="H93" s="8"/>
      <c r="I93" s="8"/>
      <c r="J93" s="8"/>
      <c r="K93" s="8"/>
      <c r="L93" s="8"/>
    </row>
    <row r="94" spans="1:12" ht="15.75">
      <c r="A94" s="1"/>
      <c r="B94" s="8"/>
      <c r="C94" s="8"/>
      <c r="D94" s="8"/>
      <c r="E94" s="8"/>
      <c r="F94" s="8"/>
      <c r="G94" s="8"/>
      <c r="H94" s="8"/>
      <c r="I94" s="8"/>
      <c r="J94" s="8"/>
      <c r="K94" s="8"/>
      <c r="L94" s="8"/>
    </row>
    <row r="95" spans="1:12" ht="15.75">
      <c r="A95" s="1"/>
      <c r="B95" s="8"/>
      <c r="C95" s="8"/>
      <c r="D95" s="8"/>
      <c r="E95" s="8"/>
      <c r="F95" s="8"/>
      <c r="G95" s="8"/>
      <c r="H95" s="8"/>
      <c r="I95" s="8"/>
      <c r="J95" s="8"/>
      <c r="K95" s="8"/>
      <c r="L95" s="8"/>
    </row>
    <row r="96" spans="1:12" ht="15.75">
      <c r="A96" s="1"/>
      <c r="B96" s="8"/>
      <c r="C96" s="8"/>
      <c r="D96" s="8"/>
      <c r="E96" s="8"/>
      <c r="F96" s="8"/>
      <c r="G96" s="8"/>
      <c r="H96" s="8"/>
      <c r="I96" s="8"/>
      <c r="J96" s="8"/>
      <c r="K96" s="8"/>
      <c r="L96" s="8"/>
    </row>
    <row r="97" spans="1:12" ht="15.75">
      <c r="A97" s="1"/>
      <c r="B97" s="8"/>
      <c r="C97" s="8"/>
      <c r="D97" s="8"/>
      <c r="E97" s="8"/>
      <c r="F97" s="8"/>
      <c r="G97" s="8"/>
      <c r="H97" s="8"/>
      <c r="I97" s="8"/>
      <c r="J97" s="8"/>
      <c r="K97" s="8"/>
      <c r="L97" s="8"/>
    </row>
    <row r="98" spans="1:12" ht="15.75">
      <c r="A98" s="1"/>
      <c r="B98" s="8"/>
      <c r="C98" s="8"/>
      <c r="D98" s="8"/>
      <c r="E98" s="8"/>
      <c r="F98" s="8"/>
      <c r="G98" s="8"/>
      <c r="H98" s="8"/>
      <c r="I98" s="8"/>
      <c r="J98" s="8"/>
      <c r="K98" s="8"/>
      <c r="L98" s="8"/>
    </row>
    <row r="99" spans="1:12" ht="15.75">
      <c r="A99" s="1"/>
      <c r="B99" s="8"/>
      <c r="C99" s="8"/>
      <c r="D99" s="8"/>
      <c r="E99" s="8"/>
      <c r="F99" s="8"/>
      <c r="G99" s="8"/>
      <c r="H99" s="8"/>
      <c r="I99" s="8"/>
      <c r="J99" s="8"/>
      <c r="K99" s="8"/>
      <c r="L99" s="8"/>
    </row>
  </sheetData>
  <sheetProtection/>
  <mergeCells count="3">
    <mergeCell ref="B4:D4"/>
    <mergeCell ref="F4:H4"/>
    <mergeCell ref="J4:L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L74"/>
  <sheetViews>
    <sheetView zoomScalePageLayoutView="0" workbookViewId="0" topLeftCell="A1">
      <selection activeCell="A1" sqref="A1"/>
    </sheetView>
  </sheetViews>
  <sheetFormatPr defaultColWidth="15.777343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s>
  <sheetData>
    <row r="1" spans="1:12" ht="20.25">
      <c r="A1" s="25" t="s">
        <v>75</v>
      </c>
      <c r="B1" s="1"/>
      <c r="C1" s="1"/>
      <c r="D1" s="1"/>
      <c r="E1" s="1"/>
      <c r="F1" s="1"/>
      <c r="G1" s="1"/>
      <c r="H1" s="1"/>
      <c r="I1" s="1"/>
      <c r="J1" s="2"/>
      <c r="K1" s="1"/>
      <c r="L1" s="1"/>
    </row>
    <row r="2" spans="1:12" ht="20.25">
      <c r="A2" s="26" t="s">
        <v>82</v>
      </c>
      <c r="B2" s="1"/>
      <c r="C2" s="1"/>
      <c r="D2" s="1"/>
      <c r="E2" s="1"/>
      <c r="F2" s="1"/>
      <c r="G2" s="1"/>
      <c r="H2" s="1"/>
      <c r="I2" s="1"/>
      <c r="J2" s="2"/>
      <c r="K2" s="1"/>
      <c r="L2" s="27"/>
    </row>
    <row r="3" spans="1:12" ht="15.75">
      <c r="A3" s="1"/>
      <c r="B3" s="1"/>
      <c r="C3" s="1"/>
      <c r="D3" s="1"/>
      <c r="E3" s="1"/>
      <c r="F3" s="1"/>
      <c r="G3" s="1"/>
      <c r="H3" s="1"/>
      <c r="I3" s="1"/>
      <c r="J3" s="1"/>
      <c r="K3" s="1"/>
      <c r="L3" s="1"/>
    </row>
    <row r="4" spans="1:12" ht="15.75">
      <c r="A4" s="3"/>
      <c r="B4" s="48">
        <v>2003</v>
      </c>
      <c r="C4" s="49"/>
      <c r="D4" s="49"/>
      <c r="E4" s="3"/>
      <c r="F4" s="48">
        <v>2002</v>
      </c>
      <c r="G4" s="49"/>
      <c r="H4" s="49"/>
      <c r="I4" s="3"/>
      <c r="J4" s="50" t="s">
        <v>63</v>
      </c>
      <c r="K4" s="50"/>
      <c r="L4" s="50"/>
    </row>
    <row r="5" spans="1:12" ht="15.75">
      <c r="A5" s="4" t="s">
        <v>69</v>
      </c>
      <c r="B5" s="5" t="s">
        <v>64</v>
      </c>
      <c r="C5" s="5" t="s">
        <v>65</v>
      </c>
      <c r="D5" s="5" t="s">
        <v>62</v>
      </c>
      <c r="E5" s="5"/>
      <c r="F5" s="5" t="s">
        <v>64</v>
      </c>
      <c r="G5" s="5" t="s">
        <v>65</v>
      </c>
      <c r="H5" s="5" t="s">
        <v>62</v>
      </c>
      <c r="I5" s="5"/>
      <c r="J5" s="5" t="s">
        <v>64</v>
      </c>
      <c r="K5" s="5" t="s">
        <v>65</v>
      </c>
      <c r="L5" s="5" t="s">
        <v>62</v>
      </c>
    </row>
    <row r="6" spans="1:12" ht="15.75">
      <c r="A6" s="1"/>
      <c r="B6" s="7"/>
      <c r="C6" s="7"/>
      <c r="D6" s="1"/>
      <c r="E6" s="1"/>
      <c r="F6" s="1"/>
      <c r="G6" s="1"/>
      <c r="H6" s="1"/>
      <c r="I6" s="1"/>
      <c r="J6" s="1"/>
      <c r="K6" s="1"/>
      <c r="L6" s="1"/>
    </row>
    <row r="7" spans="1:12" ht="15.75">
      <c r="A7" s="1" t="s">
        <v>0</v>
      </c>
      <c r="B7" s="8">
        <f>+B9+B11</f>
        <v>735643.4166666667</v>
      </c>
      <c r="C7" s="8">
        <f>+C9+C11</f>
        <v>1469563.1666666667</v>
      </c>
      <c r="D7" s="9">
        <v>1742027971</v>
      </c>
      <c r="E7" s="8" t="s">
        <v>1</v>
      </c>
      <c r="F7" s="8">
        <v>686619</v>
      </c>
      <c r="G7" s="8">
        <f>+G9+G11</f>
        <v>1355479</v>
      </c>
      <c r="H7" s="9">
        <v>1520823589</v>
      </c>
      <c r="I7" s="8" t="s">
        <v>1</v>
      </c>
      <c r="J7" s="27">
        <v>0.0714</v>
      </c>
      <c r="K7" s="27">
        <v>0.0842</v>
      </c>
      <c r="L7" s="27">
        <v>0.14550000000000002</v>
      </c>
    </row>
    <row r="8" spans="1:12" ht="15.75">
      <c r="A8" s="1"/>
      <c r="B8" s="1"/>
      <c r="C8" s="1"/>
      <c r="D8" s="11"/>
      <c r="E8" s="8"/>
      <c r="F8" s="1"/>
      <c r="G8" s="1"/>
      <c r="H8" s="11"/>
      <c r="I8" s="8"/>
      <c r="J8" s="27"/>
      <c r="K8" s="27"/>
      <c r="L8" s="27"/>
    </row>
    <row r="9" spans="1:12" ht="15.75">
      <c r="A9" s="1" t="s">
        <v>2</v>
      </c>
      <c r="B9" s="34">
        <v>457669.9166666667</v>
      </c>
      <c r="C9" s="34">
        <v>884908.75</v>
      </c>
      <c r="D9" s="36">
        <v>1138290175</v>
      </c>
      <c r="E9" s="24"/>
      <c r="F9" s="34">
        <v>430272.6666666667</v>
      </c>
      <c r="G9" s="34">
        <v>821630.0833333334</v>
      </c>
      <c r="H9" s="36">
        <v>999573310</v>
      </c>
      <c r="I9" s="24"/>
      <c r="J9" s="27">
        <v>0.06367415855682211</v>
      </c>
      <c r="K9" s="27">
        <v>0.07701600507365383</v>
      </c>
      <c r="L9" s="27">
        <v>0.1387760793653044</v>
      </c>
    </row>
    <row r="10" spans="1:12" ht="15.75">
      <c r="A10" s="1"/>
      <c r="B10" s="24"/>
      <c r="C10" s="24"/>
      <c r="D10" s="23"/>
      <c r="E10" s="8"/>
      <c r="F10" s="1"/>
      <c r="G10" s="1"/>
      <c r="H10" s="11"/>
      <c r="I10" s="8"/>
      <c r="J10" s="27"/>
      <c r="K10" s="27"/>
      <c r="L10" s="27"/>
    </row>
    <row r="11" spans="1:12" ht="15.75">
      <c r="A11" s="1" t="s">
        <v>3</v>
      </c>
      <c r="B11" s="24">
        <f>SUM(B12:B68)</f>
        <v>277973.5</v>
      </c>
      <c r="C11" s="24">
        <f>SUM(C12:C68)</f>
        <v>584654.4166666667</v>
      </c>
      <c r="D11" s="23">
        <f>SUM(D12:D68)</f>
        <v>603737796</v>
      </c>
      <c r="E11" s="8" t="s">
        <v>1</v>
      </c>
      <c r="F11" s="8">
        <f>SUM(F12:F68)</f>
        <v>256345.49999999997</v>
      </c>
      <c r="G11" s="8">
        <f>SUM(G12:G68)</f>
        <v>533848.9166666667</v>
      </c>
      <c r="H11" s="11">
        <f>SUM(H12:H68)</f>
        <v>521250279</v>
      </c>
      <c r="I11" s="8" t="s">
        <v>1</v>
      </c>
      <c r="J11" s="27">
        <v>0.08437050777173775</v>
      </c>
      <c r="K11" s="27">
        <v>0.09516831150885853</v>
      </c>
      <c r="L11" s="27">
        <v>0.15824934839027682</v>
      </c>
    </row>
    <row r="12" spans="1:12" ht="15.75">
      <c r="A12" s="1" t="s">
        <v>4</v>
      </c>
      <c r="B12" s="34">
        <v>8969.333333333334</v>
      </c>
      <c r="C12" s="34">
        <v>18812.083333333332</v>
      </c>
      <c r="D12" s="36">
        <v>19389012</v>
      </c>
      <c r="E12" s="24"/>
      <c r="F12" s="34">
        <v>8698.25</v>
      </c>
      <c r="G12" s="34">
        <v>17741</v>
      </c>
      <c r="H12" s="36">
        <v>17773628</v>
      </c>
      <c r="I12" s="24"/>
      <c r="J12" s="27">
        <v>0.031165272708111855</v>
      </c>
      <c r="K12" s="27">
        <v>0.060373334836442825</v>
      </c>
      <c r="L12" s="27">
        <v>0.09088656519648099</v>
      </c>
    </row>
    <row r="13" spans="1:12" ht="15.75">
      <c r="A13" s="1" t="s">
        <v>5</v>
      </c>
      <c r="B13" s="34">
        <v>1964.75</v>
      </c>
      <c r="C13" s="34">
        <v>4028.4166666666665</v>
      </c>
      <c r="D13" s="36">
        <v>3827157</v>
      </c>
      <c r="E13" s="24"/>
      <c r="F13" s="34">
        <v>1811.8333333333335</v>
      </c>
      <c r="G13" s="34">
        <v>3695.5</v>
      </c>
      <c r="H13" s="36">
        <v>3332544</v>
      </c>
      <c r="I13" s="24"/>
      <c r="J13" s="27">
        <v>0.08439885935056564</v>
      </c>
      <c r="K13" s="27">
        <v>0.09008704279980152</v>
      </c>
      <c r="L13" s="27">
        <v>0.1484190456300052</v>
      </c>
    </row>
    <row r="14" spans="1:12" ht="15.75">
      <c r="A14" s="1" t="s">
        <v>6</v>
      </c>
      <c r="B14" s="34">
        <v>6841.75</v>
      </c>
      <c r="C14" s="34">
        <v>13822.416666666666</v>
      </c>
      <c r="D14" s="36">
        <v>14428197</v>
      </c>
      <c r="E14" s="24"/>
      <c r="F14" s="34">
        <v>6298.416666666667</v>
      </c>
      <c r="G14" s="34">
        <v>12604.583333333332</v>
      </c>
      <c r="H14" s="36">
        <v>12228518</v>
      </c>
      <c r="I14" s="24"/>
      <c r="J14" s="27">
        <v>0.08626506661727149</v>
      </c>
      <c r="K14" s="27">
        <v>0.09661829361012865</v>
      </c>
      <c r="L14" s="27">
        <v>0.1798810779850837</v>
      </c>
    </row>
    <row r="15" spans="1:12" ht="15.75">
      <c r="A15" s="1" t="s">
        <v>7</v>
      </c>
      <c r="B15" s="34">
        <v>3175.0833333333335</v>
      </c>
      <c r="C15" s="34">
        <v>6521.833333333333</v>
      </c>
      <c r="D15" s="36">
        <v>5972028</v>
      </c>
      <c r="E15" s="24"/>
      <c r="F15" s="34">
        <v>3021.833333333333</v>
      </c>
      <c r="G15" s="34">
        <v>6096.833333333333</v>
      </c>
      <c r="H15" s="36">
        <v>5258626</v>
      </c>
      <c r="I15" s="24"/>
      <c r="J15" s="27">
        <v>0.05071424631846025</v>
      </c>
      <c r="K15" s="27">
        <v>0.06970831852601077</v>
      </c>
      <c r="L15" s="27">
        <v>0.13566319414995476</v>
      </c>
    </row>
    <row r="16" spans="1:12" ht="15.75">
      <c r="A16" s="1" t="s">
        <v>8</v>
      </c>
      <c r="B16" s="34">
        <v>2315.5</v>
      </c>
      <c r="C16" s="34">
        <v>5087.333333333333</v>
      </c>
      <c r="D16" s="36">
        <v>4973629</v>
      </c>
      <c r="E16" s="24"/>
      <c r="F16" s="34">
        <v>2163.25</v>
      </c>
      <c r="G16" s="34">
        <v>4750.416666666666</v>
      </c>
      <c r="H16" s="36">
        <v>4458110</v>
      </c>
      <c r="I16" s="24"/>
      <c r="J16" s="27">
        <v>0.0703802149543511</v>
      </c>
      <c r="K16" s="27">
        <v>0.07092360319270247</v>
      </c>
      <c r="L16" s="27">
        <v>0.1156362225247919</v>
      </c>
    </row>
    <row r="17" spans="1:12" ht="15.75">
      <c r="A17" s="1" t="s">
        <v>9</v>
      </c>
      <c r="B17" s="34">
        <v>6140.666666666667</v>
      </c>
      <c r="C17" s="34">
        <v>13263.75</v>
      </c>
      <c r="D17" s="36">
        <v>13580131</v>
      </c>
      <c r="E17" s="24"/>
      <c r="F17" s="34">
        <v>5659.333333333333</v>
      </c>
      <c r="G17" s="34">
        <v>12033</v>
      </c>
      <c r="H17" s="36">
        <v>11921360</v>
      </c>
      <c r="I17" s="24"/>
      <c r="J17" s="27">
        <v>0.08505124278478043</v>
      </c>
      <c r="K17" s="27">
        <v>0.10228122662677637</v>
      </c>
      <c r="L17" s="27">
        <v>0.1391427655905031</v>
      </c>
    </row>
    <row r="18" spans="1:12" ht="15.75">
      <c r="A18" s="1" t="s">
        <v>10</v>
      </c>
      <c r="B18" s="34">
        <v>3513.25</v>
      </c>
      <c r="C18" s="34">
        <v>7785.666666666667</v>
      </c>
      <c r="D18" s="36">
        <v>7849441</v>
      </c>
      <c r="E18" s="24"/>
      <c r="F18" s="34">
        <v>2910</v>
      </c>
      <c r="G18" s="34">
        <v>6304.833333333334</v>
      </c>
      <c r="H18" s="36">
        <v>5951543</v>
      </c>
      <c r="I18" s="24"/>
      <c r="J18" s="27">
        <v>0.20730240549828183</v>
      </c>
      <c r="K18" s="27">
        <v>0.23487271669882887</v>
      </c>
      <c r="L18" s="27">
        <v>0.31889175630588573</v>
      </c>
    </row>
    <row r="19" spans="1:12" ht="15.75">
      <c r="A19" s="1" t="s">
        <v>11</v>
      </c>
      <c r="B19" s="34">
        <v>1978.9166666666667</v>
      </c>
      <c r="C19" s="34">
        <v>4469.833333333333</v>
      </c>
      <c r="D19" s="36">
        <v>4282841</v>
      </c>
      <c r="E19" s="24"/>
      <c r="F19" s="34">
        <v>1767.0833333333333</v>
      </c>
      <c r="G19" s="34">
        <v>3942.9166666666665</v>
      </c>
      <c r="H19" s="36">
        <v>3570586</v>
      </c>
      <c r="I19" s="24"/>
      <c r="J19" s="27">
        <v>0.11987738740863015</v>
      </c>
      <c r="K19" s="27">
        <v>0.13363626756842437</v>
      </c>
      <c r="L19" s="27">
        <v>0.19947846095850932</v>
      </c>
    </row>
    <row r="20" spans="1:12" ht="15.75">
      <c r="A20" s="1" t="s">
        <v>12</v>
      </c>
      <c r="B20" s="34">
        <v>3334.25</v>
      </c>
      <c r="C20" s="34">
        <v>6312.416666666667</v>
      </c>
      <c r="D20" s="36">
        <v>6369557</v>
      </c>
      <c r="E20" s="24"/>
      <c r="F20" s="34">
        <v>3061.166666666667</v>
      </c>
      <c r="G20" s="34">
        <v>5816.416666666667</v>
      </c>
      <c r="H20" s="36">
        <v>5421519</v>
      </c>
      <c r="I20" s="24"/>
      <c r="J20" s="27">
        <v>0.08920890727935961</v>
      </c>
      <c r="K20" s="27">
        <v>0.08527587145579324</v>
      </c>
      <c r="L20" s="27">
        <v>0.17486575256860673</v>
      </c>
    </row>
    <row r="21" spans="1:12" ht="15.75">
      <c r="A21" s="1" t="s">
        <v>13</v>
      </c>
      <c r="B21" s="34">
        <v>1488.0833333333333</v>
      </c>
      <c r="C21" s="34">
        <v>2720.9166666666665</v>
      </c>
      <c r="D21" s="36">
        <v>2781794</v>
      </c>
      <c r="E21" s="24"/>
      <c r="F21" s="34">
        <v>1396.0833333333335</v>
      </c>
      <c r="G21" s="34">
        <v>2522.4166666666665</v>
      </c>
      <c r="H21" s="36">
        <v>2397477</v>
      </c>
      <c r="I21" s="24"/>
      <c r="J21" s="27">
        <v>0.06589864501880244</v>
      </c>
      <c r="K21" s="27">
        <v>0.07869437378175692</v>
      </c>
      <c r="L21" s="27">
        <v>0.16030059933838783</v>
      </c>
    </row>
    <row r="22" spans="1:12" ht="15.75">
      <c r="A22" s="1" t="s">
        <v>14</v>
      </c>
      <c r="B22" s="34">
        <v>1758.25</v>
      </c>
      <c r="C22" s="34">
        <v>3693.4166666666665</v>
      </c>
      <c r="D22" s="36">
        <v>3667698</v>
      </c>
      <c r="E22" s="24"/>
      <c r="F22" s="34">
        <v>1643.9166666666665</v>
      </c>
      <c r="G22" s="34">
        <v>3421.833333333333</v>
      </c>
      <c r="H22" s="36">
        <v>3267342</v>
      </c>
      <c r="I22" s="24"/>
      <c r="J22" s="27">
        <v>0.0695493486085062</v>
      </c>
      <c r="K22" s="27">
        <v>0.07936778530027767</v>
      </c>
      <c r="L22" s="27">
        <v>0.12253262743844998</v>
      </c>
    </row>
    <row r="23" spans="1:12" ht="15.75">
      <c r="A23" s="1" t="s">
        <v>15</v>
      </c>
      <c r="B23" s="34">
        <v>1351.5</v>
      </c>
      <c r="C23" s="34">
        <v>2522.9166666666665</v>
      </c>
      <c r="D23" s="36">
        <v>2353459</v>
      </c>
      <c r="E23" s="24"/>
      <c r="F23" s="34">
        <v>1278.9166666666665</v>
      </c>
      <c r="G23" s="34">
        <v>2417.916666666667</v>
      </c>
      <c r="H23" s="36">
        <v>2070282</v>
      </c>
      <c r="I23" s="24"/>
      <c r="J23" s="27">
        <v>0.056753762950413886</v>
      </c>
      <c r="K23" s="27">
        <v>0.043425814234016695</v>
      </c>
      <c r="L23" s="27">
        <v>0.1367818490427874</v>
      </c>
    </row>
    <row r="24" spans="1:12" ht="15.75">
      <c r="A24" s="1" t="s">
        <v>16</v>
      </c>
      <c r="B24" s="34">
        <v>3903.25</v>
      </c>
      <c r="C24" s="34">
        <v>7352.583333333333</v>
      </c>
      <c r="D24" s="36">
        <v>7444154</v>
      </c>
      <c r="E24" s="24"/>
      <c r="F24" s="34">
        <v>3547.666666666667</v>
      </c>
      <c r="G24" s="34">
        <v>6477.416666666666</v>
      </c>
      <c r="H24" s="36">
        <v>6163417</v>
      </c>
      <c r="I24" s="24"/>
      <c r="J24" s="27">
        <v>0.10023019825237235</v>
      </c>
      <c r="K24" s="27">
        <v>0.13511044783800133</v>
      </c>
      <c r="L24" s="27">
        <v>0.20779658426486478</v>
      </c>
    </row>
    <row r="25" spans="1:12" ht="15.75">
      <c r="A25" s="1" t="s">
        <v>17</v>
      </c>
      <c r="B25" s="34">
        <v>38611.083333333336</v>
      </c>
      <c r="C25" s="34">
        <v>79787.41666666667</v>
      </c>
      <c r="D25" s="36">
        <v>83952614</v>
      </c>
      <c r="E25" s="24"/>
      <c r="F25" s="34">
        <v>36551.83333333333</v>
      </c>
      <c r="G25" s="34">
        <v>74817.08333333334</v>
      </c>
      <c r="H25" s="36">
        <v>74731516</v>
      </c>
      <c r="I25" s="24"/>
      <c r="J25" s="27">
        <v>0.05633780339335485</v>
      </c>
      <c r="K25" s="27">
        <v>0.06643313414382848</v>
      </c>
      <c r="L25" s="27">
        <v>0.123389682072019</v>
      </c>
    </row>
    <row r="26" spans="1:12" ht="15.75">
      <c r="A26" s="1" t="s">
        <v>18</v>
      </c>
      <c r="B26" s="34">
        <v>1176.75</v>
      </c>
      <c r="C26" s="34">
        <v>2220.25</v>
      </c>
      <c r="D26" s="36">
        <v>1933132</v>
      </c>
      <c r="E26" s="24"/>
      <c r="F26" s="34">
        <v>1161.25</v>
      </c>
      <c r="G26" s="34">
        <v>2162.5</v>
      </c>
      <c r="H26" s="36">
        <v>1841061</v>
      </c>
      <c r="I26" s="24"/>
      <c r="J26" s="27">
        <v>0.01334768568353068</v>
      </c>
      <c r="K26" s="27">
        <v>0.02670520231213873</v>
      </c>
      <c r="L26" s="27">
        <v>0.05000974981274385</v>
      </c>
    </row>
    <row r="27" spans="1:12" ht="15.75">
      <c r="A27" s="1" t="s">
        <v>19</v>
      </c>
      <c r="B27" s="34">
        <v>1835.25</v>
      </c>
      <c r="C27" s="34">
        <v>3753.9166666666665</v>
      </c>
      <c r="D27" s="36">
        <v>3593940</v>
      </c>
      <c r="E27" s="24"/>
      <c r="F27" s="34">
        <v>1681.6666666666665</v>
      </c>
      <c r="G27" s="34">
        <v>3479.166666666667</v>
      </c>
      <c r="H27" s="36">
        <v>3114551</v>
      </c>
      <c r="I27" s="24"/>
      <c r="J27" s="27">
        <v>0.09132804757185342</v>
      </c>
      <c r="K27" s="27">
        <v>0.07897005988023938</v>
      </c>
      <c r="L27" s="27">
        <v>0.15391913633778995</v>
      </c>
    </row>
    <row r="28" spans="1:12" ht="15.75">
      <c r="A28" s="1" t="s">
        <v>20</v>
      </c>
      <c r="B28" s="34">
        <v>2126</v>
      </c>
      <c r="C28" s="34">
        <v>4630.416666666667</v>
      </c>
      <c r="D28" s="36">
        <v>4620788</v>
      </c>
      <c r="E28" s="24"/>
      <c r="F28" s="34">
        <v>1943.6666666666665</v>
      </c>
      <c r="G28" s="34">
        <v>4273</v>
      </c>
      <c r="H28" s="36">
        <v>3969195</v>
      </c>
      <c r="I28" s="24"/>
      <c r="J28" s="27">
        <v>0.09380895215228957</v>
      </c>
      <c r="K28" s="27">
        <v>0.08364537015367822</v>
      </c>
      <c r="L28" s="27">
        <v>0.16416250650320785</v>
      </c>
    </row>
    <row r="29" spans="1:12" ht="15.75">
      <c r="A29" s="1" t="s">
        <v>21</v>
      </c>
      <c r="B29" s="34">
        <v>1466.25</v>
      </c>
      <c r="C29" s="34">
        <v>3097.9166666666665</v>
      </c>
      <c r="D29" s="36">
        <v>3031843</v>
      </c>
      <c r="E29" s="24"/>
      <c r="F29" s="34">
        <v>1328.0833333333333</v>
      </c>
      <c r="G29" s="34">
        <v>2734.916666666667</v>
      </c>
      <c r="H29" s="36">
        <v>2549265</v>
      </c>
      <c r="I29" s="24"/>
      <c r="J29" s="27">
        <v>0.10403463638074927</v>
      </c>
      <c r="K29" s="27">
        <v>0.13272799293092397</v>
      </c>
      <c r="L29" s="27">
        <v>0.18930083769243294</v>
      </c>
    </row>
    <row r="30" spans="1:12" ht="15.75">
      <c r="A30" s="1" t="s">
        <v>22</v>
      </c>
      <c r="B30" s="34">
        <v>1455.6666666666667</v>
      </c>
      <c r="C30" s="34">
        <v>2921.8333333333335</v>
      </c>
      <c r="D30" s="36">
        <v>2995137</v>
      </c>
      <c r="E30" s="24"/>
      <c r="F30" s="34">
        <v>1359</v>
      </c>
      <c r="G30" s="34">
        <v>2662.1666666666665</v>
      </c>
      <c r="H30" s="36">
        <v>2596598</v>
      </c>
      <c r="I30" s="24"/>
      <c r="J30" s="27">
        <v>0.07113073338238907</v>
      </c>
      <c r="K30" s="27">
        <v>0.09753959807174621</v>
      </c>
      <c r="L30" s="27">
        <v>0.15348506006705698</v>
      </c>
    </row>
    <row r="31" spans="1:12" ht="15.75">
      <c r="A31" s="1" t="s">
        <v>23</v>
      </c>
      <c r="B31" s="34">
        <v>177.25</v>
      </c>
      <c r="C31" s="34">
        <v>280.3333333333333</v>
      </c>
      <c r="D31" s="36">
        <v>183884</v>
      </c>
      <c r="E31" s="24"/>
      <c r="F31" s="34">
        <v>165.75</v>
      </c>
      <c r="G31" s="34">
        <v>250.83333333333334</v>
      </c>
      <c r="H31" s="36">
        <v>150293</v>
      </c>
      <c r="I31" s="24"/>
      <c r="J31" s="27">
        <v>0.0693815987933635</v>
      </c>
      <c r="K31" s="27">
        <v>0.1176079734219268</v>
      </c>
      <c r="L31" s="27">
        <v>0.2235034233131284</v>
      </c>
    </row>
    <row r="32" spans="1:12" ht="15.75">
      <c r="A32" s="1" t="s">
        <v>24</v>
      </c>
      <c r="B32" s="34">
        <v>2319.75</v>
      </c>
      <c r="C32" s="34">
        <v>4982.5</v>
      </c>
      <c r="D32" s="36">
        <v>4945852</v>
      </c>
      <c r="E32" s="24"/>
      <c r="F32" s="34">
        <v>2040.5833333333335</v>
      </c>
      <c r="G32" s="34">
        <v>4340</v>
      </c>
      <c r="H32" s="36">
        <v>4072177</v>
      </c>
      <c r="I32" s="24"/>
      <c r="J32" s="27">
        <v>0.13680728549842766</v>
      </c>
      <c r="K32" s="27">
        <v>0.1480414746543779</v>
      </c>
      <c r="L32" s="27">
        <v>0.2145474030230022</v>
      </c>
    </row>
    <row r="33" spans="1:12" ht="15.75">
      <c r="A33" s="1" t="s">
        <v>25</v>
      </c>
      <c r="B33" s="34">
        <v>3988.6666666666665</v>
      </c>
      <c r="C33" s="34">
        <v>8844.25</v>
      </c>
      <c r="D33" s="36">
        <v>8478019</v>
      </c>
      <c r="E33" s="24"/>
      <c r="F33" s="34">
        <v>3718.916666666667</v>
      </c>
      <c r="G33" s="34">
        <v>8228.166666666668</v>
      </c>
      <c r="H33" s="36">
        <v>7602796</v>
      </c>
      <c r="I33" s="24"/>
      <c r="J33" s="27">
        <v>0.07253456427723115</v>
      </c>
      <c r="K33" s="27">
        <v>0.07487492150944909</v>
      </c>
      <c r="L33" s="27">
        <v>0.1151185695367862</v>
      </c>
    </row>
    <row r="34" spans="1:12" ht="15.75">
      <c r="A34" s="1" t="s">
        <v>26</v>
      </c>
      <c r="B34" s="34">
        <v>906.5</v>
      </c>
      <c r="C34" s="34">
        <v>2026.1666666666667</v>
      </c>
      <c r="D34" s="36">
        <v>1881221</v>
      </c>
      <c r="E34" s="24"/>
      <c r="F34" s="34">
        <v>837.75</v>
      </c>
      <c r="G34" s="34">
        <v>1858</v>
      </c>
      <c r="H34" s="36">
        <v>1585974</v>
      </c>
      <c r="I34" s="24"/>
      <c r="J34" s="27">
        <v>0.08206505520740077</v>
      </c>
      <c r="K34" s="27">
        <v>0.09050950843200578</v>
      </c>
      <c r="L34" s="27">
        <v>0.18616131159779417</v>
      </c>
    </row>
    <row r="35" spans="1:12" ht="15.75">
      <c r="A35" s="1" t="s">
        <v>27</v>
      </c>
      <c r="B35" s="34">
        <v>1832.75</v>
      </c>
      <c r="C35" s="34">
        <v>3614.9166666666665</v>
      </c>
      <c r="D35" s="36">
        <v>3751117</v>
      </c>
      <c r="E35" s="24"/>
      <c r="F35" s="34">
        <v>1679.0833333333335</v>
      </c>
      <c r="G35" s="34">
        <v>3270.916666666667</v>
      </c>
      <c r="H35" s="36">
        <v>3172127</v>
      </c>
      <c r="I35" s="24"/>
      <c r="J35" s="27">
        <v>0.09151818948831197</v>
      </c>
      <c r="K35" s="27">
        <v>0.1051692950498075</v>
      </c>
      <c r="L35" s="27">
        <v>0.18252421797740132</v>
      </c>
    </row>
    <row r="36" spans="1:12" ht="15.75">
      <c r="A36" s="1" t="s">
        <v>28</v>
      </c>
      <c r="B36" s="34">
        <v>1787.5833333333333</v>
      </c>
      <c r="C36" s="34">
        <v>3832.5</v>
      </c>
      <c r="D36" s="36">
        <v>3841208</v>
      </c>
      <c r="E36" s="24"/>
      <c r="F36" s="34">
        <v>1603.0833333333333</v>
      </c>
      <c r="G36" s="34">
        <v>3340.083333333333</v>
      </c>
      <c r="H36" s="36">
        <v>3138337</v>
      </c>
      <c r="I36" s="24"/>
      <c r="J36" s="27">
        <v>0.11509071060976245</v>
      </c>
      <c r="K36" s="27">
        <v>0.14742646141563345</v>
      </c>
      <c r="L36" s="27">
        <v>0.22396288225260702</v>
      </c>
    </row>
    <row r="37" spans="1:12" ht="15.75">
      <c r="A37" s="1" t="s">
        <v>29</v>
      </c>
      <c r="B37" s="34">
        <v>31312.416666666668</v>
      </c>
      <c r="C37" s="34">
        <v>67254.83333333333</v>
      </c>
      <c r="D37" s="36">
        <v>69911744</v>
      </c>
      <c r="E37" s="24"/>
      <c r="F37" s="34">
        <v>28161.333333333336</v>
      </c>
      <c r="G37" s="34">
        <v>60806.666666666664</v>
      </c>
      <c r="H37" s="36">
        <v>59955387</v>
      </c>
      <c r="I37" s="24"/>
      <c r="J37" s="27">
        <v>0.11189396808863211</v>
      </c>
      <c r="K37" s="27">
        <v>0.10604374520337678</v>
      </c>
      <c r="L37" s="27">
        <v>0.16606275929800937</v>
      </c>
    </row>
    <row r="38" spans="1:12" ht="15.75">
      <c r="A38" s="1" t="s">
        <v>30</v>
      </c>
      <c r="B38" s="34">
        <v>2205.25</v>
      </c>
      <c r="C38" s="34">
        <v>4956.333333333333</v>
      </c>
      <c r="D38" s="36">
        <v>5065703</v>
      </c>
      <c r="E38" s="24"/>
      <c r="F38" s="34">
        <v>1968.6666666666665</v>
      </c>
      <c r="G38" s="34">
        <v>4411.166666666666</v>
      </c>
      <c r="H38" s="36">
        <v>4353846</v>
      </c>
      <c r="I38" s="24"/>
      <c r="J38" s="27">
        <v>0.12017439891635634</v>
      </c>
      <c r="K38" s="27">
        <v>0.12358786413269363</v>
      </c>
      <c r="L38" s="27">
        <v>0.1635007301590364</v>
      </c>
    </row>
    <row r="39" spans="1:12" ht="15.75">
      <c r="A39" s="1" t="s">
        <v>31</v>
      </c>
      <c r="B39" s="34">
        <v>10526.166666666666</v>
      </c>
      <c r="C39" s="34">
        <v>18739</v>
      </c>
      <c r="D39" s="36">
        <v>21186245</v>
      </c>
      <c r="E39" s="24"/>
      <c r="F39" s="34">
        <v>9889.166666666666</v>
      </c>
      <c r="G39" s="34">
        <v>17301.75</v>
      </c>
      <c r="H39" s="36">
        <v>17696214</v>
      </c>
      <c r="I39" s="24"/>
      <c r="J39" s="27">
        <v>0.06441392095727648</v>
      </c>
      <c r="K39" s="27">
        <v>0.08306963168465617</v>
      </c>
      <c r="L39" s="27">
        <v>0.19721907748177095</v>
      </c>
    </row>
    <row r="40" spans="1:12" ht="15.75">
      <c r="A40" s="1" t="s">
        <v>32</v>
      </c>
      <c r="B40" s="34">
        <v>7052.333333333333</v>
      </c>
      <c r="C40" s="34">
        <v>14413.666666666666</v>
      </c>
      <c r="D40" s="36">
        <v>14854972</v>
      </c>
      <c r="E40" s="24"/>
      <c r="F40" s="34">
        <v>6432.5</v>
      </c>
      <c r="G40" s="34">
        <v>13197.583333333332</v>
      </c>
      <c r="H40" s="36">
        <v>12794857</v>
      </c>
      <c r="I40" s="24"/>
      <c r="J40" s="27">
        <v>0.09635963207669383</v>
      </c>
      <c r="K40" s="27">
        <v>0.09214439512284452</v>
      </c>
      <c r="L40" s="27">
        <v>0.16101117816322608</v>
      </c>
    </row>
    <row r="41" spans="1:12" ht="15.75">
      <c r="A41" s="1" t="s">
        <v>33</v>
      </c>
      <c r="B41" s="34">
        <v>10260.333333333334</v>
      </c>
      <c r="C41" s="34">
        <v>22113.166666666668</v>
      </c>
      <c r="D41" s="36">
        <v>22245707</v>
      </c>
      <c r="E41" s="24"/>
      <c r="F41" s="34">
        <v>9558.083333333332</v>
      </c>
      <c r="G41" s="34">
        <v>20417.416666666668</v>
      </c>
      <c r="H41" s="36">
        <v>19528485</v>
      </c>
      <c r="I41" s="24"/>
      <c r="J41" s="27">
        <v>0.07347184320426883</v>
      </c>
      <c r="K41" s="27">
        <v>0.08305409189050197</v>
      </c>
      <c r="L41" s="27">
        <v>0.13914146437882918</v>
      </c>
    </row>
    <row r="42" spans="1:12" ht="15.75">
      <c r="A42" s="1" t="s">
        <v>34</v>
      </c>
      <c r="B42" s="34">
        <v>15764.166666666666</v>
      </c>
      <c r="C42" s="34">
        <v>35459.333333333336</v>
      </c>
      <c r="D42" s="36">
        <v>38043198</v>
      </c>
      <c r="E42" s="24"/>
      <c r="F42" s="34">
        <v>14101.583333333334</v>
      </c>
      <c r="G42" s="34">
        <v>31698.166666666664</v>
      </c>
      <c r="H42" s="36">
        <v>32190229</v>
      </c>
      <c r="I42" s="24"/>
      <c r="J42" s="27">
        <v>0.11790047216920078</v>
      </c>
      <c r="K42" s="27">
        <v>0.11865565306090274</v>
      </c>
      <c r="L42" s="27">
        <v>0.1818243977077641</v>
      </c>
    </row>
    <row r="43" spans="1:12" ht="15.75">
      <c r="A43" s="1" t="s">
        <v>35</v>
      </c>
      <c r="B43" s="34">
        <v>2546.3333333333335</v>
      </c>
      <c r="C43" s="34">
        <v>4964</v>
      </c>
      <c r="D43" s="36">
        <v>4896892</v>
      </c>
      <c r="E43" s="24"/>
      <c r="F43" s="34">
        <v>2345.4166666666665</v>
      </c>
      <c r="G43" s="34">
        <v>4462.75</v>
      </c>
      <c r="H43" s="36">
        <v>4100452</v>
      </c>
      <c r="I43" s="24"/>
      <c r="J43" s="27">
        <v>0.08566352815775462</v>
      </c>
      <c r="K43" s="27">
        <v>0.11231863761133831</v>
      </c>
      <c r="L43" s="27">
        <v>0.19423224561584918</v>
      </c>
    </row>
    <row r="44" spans="1:12" ht="15.75">
      <c r="A44" s="1" t="s">
        <v>36</v>
      </c>
      <c r="B44" s="34">
        <v>7717.916666666667</v>
      </c>
      <c r="C44" s="34">
        <v>19862.916666666668</v>
      </c>
      <c r="D44" s="36">
        <v>21986868</v>
      </c>
      <c r="E44" s="24"/>
      <c r="F44" s="34">
        <v>7398.833333333334</v>
      </c>
      <c r="G44" s="34">
        <v>18843</v>
      </c>
      <c r="H44" s="36">
        <v>19896493</v>
      </c>
      <c r="I44" s="24"/>
      <c r="J44" s="27">
        <v>0.0431261685400851</v>
      </c>
      <c r="K44" s="27">
        <v>0.05412708521289965</v>
      </c>
      <c r="L44" s="27">
        <v>0.10506248513243012</v>
      </c>
    </row>
    <row r="45" spans="1:12" ht="15.75">
      <c r="A45" s="1" t="s">
        <v>37</v>
      </c>
      <c r="B45" s="34">
        <v>1452.5</v>
      </c>
      <c r="C45" s="34">
        <v>3210.1666666666665</v>
      </c>
      <c r="D45" s="36">
        <v>3220166</v>
      </c>
      <c r="E45" s="24"/>
      <c r="F45" s="34">
        <v>1358.4166666666665</v>
      </c>
      <c r="G45" s="34">
        <v>3026.4166666666665</v>
      </c>
      <c r="H45" s="36">
        <v>2934690</v>
      </c>
      <c r="I45" s="24"/>
      <c r="J45" s="27">
        <v>0.06925955462855052</v>
      </c>
      <c r="K45" s="27">
        <v>0.06071536745876587</v>
      </c>
      <c r="L45" s="27">
        <v>0.09727637331370606</v>
      </c>
    </row>
    <row r="46" spans="1:12" ht="15.75">
      <c r="A46" s="1" t="s">
        <v>38</v>
      </c>
      <c r="B46" s="34">
        <v>4189.333333333333</v>
      </c>
      <c r="C46" s="34">
        <v>10183.083333333334</v>
      </c>
      <c r="D46" s="36">
        <v>10096566</v>
      </c>
      <c r="E46" s="24"/>
      <c r="F46" s="34">
        <v>3724.666666666667</v>
      </c>
      <c r="G46" s="34">
        <v>8893.333333333334</v>
      </c>
      <c r="H46" s="36">
        <v>8439979</v>
      </c>
      <c r="I46" s="24"/>
      <c r="J46" s="27">
        <v>0.12475389296581332</v>
      </c>
      <c r="K46" s="27">
        <v>0.14502436281859069</v>
      </c>
      <c r="L46" s="27">
        <v>0.1962785689395673</v>
      </c>
    </row>
    <row r="47" spans="1:12" ht="15.75">
      <c r="A47" s="1" t="s">
        <v>39</v>
      </c>
      <c r="B47" s="34">
        <v>1446.75</v>
      </c>
      <c r="C47" s="34">
        <v>2885.25</v>
      </c>
      <c r="D47" s="36">
        <v>2750813</v>
      </c>
      <c r="E47" s="24"/>
      <c r="F47" s="34">
        <v>1289.75</v>
      </c>
      <c r="G47" s="34">
        <v>2486.75</v>
      </c>
      <c r="H47" s="36">
        <v>2240981</v>
      </c>
      <c r="I47" s="24"/>
      <c r="J47" s="27">
        <v>0.12172901725140531</v>
      </c>
      <c r="K47" s="27">
        <v>0.16024932140343823</v>
      </c>
      <c r="L47" s="27">
        <v>0.2275039368919237</v>
      </c>
    </row>
    <row r="48" spans="1:12" ht="15.75">
      <c r="A48" s="1" t="s">
        <v>40</v>
      </c>
      <c r="B48" s="34">
        <v>564.1666666666666</v>
      </c>
      <c r="C48" s="34">
        <v>806.4166666666666</v>
      </c>
      <c r="D48" s="36">
        <v>692843</v>
      </c>
      <c r="E48" s="24"/>
      <c r="F48" s="34">
        <v>516.1666666666666</v>
      </c>
      <c r="G48" s="34">
        <v>713.4166666666666</v>
      </c>
      <c r="H48" s="36">
        <v>573977</v>
      </c>
      <c r="I48" s="24"/>
      <c r="J48" s="27">
        <v>0.0929932192444301</v>
      </c>
      <c r="K48" s="27">
        <v>0.13035860296694313</v>
      </c>
      <c r="L48" s="27">
        <v>0.20709192180174468</v>
      </c>
    </row>
    <row r="49" spans="1:12" ht="15.75">
      <c r="A49" s="1" t="s">
        <v>41</v>
      </c>
      <c r="B49" s="34">
        <v>4268.083333333333</v>
      </c>
      <c r="C49" s="34">
        <v>9022.666666666666</v>
      </c>
      <c r="D49" s="36">
        <v>9750736</v>
      </c>
      <c r="E49" s="24"/>
      <c r="F49" s="34">
        <v>4145.833333333334</v>
      </c>
      <c r="G49" s="34">
        <v>8655.416666666666</v>
      </c>
      <c r="H49" s="36">
        <v>8918249</v>
      </c>
      <c r="I49" s="24"/>
      <c r="J49" s="27">
        <v>0.029487437185929423</v>
      </c>
      <c r="K49" s="27">
        <v>0.04243007750445291</v>
      </c>
      <c r="L49" s="27">
        <v>0.09334646296599255</v>
      </c>
    </row>
    <row r="50" spans="1:12" ht="15.75">
      <c r="A50" s="1" t="s">
        <v>42</v>
      </c>
      <c r="B50" s="34">
        <v>5186</v>
      </c>
      <c r="C50" s="34">
        <v>16630.25</v>
      </c>
      <c r="D50" s="36">
        <v>17258820</v>
      </c>
      <c r="E50" s="24"/>
      <c r="F50" s="34">
        <v>4870.5</v>
      </c>
      <c r="G50" s="34">
        <v>15590.583333333334</v>
      </c>
      <c r="H50" s="36">
        <v>15502465</v>
      </c>
      <c r="I50" s="24"/>
      <c r="J50" s="27">
        <v>0.06477774355815624</v>
      </c>
      <c r="K50" s="27">
        <v>0.06668555271077088</v>
      </c>
      <c r="L50" s="27">
        <v>0.11329520821366151</v>
      </c>
    </row>
    <row r="51" spans="1:12" ht="15.75">
      <c r="A51" s="1" t="s">
        <v>43</v>
      </c>
      <c r="B51" s="34">
        <v>3801</v>
      </c>
      <c r="C51" s="34">
        <v>8112.583333333333</v>
      </c>
      <c r="D51" s="36">
        <v>7800262</v>
      </c>
      <c r="E51" s="24"/>
      <c r="F51" s="34">
        <v>3563.166666666667</v>
      </c>
      <c r="G51" s="34">
        <v>7470.25</v>
      </c>
      <c r="H51" s="36">
        <v>6753777</v>
      </c>
      <c r="I51" s="24"/>
      <c r="J51" s="27">
        <v>0.06674774311239993</v>
      </c>
      <c r="K51" s="27">
        <v>0.08598552034180021</v>
      </c>
      <c r="L51" s="27">
        <v>0.1549481127375097</v>
      </c>
    </row>
    <row r="52" spans="1:12" ht="15.75">
      <c r="A52" s="1" t="s">
        <v>44</v>
      </c>
      <c r="B52" s="34">
        <v>3172.8333333333335</v>
      </c>
      <c r="C52" s="34">
        <v>6284.25</v>
      </c>
      <c r="D52" s="36">
        <v>6127125</v>
      </c>
      <c r="E52" s="24"/>
      <c r="F52" s="34">
        <v>2839.1666666666665</v>
      </c>
      <c r="G52" s="34">
        <v>5497</v>
      </c>
      <c r="H52" s="36">
        <v>5029652</v>
      </c>
      <c r="I52" s="24"/>
      <c r="J52" s="27">
        <v>0.11752274728500157</v>
      </c>
      <c r="K52" s="27">
        <v>0.1432144806257959</v>
      </c>
      <c r="L52" s="27">
        <v>0.21820058326102879</v>
      </c>
    </row>
    <row r="53" spans="1:12" ht="15.75">
      <c r="A53" s="1" t="s">
        <v>45</v>
      </c>
      <c r="B53" s="34">
        <v>4889.75</v>
      </c>
      <c r="C53" s="34">
        <v>10658.333333333334</v>
      </c>
      <c r="D53" s="36">
        <v>11142775</v>
      </c>
      <c r="E53" s="24"/>
      <c r="F53" s="34">
        <v>4231.083333333333</v>
      </c>
      <c r="G53" s="34">
        <v>9102.083333333334</v>
      </c>
      <c r="H53" s="36">
        <v>8836879</v>
      </c>
      <c r="I53" s="24"/>
      <c r="J53" s="27">
        <v>0.1556732909223407</v>
      </c>
      <c r="K53" s="27">
        <v>0.17097734035248338</v>
      </c>
      <c r="L53" s="27">
        <v>0.26094008982130457</v>
      </c>
    </row>
    <row r="54" spans="1:12" ht="15.75">
      <c r="A54" s="1" t="s">
        <v>46</v>
      </c>
      <c r="B54" s="34">
        <v>880.0833333333334</v>
      </c>
      <c r="C54" s="34">
        <v>1803.75</v>
      </c>
      <c r="D54" s="36">
        <v>1712223</v>
      </c>
      <c r="E54" s="24"/>
      <c r="F54" s="34">
        <v>806.5</v>
      </c>
      <c r="G54" s="34">
        <v>1626.5833333333335</v>
      </c>
      <c r="H54" s="36">
        <v>1449781</v>
      </c>
      <c r="I54" s="24"/>
      <c r="J54" s="27">
        <v>0.09123785906178969</v>
      </c>
      <c r="K54" s="27">
        <v>0.10891951431938102</v>
      </c>
      <c r="L54" s="27">
        <v>0.18102182329607022</v>
      </c>
    </row>
    <row r="55" spans="1:12" ht="15.75">
      <c r="A55" s="1" t="s">
        <v>47</v>
      </c>
      <c r="B55" s="34">
        <v>539.25</v>
      </c>
      <c r="C55" s="34">
        <v>1173.6666666666667</v>
      </c>
      <c r="D55" s="36">
        <v>1142069</v>
      </c>
      <c r="E55" s="24"/>
      <c r="F55" s="34">
        <v>481.08333333333337</v>
      </c>
      <c r="G55" s="34">
        <v>1036.1666666666665</v>
      </c>
      <c r="H55" s="36">
        <v>957065</v>
      </c>
      <c r="I55" s="24"/>
      <c r="J55" s="27">
        <v>0.12090767365321314</v>
      </c>
      <c r="K55" s="27">
        <v>0.13270065948206555</v>
      </c>
      <c r="L55" s="27">
        <v>0.19330348513423853</v>
      </c>
    </row>
    <row r="56" spans="1:12" ht="15.75">
      <c r="A56" s="1" t="s">
        <v>48</v>
      </c>
      <c r="B56" s="34">
        <v>963.9166666666666</v>
      </c>
      <c r="C56" s="34">
        <v>1919</v>
      </c>
      <c r="D56" s="36">
        <v>1779096</v>
      </c>
      <c r="E56" s="24"/>
      <c r="F56" s="34">
        <v>882.75</v>
      </c>
      <c r="G56" s="34">
        <v>1719.4166666666667</v>
      </c>
      <c r="H56" s="36">
        <v>1507293</v>
      </c>
      <c r="I56" s="24"/>
      <c r="J56" s="27">
        <v>0.09194751250826012</v>
      </c>
      <c r="K56" s="27">
        <v>0.11607618862986473</v>
      </c>
      <c r="L56" s="27">
        <v>0.1803252585927222</v>
      </c>
    </row>
    <row r="57" spans="1:12" ht="15.75">
      <c r="A57" s="1" t="s">
        <v>49</v>
      </c>
      <c r="B57" s="34">
        <v>3467.5833333333335</v>
      </c>
      <c r="C57" s="34">
        <v>7679</v>
      </c>
      <c r="D57" s="36">
        <v>7626213</v>
      </c>
      <c r="E57" s="24"/>
      <c r="F57" s="34">
        <v>3023.166666666667</v>
      </c>
      <c r="G57" s="34">
        <v>6503.583333333334</v>
      </c>
      <c r="H57" s="36">
        <v>5979363</v>
      </c>
      <c r="I57" s="24"/>
      <c r="J57" s="27">
        <v>0.1470036936986603</v>
      </c>
      <c r="K57" s="27">
        <v>0.18073369808951464</v>
      </c>
      <c r="L57" s="27">
        <v>0.2754223150526235</v>
      </c>
    </row>
    <row r="58" spans="1:12" ht="15.75">
      <c r="A58" s="1" t="s">
        <v>50</v>
      </c>
      <c r="B58" s="34">
        <v>16690.75</v>
      </c>
      <c r="C58" s="34">
        <v>30518.416666666668</v>
      </c>
      <c r="D58" s="36">
        <v>32843944</v>
      </c>
      <c r="E58" s="24"/>
      <c r="F58" s="34">
        <v>15339.5</v>
      </c>
      <c r="G58" s="34">
        <v>27724.083333333336</v>
      </c>
      <c r="H58" s="36">
        <v>27559031</v>
      </c>
      <c r="I58" s="24"/>
      <c r="J58" s="27">
        <v>0.08808957267186023</v>
      </c>
      <c r="K58" s="27">
        <v>0.10079082867182258</v>
      </c>
      <c r="L58" s="27">
        <v>0.191767010966387</v>
      </c>
    </row>
    <row r="59" spans="1:12" ht="15.75">
      <c r="A59" s="1" t="s">
        <v>51</v>
      </c>
      <c r="B59" s="34">
        <v>2473.75</v>
      </c>
      <c r="C59" s="34">
        <v>5031.75</v>
      </c>
      <c r="D59" s="36">
        <v>4706862</v>
      </c>
      <c r="E59" s="24"/>
      <c r="F59" s="34">
        <v>2248</v>
      </c>
      <c r="G59" s="34">
        <v>4513.583333333333</v>
      </c>
      <c r="H59" s="36">
        <v>4044193</v>
      </c>
      <c r="I59" s="24"/>
      <c r="J59" s="27">
        <v>0.10042259786476869</v>
      </c>
      <c r="K59" s="27">
        <v>0.1148016173402508</v>
      </c>
      <c r="L59" s="27">
        <v>0.16385691780782968</v>
      </c>
    </row>
    <row r="60" spans="1:12" ht="15.75">
      <c r="A60" s="1" t="s">
        <v>52</v>
      </c>
      <c r="B60" s="34">
        <v>1387.25</v>
      </c>
      <c r="C60" s="34">
        <v>3135.5</v>
      </c>
      <c r="D60" s="36">
        <v>3114152</v>
      </c>
      <c r="E60" s="24"/>
      <c r="F60" s="34">
        <v>1146</v>
      </c>
      <c r="G60" s="34">
        <v>2533.6666666666665</v>
      </c>
      <c r="H60" s="36">
        <v>2362655</v>
      </c>
      <c r="I60" s="24"/>
      <c r="J60" s="27">
        <v>0.21051483420593367</v>
      </c>
      <c r="K60" s="27">
        <v>0.2375345349296146</v>
      </c>
      <c r="L60" s="27">
        <v>0.31807309996592814</v>
      </c>
    </row>
    <row r="61" spans="1:12" ht="15.75">
      <c r="A61" s="1" t="s">
        <v>53</v>
      </c>
      <c r="B61" s="34">
        <v>2179.6666666666665</v>
      </c>
      <c r="C61" s="34">
        <v>4273.333333333333</v>
      </c>
      <c r="D61" s="36">
        <v>4223651</v>
      </c>
      <c r="E61" s="24"/>
      <c r="F61" s="34">
        <v>1969.6666666666665</v>
      </c>
      <c r="G61" s="34">
        <v>3797.4166666666665</v>
      </c>
      <c r="H61" s="36">
        <v>3475441</v>
      </c>
      <c r="I61" s="24"/>
      <c r="J61" s="27">
        <v>0.10661702487730582</v>
      </c>
      <c r="K61" s="27">
        <v>0.12532642805415958</v>
      </c>
      <c r="L61" s="27">
        <v>0.215284909166923</v>
      </c>
    </row>
    <row r="62" spans="1:12" ht="15.75">
      <c r="A62" s="1" t="s">
        <v>54</v>
      </c>
      <c r="B62" s="34">
        <v>3764</v>
      </c>
      <c r="C62" s="34">
        <v>7268.5</v>
      </c>
      <c r="D62" s="36">
        <v>6995510</v>
      </c>
      <c r="E62" s="24"/>
      <c r="F62" s="34">
        <v>3500.75</v>
      </c>
      <c r="G62" s="34">
        <v>6568.666666666666</v>
      </c>
      <c r="H62" s="36">
        <v>5966533</v>
      </c>
      <c r="I62" s="24"/>
      <c r="J62" s="27">
        <v>0.07519817182032422</v>
      </c>
      <c r="K62" s="27">
        <v>0.10654115497817934</v>
      </c>
      <c r="L62" s="27">
        <v>0.17245810925708446</v>
      </c>
    </row>
    <row r="63" spans="1:12" ht="15.75">
      <c r="A63" s="1" t="s">
        <v>55</v>
      </c>
      <c r="B63" s="34">
        <v>1755.6666666666667</v>
      </c>
      <c r="C63" s="34">
        <v>3333.4166666666665</v>
      </c>
      <c r="D63" s="36">
        <v>3236625</v>
      </c>
      <c r="E63" s="24"/>
      <c r="F63" s="34">
        <v>1658.8333333333335</v>
      </c>
      <c r="G63" s="34">
        <v>3125.9166666666665</v>
      </c>
      <c r="H63" s="36">
        <v>2907620</v>
      </c>
      <c r="I63" s="24"/>
      <c r="J63" s="27">
        <v>0.05837435948960108</v>
      </c>
      <c r="K63" s="27">
        <v>0.06638052837834235</v>
      </c>
      <c r="L63" s="27">
        <v>0.11315268157462116</v>
      </c>
    </row>
    <row r="64" spans="1:12" ht="15.75">
      <c r="A64" s="1" t="s">
        <v>56</v>
      </c>
      <c r="B64" s="34">
        <v>1860.75</v>
      </c>
      <c r="C64" s="34">
        <v>3835.8333333333335</v>
      </c>
      <c r="D64" s="36">
        <v>3796853</v>
      </c>
      <c r="E64" s="24"/>
      <c r="F64" s="34">
        <v>1688.1666666666667</v>
      </c>
      <c r="G64" s="34">
        <v>3376.25</v>
      </c>
      <c r="H64" s="36">
        <v>3097861</v>
      </c>
      <c r="I64" s="24"/>
      <c r="J64" s="27">
        <v>0.10223121729687032</v>
      </c>
      <c r="K64" s="27">
        <v>0.13612242379365672</v>
      </c>
      <c r="L64" s="27">
        <v>0.22563697983866932</v>
      </c>
    </row>
    <row r="65" spans="1:12" ht="15.75">
      <c r="A65" s="1" t="s">
        <v>57</v>
      </c>
      <c r="B65" s="34">
        <v>2802.8333333333335</v>
      </c>
      <c r="C65" s="34">
        <v>5400.583333333333</v>
      </c>
      <c r="D65" s="36">
        <v>5278249</v>
      </c>
      <c r="E65" s="24"/>
      <c r="F65" s="34">
        <v>2518.833333333333</v>
      </c>
      <c r="G65" s="34">
        <v>4708.166666666667</v>
      </c>
      <c r="H65" s="36">
        <v>4341037</v>
      </c>
      <c r="I65" s="24"/>
      <c r="J65" s="27">
        <v>0.11275061205584617</v>
      </c>
      <c r="K65" s="27">
        <v>0.1470671528195687</v>
      </c>
      <c r="L65" s="27">
        <v>0.21589587925650022</v>
      </c>
    </row>
    <row r="66" spans="1:12" ht="15.75">
      <c r="A66" s="1" t="s">
        <v>58</v>
      </c>
      <c r="B66" s="34">
        <v>16720.5</v>
      </c>
      <c r="C66" s="34">
        <v>33949.416666666664</v>
      </c>
      <c r="D66" s="36">
        <v>36832097</v>
      </c>
      <c r="E66" s="24"/>
      <c r="F66" s="34">
        <v>15794.916666666668</v>
      </c>
      <c r="G66" s="34">
        <v>31798.666666666668</v>
      </c>
      <c r="H66" s="36">
        <v>32829969</v>
      </c>
      <c r="I66" s="24"/>
      <c r="J66" s="27">
        <v>0.058600077029001864</v>
      </c>
      <c r="K66" s="27">
        <v>0.06763648371000869</v>
      </c>
      <c r="L66" s="27">
        <v>0.12190471456125958</v>
      </c>
    </row>
    <row r="67" spans="1:12" ht="15.75">
      <c r="A67" s="1" t="s">
        <v>59</v>
      </c>
      <c r="B67" s="34">
        <v>849</v>
      </c>
      <c r="C67" s="34">
        <v>1666.4166666666667</v>
      </c>
      <c r="D67" s="36">
        <v>1632253</v>
      </c>
      <c r="E67" s="24"/>
      <c r="F67" s="34">
        <v>794.25</v>
      </c>
      <c r="G67" s="34">
        <v>1558.5</v>
      </c>
      <c r="H67" s="36">
        <v>1389246</v>
      </c>
      <c r="I67" s="24"/>
      <c r="J67" s="27">
        <v>0.06893295561850803</v>
      </c>
      <c r="K67" s="27">
        <v>0.06924393113036044</v>
      </c>
      <c r="L67" s="27">
        <v>0.17492006455300213</v>
      </c>
    </row>
    <row r="68" spans="1:12" ht="15.75">
      <c r="A68" s="1" t="s">
        <v>60</v>
      </c>
      <c r="B68" s="38">
        <v>865.0833333333334</v>
      </c>
      <c r="C68" s="38">
        <v>1723.5833333333333</v>
      </c>
      <c r="D68" s="39">
        <v>1658711</v>
      </c>
      <c r="E68" s="24"/>
      <c r="F68" s="34">
        <v>770.3333333333333</v>
      </c>
      <c r="G68" s="34">
        <v>1442.5833333333333</v>
      </c>
      <c r="H68" s="36">
        <v>1297737</v>
      </c>
      <c r="I68" s="24"/>
      <c r="J68" s="27">
        <v>0.12299870186066654</v>
      </c>
      <c r="K68" s="27">
        <v>0.19478944024030967</v>
      </c>
      <c r="L68" s="27">
        <v>0.27815651399320507</v>
      </c>
    </row>
    <row r="69" spans="1:12" ht="15.75">
      <c r="A69" s="3"/>
      <c r="B69" s="22"/>
      <c r="C69" s="22"/>
      <c r="D69" s="23"/>
      <c r="E69" s="21"/>
      <c r="F69" s="21"/>
      <c r="G69" s="21"/>
      <c r="H69" s="20"/>
      <c r="I69" s="21"/>
      <c r="J69" s="41"/>
      <c r="K69" s="41"/>
      <c r="L69" s="41"/>
    </row>
    <row r="70" spans="1:12" ht="15.75">
      <c r="A70" s="1" t="s">
        <v>61</v>
      </c>
      <c r="B70" s="8"/>
      <c r="C70" s="8"/>
      <c r="D70" s="11"/>
      <c r="E70" s="8"/>
      <c r="F70" s="8"/>
      <c r="G70" s="8"/>
      <c r="H70" s="11"/>
      <c r="I70" s="8"/>
      <c r="J70" s="17"/>
      <c r="K70" s="17"/>
      <c r="L70" s="17"/>
    </row>
    <row r="71" spans="4:8" ht="15.75">
      <c r="D71" s="40"/>
      <c r="H71" s="40"/>
    </row>
    <row r="72" spans="4:8" ht="15.75">
      <c r="D72" s="40"/>
      <c r="H72" s="40"/>
    </row>
    <row r="73" spans="4:8" ht="15.75">
      <c r="D73" s="40"/>
      <c r="H73" s="40"/>
    </row>
    <row r="74" spans="4:8" ht="15.75">
      <c r="D74" s="40"/>
      <c r="H74" s="40"/>
    </row>
  </sheetData>
  <sheetProtection/>
  <mergeCells count="3">
    <mergeCell ref="B4:D4"/>
    <mergeCell ref="F4:H4"/>
    <mergeCell ref="J4:L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L98"/>
  <sheetViews>
    <sheetView zoomScalePageLayoutView="0" workbookViewId="0" topLeftCell="A1">
      <selection activeCell="A1" sqref="A1"/>
    </sheetView>
  </sheetViews>
  <sheetFormatPr defaultColWidth="15.777343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s>
  <sheetData>
    <row r="1" spans="1:12" ht="20.25">
      <c r="A1" s="25" t="s">
        <v>75</v>
      </c>
      <c r="B1" s="1"/>
      <c r="C1" s="1"/>
      <c r="D1" s="1"/>
      <c r="E1" s="1"/>
      <c r="F1" s="1"/>
      <c r="G1" s="1"/>
      <c r="H1" s="1"/>
      <c r="I1" s="1"/>
      <c r="J1" s="2"/>
      <c r="K1" s="1"/>
      <c r="L1" s="1"/>
    </row>
    <row r="2" spans="1:12" ht="20.25">
      <c r="A2" s="26" t="s">
        <v>83</v>
      </c>
      <c r="B2" s="1"/>
      <c r="C2" s="1"/>
      <c r="D2" s="1"/>
      <c r="E2" s="1"/>
      <c r="F2" s="1"/>
      <c r="G2" s="1"/>
      <c r="H2" s="1"/>
      <c r="I2" s="1"/>
      <c r="J2" s="2"/>
      <c r="K2" s="1"/>
      <c r="L2" s="27"/>
    </row>
    <row r="3" spans="1:12" ht="15.75">
      <c r="A3" s="1"/>
      <c r="B3" s="1"/>
      <c r="C3" s="1"/>
      <c r="D3" s="1"/>
      <c r="E3" s="1"/>
      <c r="F3" s="1"/>
      <c r="G3" s="1"/>
      <c r="H3" s="1"/>
      <c r="I3" s="1"/>
      <c r="J3" s="1"/>
      <c r="K3" s="1"/>
      <c r="L3" s="1"/>
    </row>
    <row r="4" spans="1:12" ht="15.75">
      <c r="A4" s="3"/>
      <c r="B4" s="48">
        <v>2002</v>
      </c>
      <c r="C4" s="49"/>
      <c r="D4" s="49"/>
      <c r="E4" s="3"/>
      <c r="F4" s="48">
        <v>2001</v>
      </c>
      <c r="G4" s="49"/>
      <c r="H4" s="49"/>
      <c r="I4" s="3"/>
      <c r="J4" s="50" t="s">
        <v>63</v>
      </c>
      <c r="K4" s="50"/>
      <c r="L4" s="50"/>
    </row>
    <row r="5" spans="1:12" ht="15.75">
      <c r="A5" s="4" t="s">
        <v>69</v>
      </c>
      <c r="B5" s="5" t="s">
        <v>64</v>
      </c>
      <c r="C5" s="5" t="s">
        <v>65</v>
      </c>
      <c r="D5" s="5" t="s">
        <v>62</v>
      </c>
      <c r="E5" s="5"/>
      <c r="F5" s="5" t="s">
        <v>64</v>
      </c>
      <c r="G5" s="5" t="s">
        <v>65</v>
      </c>
      <c r="H5" s="5" t="s">
        <v>62</v>
      </c>
      <c r="I5" s="5"/>
      <c r="J5" s="5" t="s">
        <v>64</v>
      </c>
      <c r="K5" s="5" t="s">
        <v>65</v>
      </c>
      <c r="L5" s="5" t="s">
        <v>62</v>
      </c>
    </row>
    <row r="6" spans="1:12" ht="15.75">
      <c r="A6" s="1"/>
      <c r="B6" s="7"/>
      <c r="C6" s="7"/>
      <c r="D6" s="1"/>
      <c r="E6" s="1"/>
      <c r="F6" s="1"/>
      <c r="G6" s="1"/>
      <c r="H6" s="1"/>
      <c r="I6" s="1"/>
      <c r="J6" s="1"/>
      <c r="K6" s="1"/>
      <c r="L6" s="1"/>
    </row>
    <row r="7" spans="1:12" ht="15.75">
      <c r="A7" s="1" t="s">
        <v>0</v>
      </c>
      <c r="B7" s="8">
        <v>686619</v>
      </c>
      <c r="C7" s="8">
        <f>+C9+C11</f>
        <v>1355479</v>
      </c>
      <c r="D7" s="9">
        <v>1520823589</v>
      </c>
      <c r="E7" s="8" t="s">
        <v>1</v>
      </c>
      <c r="F7" s="8">
        <f>+F9+F11</f>
        <v>663939</v>
      </c>
      <c r="G7" s="8">
        <f>+G9+G11</f>
        <v>1317463</v>
      </c>
      <c r="H7" s="9">
        <v>1403829557</v>
      </c>
      <c r="I7" s="8" t="s">
        <v>1</v>
      </c>
      <c r="J7" s="27">
        <v>0.0342</v>
      </c>
      <c r="K7" s="27">
        <v>0.028900000000000002</v>
      </c>
      <c r="L7" s="27">
        <v>0.0833</v>
      </c>
    </row>
    <row r="8" spans="1:12" ht="15.75">
      <c r="A8" s="1"/>
      <c r="B8" s="1"/>
      <c r="C8" s="1"/>
      <c r="D8" s="11"/>
      <c r="E8" s="8"/>
      <c r="F8" s="1"/>
      <c r="G8" s="1"/>
      <c r="H8" s="11"/>
      <c r="I8" s="8"/>
      <c r="J8" s="27"/>
      <c r="K8" s="27"/>
      <c r="L8" s="27"/>
    </row>
    <row r="9" spans="1:12" ht="15.75">
      <c r="A9" s="1" t="s">
        <v>2</v>
      </c>
      <c r="B9" s="34">
        <v>430272.6666666667</v>
      </c>
      <c r="C9" s="34">
        <v>821630.0833333334</v>
      </c>
      <c r="D9" s="36">
        <v>999573310</v>
      </c>
      <c r="E9" s="24"/>
      <c r="F9" s="34">
        <v>426123</v>
      </c>
      <c r="G9" s="34">
        <v>826190</v>
      </c>
      <c r="H9" s="36">
        <v>952290603</v>
      </c>
      <c r="I9" s="24"/>
      <c r="J9" s="27">
        <v>0.0097</v>
      </c>
      <c r="K9" s="27">
        <v>-0.0055000000000000005</v>
      </c>
      <c r="L9" s="27">
        <v>0.0497</v>
      </c>
    </row>
    <row r="10" spans="1:12" ht="15.75">
      <c r="A10" s="1"/>
      <c r="B10" s="1"/>
      <c r="C10" s="1"/>
      <c r="D10" s="11"/>
      <c r="E10" s="8"/>
      <c r="F10" s="1"/>
      <c r="G10" s="1"/>
      <c r="H10" s="11"/>
      <c r="I10" s="8"/>
      <c r="J10" s="27"/>
      <c r="K10" s="27"/>
      <c r="L10" s="27"/>
    </row>
    <row r="11" spans="1:12" ht="15.75">
      <c r="A11" s="1" t="s">
        <v>3</v>
      </c>
      <c r="B11" s="8">
        <f>SUM(B12:B68)</f>
        <v>256345.49999999997</v>
      </c>
      <c r="C11" s="8">
        <f>SUM(C12:C68)</f>
        <v>533848.9166666667</v>
      </c>
      <c r="D11" s="11">
        <f>SUM(D12:D68)</f>
        <v>521250279</v>
      </c>
      <c r="E11" s="8" t="s">
        <v>1</v>
      </c>
      <c r="F11" s="8">
        <f>SUM(F12:F68)</f>
        <v>237816</v>
      </c>
      <c r="G11" s="8">
        <f>SUM(G12:G68)</f>
        <v>491273</v>
      </c>
      <c r="H11" s="11">
        <f>SUM(H12:H68)</f>
        <v>451538954</v>
      </c>
      <c r="I11" s="8" t="s">
        <v>1</v>
      </c>
      <c r="J11" s="27">
        <v>0.0779</v>
      </c>
      <c r="K11" s="27">
        <v>0.0867</v>
      </c>
      <c r="L11" s="27">
        <v>0.1544</v>
      </c>
    </row>
    <row r="12" spans="1:12" ht="15.75">
      <c r="A12" s="1" t="s">
        <v>4</v>
      </c>
      <c r="B12" s="34">
        <v>8698.25</v>
      </c>
      <c r="C12" s="34">
        <v>17741</v>
      </c>
      <c r="D12" s="36">
        <v>17773628</v>
      </c>
      <c r="E12" s="24"/>
      <c r="F12" s="34">
        <v>8263</v>
      </c>
      <c r="G12" s="34">
        <v>16847</v>
      </c>
      <c r="H12" s="36">
        <v>15847245</v>
      </c>
      <c r="I12" s="24"/>
      <c r="J12" s="27">
        <v>0.0527</v>
      </c>
      <c r="K12" s="27">
        <v>0.053099999999999994</v>
      </c>
      <c r="L12" s="27">
        <v>0.1216</v>
      </c>
    </row>
    <row r="13" spans="1:12" ht="15.75">
      <c r="A13" s="1" t="s">
        <v>5</v>
      </c>
      <c r="B13" s="34">
        <v>1811.8333333333335</v>
      </c>
      <c r="C13" s="34">
        <v>3695.5</v>
      </c>
      <c r="D13" s="36">
        <v>3332544</v>
      </c>
      <c r="E13" s="24"/>
      <c r="F13" s="34">
        <v>1728</v>
      </c>
      <c r="G13" s="34">
        <v>3542</v>
      </c>
      <c r="H13" s="36">
        <v>2978791</v>
      </c>
      <c r="I13" s="24"/>
      <c r="J13" s="27">
        <v>0.048499999999999995</v>
      </c>
      <c r="K13" s="27">
        <v>0.0433</v>
      </c>
      <c r="L13" s="27">
        <v>0.11880000000000002</v>
      </c>
    </row>
    <row r="14" spans="1:12" ht="15.75">
      <c r="A14" s="1" t="s">
        <v>6</v>
      </c>
      <c r="B14" s="34">
        <v>6298.416666666667</v>
      </c>
      <c r="C14" s="34">
        <v>12604.583333333332</v>
      </c>
      <c r="D14" s="36">
        <v>12228518</v>
      </c>
      <c r="E14" s="24"/>
      <c r="F14" s="34">
        <v>5429</v>
      </c>
      <c r="G14" s="34">
        <v>10615</v>
      </c>
      <c r="H14" s="36">
        <v>9532353</v>
      </c>
      <c r="I14" s="24"/>
      <c r="J14" s="27">
        <v>0.16010000000000002</v>
      </c>
      <c r="K14" s="27">
        <v>0.18739999999999998</v>
      </c>
      <c r="L14" s="27">
        <v>0.2828</v>
      </c>
    </row>
    <row r="15" spans="1:12" ht="15.75">
      <c r="A15" s="1" t="s">
        <v>7</v>
      </c>
      <c r="B15" s="34">
        <v>3021.833333333333</v>
      </c>
      <c r="C15" s="34">
        <v>6096.833333333333</v>
      </c>
      <c r="D15" s="36">
        <v>5258626</v>
      </c>
      <c r="E15" s="24"/>
      <c r="F15" s="34">
        <v>2759</v>
      </c>
      <c r="G15" s="34">
        <v>5486</v>
      </c>
      <c r="H15" s="36">
        <v>4497384</v>
      </c>
      <c r="I15" s="24"/>
      <c r="J15" s="27">
        <v>0.0953</v>
      </c>
      <c r="K15" s="27">
        <v>0.11130000000000001</v>
      </c>
      <c r="L15" s="27">
        <v>0.1693</v>
      </c>
    </row>
    <row r="16" spans="1:12" ht="15.75">
      <c r="A16" s="1" t="s">
        <v>8</v>
      </c>
      <c r="B16" s="34">
        <v>2163.25</v>
      </c>
      <c r="C16" s="34">
        <v>4750.416666666666</v>
      </c>
      <c r="D16" s="36">
        <v>4458110</v>
      </c>
      <c r="E16" s="24"/>
      <c r="F16" s="34">
        <v>1957</v>
      </c>
      <c r="G16" s="34">
        <v>4217</v>
      </c>
      <c r="H16" s="36">
        <v>3776463</v>
      </c>
      <c r="I16" s="24"/>
      <c r="J16" s="27">
        <v>0.1054</v>
      </c>
      <c r="K16" s="27">
        <v>0.1265</v>
      </c>
      <c r="L16" s="27">
        <v>0.18050000000000002</v>
      </c>
    </row>
    <row r="17" spans="1:12" ht="15.75">
      <c r="A17" s="1" t="s">
        <v>9</v>
      </c>
      <c r="B17" s="34">
        <v>5659.333333333333</v>
      </c>
      <c r="C17" s="34">
        <v>12033</v>
      </c>
      <c r="D17" s="36">
        <v>11921360</v>
      </c>
      <c r="E17" s="24"/>
      <c r="F17" s="34">
        <v>5116</v>
      </c>
      <c r="G17" s="34">
        <v>10824</v>
      </c>
      <c r="H17" s="36">
        <v>9964995</v>
      </c>
      <c r="I17" s="24"/>
      <c r="J17" s="27">
        <v>0.10619999999999999</v>
      </c>
      <c r="K17" s="27">
        <v>0.11170000000000001</v>
      </c>
      <c r="L17" s="27">
        <v>0.1963</v>
      </c>
    </row>
    <row r="18" spans="1:12" ht="15.75">
      <c r="A18" s="1" t="s">
        <v>10</v>
      </c>
      <c r="B18" s="34">
        <v>2910</v>
      </c>
      <c r="C18" s="34">
        <v>6304.833333333334</v>
      </c>
      <c r="D18" s="36">
        <v>5951543</v>
      </c>
      <c r="E18" s="24"/>
      <c r="F18" s="34">
        <v>2486</v>
      </c>
      <c r="G18" s="34">
        <v>5253</v>
      </c>
      <c r="H18" s="36">
        <v>4572320</v>
      </c>
      <c r="I18" s="24"/>
      <c r="J18" s="27">
        <v>0.1706</v>
      </c>
      <c r="K18" s="27">
        <v>0.2002</v>
      </c>
      <c r="L18" s="27">
        <v>0.30160000000000003</v>
      </c>
    </row>
    <row r="19" spans="1:12" ht="15.75">
      <c r="A19" s="1" t="s">
        <v>11</v>
      </c>
      <c r="B19" s="34">
        <v>1767.0833333333333</v>
      </c>
      <c r="C19" s="34">
        <v>3942.9166666666665</v>
      </c>
      <c r="D19" s="36">
        <v>3570586</v>
      </c>
      <c r="E19" s="24"/>
      <c r="F19" s="34">
        <v>1560</v>
      </c>
      <c r="G19" s="34">
        <v>3339</v>
      </c>
      <c r="H19" s="36">
        <v>2832587</v>
      </c>
      <c r="I19" s="24"/>
      <c r="J19" s="27">
        <v>0.13269999999999998</v>
      </c>
      <c r="K19" s="27">
        <v>0.1809</v>
      </c>
      <c r="L19" s="27">
        <v>0.2605</v>
      </c>
    </row>
    <row r="20" spans="1:12" ht="15.75">
      <c r="A20" s="1" t="s">
        <v>12</v>
      </c>
      <c r="B20" s="34">
        <v>3061.166666666667</v>
      </c>
      <c r="C20" s="34">
        <v>5816.416666666667</v>
      </c>
      <c r="D20" s="36">
        <v>5421519</v>
      </c>
      <c r="E20" s="24"/>
      <c r="F20" s="34">
        <v>2808</v>
      </c>
      <c r="G20" s="34">
        <v>5295</v>
      </c>
      <c r="H20" s="36">
        <v>4641953</v>
      </c>
      <c r="I20" s="24"/>
      <c r="J20" s="27">
        <v>0.0902</v>
      </c>
      <c r="K20" s="27">
        <v>0.0985</v>
      </c>
      <c r="L20" s="27">
        <v>0.1679</v>
      </c>
    </row>
    <row r="21" spans="1:12" ht="15.75">
      <c r="A21" s="1" t="s">
        <v>13</v>
      </c>
      <c r="B21" s="34">
        <v>1396.0833333333335</v>
      </c>
      <c r="C21" s="34">
        <v>2522.4166666666665</v>
      </c>
      <c r="D21" s="36">
        <v>2397477</v>
      </c>
      <c r="E21" s="24"/>
      <c r="F21" s="34">
        <v>1316</v>
      </c>
      <c r="G21" s="34">
        <v>2387</v>
      </c>
      <c r="H21" s="36">
        <v>2163349</v>
      </c>
      <c r="I21" s="24"/>
      <c r="J21" s="27">
        <v>0.0609</v>
      </c>
      <c r="K21" s="27">
        <v>0.0567</v>
      </c>
      <c r="L21" s="27">
        <v>0.1082</v>
      </c>
    </row>
    <row r="22" spans="1:12" ht="15.75">
      <c r="A22" s="1" t="s">
        <v>14</v>
      </c>
      <c r="B22" s="34">
        <v>1643.9166666666665</v>
      </c>
      <c r="C22" s="34">
        <v>3421.833333333333</v>
      </c>
      <c r="D22" s="36">
        <v>3267342</v>
      </c>
      <c r="E22" s="24"/>
      <c r="F22" s="34">
        <v>1372</v>
      </c>
      <c r="G22" s="34">
        <v>2811</v>
      </c>
      <c r="H22" s="36">
        <v>2549881</v>
      </c>
      <c r="I22" s="24"/>
      <c r="J22" s="27">
        <v>0.19820000000000002</v>
      </c>
      <c r="K22" s="27">
        <v>0.21730000000000002</v>
      </c>
      <c r="L22" s="27">
        <v>0.28140000000000004</v>
      </c>
    </row>
    <row r="23" spans="1:12" ht="15.75">
      <c r="A23" s="1" t="s">
        <v>15</v>
      </c>
      <c r="B23" s="34">
        <v>1278.9166666666665</v>
      </c>
      <c r="C23" s="34">
        <v>2417.916666666667</v>
      </c>
      <c r="D23" s="36">
        <v>2070282</v>
      </c>
      <c r="E23" s="24"/>
      <c r="F23" s="34">
        <v>1224</v>
      </c>
      <c r="G23" s="34">
        <v>2255</v>
      </c>
      <c r="H23" s="36">
        <v>1840943</v>
      </c>
      <c r="I23" s="24"/>
      <c r="J23" s="27">
        <v>0.0449</v>
      </c>
      <c r="K23" s="27">
        <v>0.0722</v>
      </c>
      <c r="L23" s="27">
        <v>0.12460000000000002</v>
      </c>
    </row>
    <row r="24" spans="1:12" ht="15.75">
      <c r="A24" s="1" t="s">
        <v>16</v>
      </c>
      <c r="B24" s="34">
        <v>3547.666666666667</v>
      </c>
      <c r="C24" s="34">
        <v>6477.416666666666</v>
      </c>
      <c r="D24" s="36">
        <v>6163417</v>
      </c>
      <c r="E24" s="24"/>
      <c r="F24" s="34">
        <v>3369</v>
      </c>
      <c r="G24" s="34">
        <v>6084</v>
      </c>
      <c r="H24" s="36">
        <v>5565319</v>
      </c>
      <c r="I24" s="24"/>
      <c r="J24" s="27">
        <v>0.053</v>
      </c>
      <c r="K24" s="27">
        <v>0.0647</v>
      </c>
      <c r="L24" s="27">
        <v>0.1075</v>
      </c>
    </row>
    <row r="25" spans="1:12" ht="15.75">
      <c r="A25" s="1" t="s">
        <v>17</v>
      </c>
      <c r="B25" s="34">
        <v>36551.83333333333</v>
      </c>
      <c r="C25" s="34">
        <v>74817.08333333334</v>
      </c>
      <c r="D25" s="36">
        <v>74731516</v>
      </c>
      <c r="E25" s="24"/>
      <c r="F25" s="34">
        <v>35558</v>
      </c>
      <c r="G25" s="34">
        <v>72578</v>
      </c>
      <c r="H25" s="36">
        <v>68518624</v>
      </c>
      <c r="I25" s="24"/>
      <c r="J25" s="27">
        <v>0.0279</v>
      </c>
      <c r="K25" s="27">
        <v>0.0309</v>
      </c>
      <c r="L25" s="27">
        <v>0.0907</v>
      </c>
    </row>
    <row r="26" spans="1:12" ht="15.75">
      <c r="A26" s="1" t="s">
        <v>18</v>
      </c>
      <c r="B26" s="34">
        <v>1161.25</v>
      </c>
      <c r="C26" s="34">
        <v>2162.5</v>
      </c>
      <c r="D26" s="36">
        <v>1841061</v>
      </c>
      <c r="E26" s="24"/>
      <c r="F26" s="34">
        <v>1094</v>
      </c>
      <c r="G26" s="34">
        <v>2009</v>
      </c>
      <c r="H26" s="36">
        <v>1571129</v>
      </c>
      <c r="I26" s="24"/>
      <c r="J26" s="27">
        <v>0.061500000000000006</v>
      </c>
      <c r="K26" s="27">
        <v>0.0764</v>
      </c>
      <c r="L26" s="27">
        <v>0.1718</v>
      </c>
    </row>
    <row r="27" spans="1:12" ht="15.75">
      <c r="A27" s="1" t="s">
        <v>19</v>
      </c>
      <c r="B27" s="34">
        <v>1681.6666666666665</v>
      </c>
      <c r="C27" s="34">
        <v>3479.166666666667</v>
      </c>
      <c r="D27" s="36">
        <v>3114551</v>
      </c>
      <c r="E27" s="24"/>
      <c r="F27" s="34">
        <v>1531</v>
      </c>
      <c r="G27" s="34">
        <v>3089</v>
      </c>
      <c r="H27" s="36">
        <v>2581216</v>
      </c>
      <c r="I27" s="24"/>
      <c r="J27" s="27">
        <v>0.0984</v>
      </c>
      <c r="K27" s="27">
        <v>0.12630000000000002</v>
      </c>
      <c r="L27" s="27">
        <v>0.2066</v>
      </c>
    </row>
    <row r="28" spans="1:12" ht="15.75">
      <c r="A28" s="1" t="s">
        <v>20</v>
      </c>
      <c r="B28" s="34">
        <v>1943.6666666666665</v>
      </c>
      <c r="C28" s="34">
        <v>4273</v>
      </c>
      <c r="D28" s="36">
        <v>3969195</v>
      </c>
      <c r="E28" s="24"/>
      <c r="F28" s="34">
        <v>1752</v>
      </c>
      <c r="G28" s="34">
        <v>3694</v>
      </c>
      <c r="H28" s="36">
        <v>3336207</v>
      </c>
      <c r="I28" s="24"/>
      <c r="J28" s="27">
        <v>0.1094</v>
      </c>
      <c r="K28" s="27">
        <v>0.1567</v>
      </c>
      <c r="L28" s="27">
        <v>0.18969999999999998</v>
      </c>
    </row>
    <row r="29" spans="1:12" ht="15.75">
      <c r="A29" s="1" t="s">
        <v>21</v>
      </c>
      <c r="B29" s="34">
        <v>1328.0833333333333</v>
      </c>
      <c r="C29" s="34">
        <v>2734.916666666667</v>
      </c>
      <c r="D29" s="36">
        <v>2549265</v>
      </c>
      <c r="E29" s="24"/>
      <c r="F29" s="34">
        <v>1137</v>
      </c>
      <c r="G29" s="34">
        <v>2308</v>
      </c>
      <c r="H29" s="36">
        <v>1972534</v>
      </c>
      <c r="I29" s="24"/>
      <c r="J29" s="27">
        <v>0.1681</v>
      </c>
      <c r="K29" s="27">
        <v>0.185</v>
      </c>
      <c r="L29" s="27">
        <v>0.2924</v>
      </c>
    </row>
    <row r="30" spans="1:12" ht="15.75">
      <c r="A30" s="1" t="s">
        <v>22</v>
      </c>
      <c r="B30" s="34">
        <v>1359</v>
      </c>
      <c r="C30" s="34">
        <v>2662.1666666666665</v>
      </c>
      <c r="D30" s="36">
        <v>2596598</v>
      </c>
      <c r="E30" s="24"/>
      <c r="F30" s="34">
        <v>1262</v>
      </c>
      <c r="G30" s="34">
        <v>2477</v>
      </c>
      <c r="H30" s="36">
        <v>2270890</v>
      </c>
      <c r="I30" s="24"/>
      <c r="J30" s="27">
        <v>0.07690000000000001</v>
      </c>
      <c r="K30" s="27">
        <v>0.0748</v>
      </c>
      <c r="L30" s="27">
        <v>0.1434</v>
      </c>
    </row>
    <row r="31" spans="1:12" ht="15.75">
      <c r="A31" s="1" t="s">
        <v>23</v>
      </c>
      <c r="B31" s="34">
        <v>165.75</v>
      </c>
      <c r="C31" s="34">
        <v>250.83333333333334</v>
      </c>
      <c r="D31" s="36">
        <v>150293</v>
      </c>
      <c r="E31" s="24"/>
      <c r="F31" s="34">
        <v>149</v>
      </c>
      <c r="G31" s="34">
        <v>216</v>
      </c>
      <c r="H31" s="36">
        <v>129451</v>
      </c>
      <c r="I31" s="24"/>
      <c r="J31" s="27">
        <v>0.1124</v>
      </c>
      <c r="K31" s="27">
        <v>0.1613</v>
      </c>
      <c r="L31" s="27">
        <v>0.161</v>
      </c>
    </row>
    <row r="32" spans="1:12" ht="15.75">
      <c r="A32" s="1" t="s">
        <v>24</v>
      </c>
      <c r="B32" s="34">
        <v>2040.5833333333335</v>
      </c>
      <c r="C32" s="34">
        <v>4340</v>
      </c>
      <c r="D32" s="36">
        <v>4072177</v>
      </c>
      <c r="E32" s="24"/>
      <c r="F32" s="34">
        <v>1799</v>
      </c>
      <c r="G32" s="34">
        <v>3739</v>
      </c>
      <c r="H32" s="36">
        <v>3241153</v>
      </c>
      <c r="I32" s="24"/>
      <c r="J32" s="27">
        <v>0.1343</v>
      </c>
      <c r="K32" s="27">
        <v>0.1607</v>
      </c>
      <c r="L32" s="27">
        <v>0.2564</v>
      </c>
    </row>
    <row r="33" spans="1:12" ht="15.75">
      <c r="A33" s="1" t="s">
        <v>25</v>
      </c>
      <c r="B33" s="34">
        <v>3718.916666666667</v>
      </c>
      <c r="C33" s="34">
        <v>8228.166666666668</v>
      </c>
      <c r="D33" s="36">
        <v>7602796</v>
      </c>
      <c r="E33" s="24"/>
      <c r="F33" s="34">
        <v>3432</v>
      </c>
      <c r="G33" s="34">
        <v>7537</v>
      </c>
      <c r="H33" s="36">
        <v>6623380</v>
      </c>
      <c r="I33" s="24"/>
      <c r="J33" s="27">
        <v>0.0836</v>
      </c>
      <c r="K33" s="27">
        <v>0.0917</v>
      </c>
      <c r="L33" s="27">
        <v>0.1479</v>
      </c>
    </row>
    <row r="34" spans="1:12" ht="15.75">
      <c r="A34" s="1" t="s">
        <v>26</v>
      </c>
      <c r="B34" s="34">
        <v>837.75</v>
      </c>
      <c r="C34" s="34">
        <v>1858</v>
      </c>
      <c r="D34" s="36">
        <v>1585974</v>
      </c>
      <c r="E34" s="24"/>
      <c r="F34" s="34">
        <v>784</v>
      </c>
      <c r="G34" s="34">
        <v>1680</v>
      </c>
      <c r="H34" s="36">
        <v>1422043</v>
      </c>
      <c r="I34" s="24"/>
      <c r="J34" s="27">
        <v>0.06860000000000001</v>
      </c>
      <c r="K34" s="27">
        <v>0.106</v>
      </c>
      <c r="L34" s="27">
        <v>0.1153</v>
      </c>
    </row>
    <row r="35" spans="1:12" ht="15.75">
      <c r="A35" s="1" t="s">
        <v>27</v>
      </c>
      <c r="B35" s="34">
        <v>1679.0833333333335</v>
      </c>
      <c r="C35" s="34">
        <v>3270.916666666667</v>
      </c>
      <c r="D35" s="36">
        <v>3172127</v>
      </c>
      <c r="E35" s="24"/>
      <c r="F35" s="34">
        <v>1539</v>
      </c>
      <c r="G35" s="34">
        <v>2935</v>
      </c>
      <c r="H35" s="36">
        <v>2640683</v>
      </c>
      <c r="I35" s="24"/>
      <c r="J35" s="27">
        <v>0.091</v>
      </c>
      <c r="K35" s="27">
        <v>0.11449999999999999</v>
      </c>
      <c r="L35" s="27">
        <v>0.2013</v>
      </c>
    </row>
    <row r="36" spans="1:12" ht="15.75">
      <c r="A36" s="1" t="s">
        <v>28</v>
      </c>
      <c r="B36" s="34">
        <v>1603.0833333333333</v>
      </c>
      <c r="C36" s="34">
        <v>3340.083333333333</v>
      </c>
      <c r="D36" s="36">
        <v>3138337</v>
      </c>
      <c r="E36" s="24"/>
      <c r="F36" s="34">
        <v>1402</v>
      </c>
      <c r="G36" s="34">
        <v>2842</v>
      </c>
      <c r="H36" s="36">
        <v>2558224</v>
      </c>
      <c r="I36" s="24"/>
      <c r="J36" s="27">
        <v>0.1434</v>
      </c>
      <c r="K36" s="27">
        <v>0.1753</v>
      </c>
      <c r="L36" s="27">
        <v>0.2268</v>
      </c>
    </row>
    <row r="37" spans="1:12" ht="15.75">
      <c r="A37" s="1" t="s">
        <v>29</v>
      </c>
      <c r="B37" s="34">
        <v>28161.333333333336</v>
      </c>
      <c r="C37" s="34">
        <v>60806.666666666664</v>
      </c>
      <c r="D37" s="36">
        <v>59955387</v>
      </c>
      <c r="E37" s="24"/>
      <c r="F37" s="34">
        <v>25713</v>
      </c>
      <c r="G37" s="34">
        <v>55463</v>
      </c>
      <c r="H37" s="36">
        <v>51495684</v>
      </c>
      <c r="I37" s="24"/>
      <c r="J37" s="27">
        <v>0.09519999999999999</v>
      </c>
      <c r="K37" s="27">
        <v>0.09630000000000001</v>
      </c>
      <c r="L37" s="27">
        <v>0.1643</v>
      </c>
    </row>
    <row r="38" spans="1:12" ht="15.75">
      <c r="A38" s="1" t="s">
        <v>30</v>
      </c>
      <c r="B38" s="34">
        <v>1968.6666666666665</v>
      </c>
      <c r="C38" s="34">
        <v>4411.166666666666</v>
      </c>
      <c r="D38" s="36">
        <v>4353846</v>
      </c>
      <c r="E38" s="24"/>
      <c r="F38" s="34">
        <v>1784</v>
      </c>
      <c r="G38" s="34">
        <v>3989</v>
      </c>
      <c r="H38" s="36">
        <v>3727956</v>
      </c>
      <c r="I38" s="24"/>
      <c r="J38" s="27">
        <v>0.1035</v>
      </c>
      <c r="K38" s="27">
        <v>0.1058</v>
      </c>
      <c r="L38" s="27">
        <v>0.1679</v>
      </c>
    </row>
    <row r="39" spans="1:12" ht="15.75">
      <c r="A39" s="1" t="s">
        <v>31</v>
      </c>
      <c r="B39" s="34">
        <v>9889.166666666666</v>
      </c>
      <c r="C39" s="34">
        <v>17301.75</v>
      </c>
      <c r="D39" s="36">
        <v>17696214</v>
      </c>
      <c r="E39" s="24"/>
      <c r="F39" s="34">
        <v>9560</v>
      </c>
      <c r="G39" s="34">
        <v>16871</v>
      </c>
      <c r="H39" s="36">
        <v>16129310</v>
      </c>
      <c r="I39" s="24"/>
      <c r="J39" s="27">
        <v>0.0344</v>
      </c>
      <c r="K39" s="27">
        <v>0.0255</v>
      </c>
      <c r="L39" s="27">
        <v>0.0971</v>
      </c>
    </row>
    <row r="40" spans="1:12" ht="15.75">
      <c r="A40" s="1" t="s">
        <v>32</v>
      </c>
      <c r="B40" s="34">
        <v>6432.5</v>
      </c>
      <c r="C40" s="34">
        <v>13197.583333333332</v>
      </c>
      <c r="D40" s="36">
        <v>12794857</v>
      </c>
      <c r="E40" s="24"/>
      <c r="F40" s="34">
        <v>5964</v>
      </c>
      <c r="G40" s="34">
        <v>12021</v>
      </c>
      <c r="H40" s="36">
        <v>11017303</v>
      </c>
      <c r="I40" s="24"/>
      <c r="J40" s="27">
        <v>0.0786</v>
      </c>
      <c r="K40" s="27">
        <v>0.09789999999999999</v>
      </c>
      <c r="L40" s="27">
        <v>0.1613</v>
      </c>
    </row>
    <row r="41" spans="1:12" ht="15.75">
      <c r="A41" s="1" t="s">
        <v>33</v>
      </c>
      <c r="B41" s="34">
        <v>9558.083333333332</v>
      </c>
      <c r="C41" s="34">
        <v>20417.416666666668</v>
      </c>
      <c r="D41" s="36">
        <v>19528485</v>
      </c>
      <c r="E41" s="24"/>
      <c r="F41" s="34">
        <v>8861</v>
      </c>
      <c r="G41" s="34">
        <v>18819</v>
      </c>
      <c r="H41" s="36">
        <v>17082642</v>
      </c>
      <c r="I41" s="24"/>
      <c r="J41" s="27">
        <v>0.0787</v>
      </c>
      <c r="K41" s="27">
        <v>0.0849</v>
      </c>
      <c r="L41" s="27">
        <v>0.1432</v>
      </c>
    </row>
    <row r="42" spans="1:12" ht="15.75">
      <c r="A42" s="1" t="s">
        <v>34</v>
      </c>
      <c r="B42" s="34">
        <v>14101.583333333334</v>
      </c>
      <c r="C42" s="34">
        <v>31698.166666666664</v>
      </c>
      <c r="D42" s="36">
        <v>32190229</v>
      </c>
      <c r="E42" s="24"/>
      <c r="F42" s="34">
        <v>12682</v>
      </c>
      <c r="G42" s="34">
        <v>28270</v>
      </c>
      <c r="H42" s="36">
        <v>26709903</v>
      </c>
      <c r="I42" s="24"/>
      <c r="J42" s="27">
        <v>0.1119</v>
      </c>
      <c r="K42" s="27">
        <v>0.1213</v>
      </c>
      <c r="L42" s="27">
        <v>0.2052</v>
      </c>
    </row>
    <row r="43" spans="1:12" ht="15.75">
      <c r="A43" s="1" t="s">
        <v>35</v>
      </c>
      <c r="B43" s="34">
        <v>2345.4166666666665</v>
      </c>
      <c r="C43" s="34">
        <v>4462.75</v>
      </c>
      <c r="D43" s="36">
        <v>4100452</v>
      </c>
      <c r="E43" s="24"/>
      <c r="F43" s="34">
        <v>2088</v>
      </c>
      <c r="G43" s="34">
        <v>3834</v>
      </c>
      <c r="H43" s="36">
        <v>3343891</v>
      </c>
      <c r="I43" s="24"/>
      <c r="J43" s="27">
        <v>0.1233</v>
      </c>
      <c r="K43" s="27">
        <v>0.16399999999999998</v>
      </c>
      <c r="L43" s="27">
        <v>0.2263</v>
      </c>
    </row>
    <row r="44" spans="1:12" ht="15.75">
      <c r="A44" s="1" t="s">
        <v>36</v>
      </c>
      <c r="B44" s="34">
        <v>7398.833333333334</v>
      </c>
      <c r="C44" s="34">
        <v>18843</v>
      </c>
      <c r="D44" s="36">
        <v>19896493</v>
      </c>
      <c r="E44" s="24"/>
      <c r="F44" s="34">
        <v>7230</v>
      </c>
      <c r="G44" s="34">
        <v>18434</v>
      </c>
      <c r="H44" s="36">
        <v>18085700</v>
      </c>
      <c r="I44" s="24"/>
      <c r="J44" s="27">
        <v>0.0234</v>
      </c>
      <c r="K44" s="27">
        <v>0.0222</v>
      </c>
      <c r="L44" s="27">
        <v>0.1001</v>
      </c>
    </row>
    <row r="45" spans="1:12" ht="15.75">
      <c r="A45" s="1" t="s">
        <v>37</v>
      </c>
      <c r="B45" s="34">
        <v>1358.4166666666665</v>
      </c>
      <c r="C45" s="34">
        <v>3026.4166666666665</v>
      </c>
      <c r="D45" s="36">
        <v>2934690</v>
      </c>
      <c r="E45" s="24"/>
      <c r="F45" s="34">
        <v>1215</v>
      </c>
      <c r="G45" s="34">
        <v>2706</v>
      </c>
      <c r="H45" s="36">
        <v>2452125</v>
      </c>
      <c r="I45" s="24"/>
      <c r="J45" s="27">
        <v>0.11800000000000001</v>
      </c>
      <c r="K45" s="27">
        <v>0.1184</v>
      </c>
      <c r="L45" s="27">
        <v>0.1968</v>
      </c>
    </row>
    <row r="46" spans="1:12" ht="15.75">
      <c r="A46" s="1" t="s">
        <v>38</v>
      </c>
      <c r="B46" s="34">
        <v>3724.666666666667</v>
      </c>
      <c r="C46" s="34">
        <v>8893.333333333334</v>
      </c>
      <c r="D46" s="36">
        <v>8439979</v>
      </c>
      <c r="E46" s="24"/>
      <c r="F46" s="34">
        <v>3317</v>
      </c>
      <c r="G46" s="34">
        <v>7828</v>
      </c>
      <c r="H46" s="36">
        <v>6991100</v>
      </c>
      <c r="I46" s="24"/>
      <c r="J46" s="27">
        <v>0.1229</v>
      </c>
      <c r="K46" s="27">
        <v>0.1361</v>
      </c>
      <c r="L46" s="27">
        <v>0.2072</v>
      </c>
    </row>
    <row r="47" spans="1:12" ht="15.75">
      <c r="A47" s="1" t="s">
        <v>39</v>
      </c>
      <c r="B47" s="34">
        <v>1289.75</v>
      </c>
      <c r="C47" s="34">
        <v>2486.75</v>
      </c>
      <c r="D47" s="36">
        <v>2240981</v>
      </c>
      <c r="E47" s="24"/>
      <c r="F47" s="34">
        <v>1164</v>
      </c>
      <c r="G47" s="34">
        <v>2135</v>
      </c>
      <c r="H47" s="36">
        <v>1789776</v>
      </c>
      <c r="I47" s="24"/>
      <c r="J47" s="27">
        <v>0.10800000000000001</v>
      </c>
      <c r="K47" s="27">
        <v>0.1648</v>
      </c>
      <c r="L47" s="27">
        <v>0.2521</v>
      </c>
    </row>
    <row r="48" spans="1:12" ht="15.75">
      <c r="A48" s="1" t="s">
        <v>40</v>
      </c>
      <c r="B48" s="34">
        <v>516.1666666666666</v>
      </c>
      <c r="C48" s="34">
        <v>713.4166666666666</v>
      </c>
      <c r="D48" s="36">
        <v>573977</v>
      </c>
      <c r="E48" s="24"/>
      <c r="F48" s="34">
        <v>466</v>
      </c>
      <c r="G48" s="34">
        <v>646</v>
      </c>
      <c r="H48" s="36">
        <v>492609</v>
      </c>
      <c r="I48" s="24"/>
      <c r="J48" s="27">
        <v>0.1077</v>
      </c>
      <c r="K48" s="27">
        <v>0.10439999999999999</v>
      </c>
      <c r="L48" s="27">
        <v>0.16519999999999999</v>
      </c>
    </row>
    <row r="49" spans="1:12" ht="15.75">
      <c r="A49" s="1" t="s">
        <v>41</v>
      </c>
      <c r="B49" s="34">
        <v>4145.833333333334</v>
      </c>
      <c r="C49" s="34">
        <v>8655.416666666666</v>
      </c>
      <c r="D49" s="36">
        <v>8918249</v>
      </c>
      <c r="E49" s="24"/>
      <c r="F49" s="34">
        <v>3718</v>
      </c>
      <c r="G49" s="34">
        <v>7608</v>
      </c>
      <c r="H49" s="36">
        <v>7310574</v>
      </c>
      <c r="I49" s="24"/>
      <c r="J49" s="27">
        <v>0.1151</v>
      </c>
      <c r="K49" s="27">
        <v>0.1377</v>
      </c>
      <c r="L49" s="27">
        <v>0.21989999999999998</v>
      </c>
    </row>
    <row r="50" spans="1:12" ht="15.75">
      <c r="A50" s="1" t="s">
        <v>42</v>
      </c>
      <c r="B50" s="34">
        <v>4870.5</v>
      </c>
      <c r="C50" s="34">
        <v>15590.583333333334</v>
      </c>
      <c r="D50" s="36">
        <v>15502465</v>
      </c>
      <c r="E50" s="24"/>
      <c r="F50" s="34">
        <v>4657</v>
      </c>
      <c r="G50" s="34">
        <v>14814</v>
      </c>
      <c r="H50" s="36">
        <v>13893284</v>
      </c>
      <c r="I50" s="24"/>
      <c r="J50" s="27">
        <v>0.0458</v>
      </c>
      <c r="K50" s="27">
        <v>0.0524</v>
      </c>
      <c r="L50" s="27">
        <v>0.1158</v>
      </c>
    </row>
    <row r="51" spans="1:12" ht="15.75">
      <c r="A51" s="1" t="s">
        <v>43</v>
      </c>
      <c r="B51" s="34">
        <v>3563.166666666667</v>
      </c>
      <c r="C51" s="34">
        <v>7470.25</v>
      </c>
      <c r="D51" s="36">
        <v>6753777</v>
      </c>
      <c r="E51" s="24"/>
      <c r="F51" s="34">
        <v>3356</v>
      </c>
      <c r="G51" s="34">
        <v>6884</v>
      </c>
      <c r="H51" s="36">
        <v>5943080</v>
      </c>
      <c r="I51" s="24"/>
      <c r="J51" s="27">
        <v>0.0617</v>
      </c>
      <c r="K51" s="27">
        <v>0.0852</v>
      </c>
      <c r="L51" s="27">
        <v>0.13640000000000002</v>
      </c>
    </row>
    <row r="52" spans="1:12" ht="15.75">
      <c r="A52" s="1" t="s">
        <v>44</v>
      </c>
      <c r="B52" s="34">
        <v>2839.1666666666665</v>
      </c>
      <c r="C52" s="34">
        <v>5497</v>
      </c>
      <c r="D52" s="36">
        <v>5029652</v>
      </c>
      <c r="E52" s="24"/>
      <c r="F52" s="34">
        <v>2580</v>
      </c>
      <c r="G52" s="34">
        <v>4921</v>
      </c>
      <c r="H52" s="36">
        <v>4301151</v>
      </c>
      <c r="I52" s="24"/>
      <c r="J52" s="27">
        <v>0.1005</v>
      </c>
      <c r="K52" s="27">
        <v>0.11699999999999999</v>
      </c>
      <c r="L52" s="27">
        <v>0.16940000000000002</v>
      </c>
    </row>
    <row r="53" spans="1:12" ht="15.75">
      <c r="A53" s="1" t="s">
        <v>45</v>
      </c>
      <c r="B53" s="34">
        <v>4231.083333333333</v>
      </c>
      <c r="C53" s="34">
        <v>9102.083333333334</v>
      </c>
      <c r="D53" s="36">
        <v>8836879</v>
      </c>
      <c r="E53" s="24"/>
      <c r="F53" s="34">
        <v>3912</v>
      </c>
      <c r="G53" s="34">
        <v>8416</v>
      </c>
      <c r="H53" s="36">
        <v>7639966</v>
      </c>
      <c r="I53" s="24"/>
      <c r="J53" s="27">
        <v>0.0816</v>
      </c>
      <c r="K53" s="27">
        <v>0.0815</v>
      </c>
      <c r="L53" s="27">
        <v>0.1567</v>
      </c>
    </row>
    <row r="54" spans="1:12" ht="15.75">
      <c r="A54" s="1" t="s">
        <v>46</v>
      </c>
      <c r="B54" s="34">
        <v>806.5</v>
      </c>
      <c r="C54" s="34">
        <v>1626.5833333333335</v>
      </c>
      <c r="D54" s="36">
        <v>1449781</v>
      </c>
      <c r="E54" s="24"/>
      <c r="F54" s="34">
        <v>741</v>
      </c>
      <c r="G54" s="34">
        <v>1463</v>
      </c>
      <c r="H54" s="36">
        <v>1203879</v>
      </c>
      <c r="I54" s="24"/>
      <c r="J54" s="27">
        <v>0.0884</v>
      </c>
      <c r="K54" s="27">
        <v>0.1118</v>
      </c>
      <c r="L54" s="27">
        <v>0.2043</v>
      </c>
    </row>
    <row r="55" spans="1:12" ht="15.75">
      <c r="A55" s="1" t="s">
        <v>47</v>
      </c>
      <c r="B55" s="34">
        <v>481.08333333333337</v>
      </c>
      <c r="C55" s="34">
        <v>1036.1666666666665</v>
      </c>
      <c r="D55" s="36">
        <v>957065</v>
      </c>
      <c r="E55" s="24"/>
      <c r="F55" s="34">
        <v>407</v>
      </c>
      <c r="G55" s="34">
        <v>813</v>
      </c>
      <c r="H55" s="36">
        <v>684961</v>
      </c>
      <c r="I55" s="24"/>
      <c r="J55" s="27">
        <v>0.182</v>
      </c>
      <c r="K55" s="27">
        <v>0.2745</v>
      </c>
      <c r="L55" s="27">
        <v>0.3973</v>
      </c>
    </row>
    <row r="56" spans="1:12" ht="15.75">
      <c r="A56" s="1" t="s">
        <v>48</v>
      </c>
      <c r="B56" s="34">
        <v>882.75</v>
      </c>
      <c r="C56" s="34">
        <v>1719.4166666666667</v>
      </c>
      <c r="D56" s="36">
        <v>1507293</v>
      </c>
      <c r="E56" s="24"/>
      <c r="F56" s="34">
        <v>805</v>
      </c>
      <c r="G56" s="34">
        <v>1491</v>
      </c>
      <c r="H56" s="36">
        <v>1231182</v>
      </c>
      <c r="I56" s="24"/>
      <c r="J56" s="27">
        <v>0.0966</v>
      </c>
      <c r="K56" s="27">
        <v>0.1532</v>
      </c>
      <c r="L56" s="27">
        <v>0.2243</v>
      </c>
    </row>
    <row r="57" spans="1:12" ht="15.75">
      <c r="A57" s="1" t="s">
        <v>49</v>
      </c>
      <c r="B57" s="34">
        <v>3023.166666666667</v>
      </c>
      <c r="C57" s="34">
        <v>6503.583333333334</v>
      </c>
      <c r="D57" s="36">
        <v>5979363</v>
      </c>
      <c r="E57" s="24"/>
      <c r="F57" s="34">
        <v>2609</v>
      </c>
      <c r="G57" s="34">
        <v>5517</v>
      </c>
      <c r="H57" s="36">
        <v>4768536</v>
      </c>
      <c r="I57" s="24"/>
      <c r="J57" s="27">
        <v>0.1587</v>
      </c>
      <c r="K57" s="27">
        <v>0.1788</v>
      </c>
      <c r="L57" s="27">
        <v>0.2539</v>
      </c>
    </row>
    <row r="58" spans="1:12" ht="15.75">
      <c r="A58" s="1" t="s">
        <v>50</v>
      </c>
      <c r="B58" s="34">
        <v>15339.5</v>
      </c>
      <c r="C58" s="34">
        <v>27724.083333333336</v>
      </c>
      <c r="D58" s="36">
        <v>27559031</v>
      </c>
      <c r="E58" s="24"/>
      <c r="F58" s="34">
        <v>14029</v>
      </c>
      <c r="G58" s="34">
        <v>25390</v>
      </c>
      <c r="H58" s="36">
        <v>23551999</v>
      </c>
      <c r="I58" s="24"/>
      <c r="J58" s="27">
        <v>0.0934</v>
      </c>
      <c r="K58" s="27">
        <v>0.0919</v>
      </c>
      <c r="L58" s="27">
        <v>0.17010000000000003</v>
      </c>
    </row>
    <row r="59" spans="1:12" ht="15.75">
      <c r="A59" s="1" t="s">
        <v>51</v>
      </c>
      <c r="B59" s="34">
        <v>2248</v>
      </c>
      <c r="C59" s="34">
        <v>4513.583333333333</v>
      </c>
      <c r="D59" s="36">
        <v>4044193</v>
      </c>
      <c r="E59" s="24"/>
      <c r="F59" s="34">
        <v>2005</v>
      </c>
      <c r="G59" s="34">
        <v>3963</v>
      </c>
      <c r="H59" s="36">
        <v>3316687</v>
      </c>
      <c r="I59" s="24"/>
      <c r="J59" s="27">
        <v>0.12119999999999999</v>
      </c>
      <c r="K59" s="27">
        <v>0.1389</v>
      </c>
      <c r="L59" s="27">
        <v>0.2193</v>
      </c>
    </row>
    <row r="60" spans="1:12" ht="15.75">
      <c r="A60" s="1" t="s">
        <v>52</v>
      </c>
      <c r="B60" s="34">
        <v>1146</v>
      </c>
      <c r="C60" s="34">
        <v>2533.6666666666665</v>
      </c>
      <c r="D60" s="36">
        <v>2362655</v>
      </c>
      <c r="E60" s="24"/>
      <c r="F60" s="34">
        <v>953</v>
      </c>
      <c r="G60" s="34">
        <v>2061</v>
      </c>
      <c r="H60" s="36">
        <v>1784998</v>
      </c>
      <c r="I60" s="24"/>
      <c r="J60" s="27">
        <v>0.2025</v>
      </c>
      <c r="K60" s="27">
        <v>0.2293</v>
      </c>
      <c r="L60" s="27">
        <v>0.3236</v>
      </c>
    </row>
    <row r="61" spans="1:12" ht="15.75">
      <c r="A61" s="1" t="s">
        <v>53</v>
      </c>
      <c r="B61" s="34">
        <v>1969.6666666666665</v>
      </c>
      <c r="C61" s="34">
        <v>3797.4166666666665</v>
      </c>
      <c r="D61" s="36">
        <v>3475441</v>
      </c>
      <c r="E61" s="24"/>
      <c r="F61" s="34">
        <v>1805</v>
      </c>
      <c r="G61" s="34">
        <v>3452</v>
      </c>
      <c r="H61" s="36">
        <v>2958562</v>
      </c>
      <c r="I61" s="24"/>
      <c r="J61" s="27">
        <v>0.09119999999999999</v>
      </c>
      <c r="K61" s="27">
        <v>0.1001</v>
      </c>
      <c r="L61" s="27">
        <v>0.1747</v>
      </c>
    </row>
    <row r="62" spans="1:12" ht="15.75">
      <c r="A62" s="1" t="s">
        <v>54</v>
      </c>
      <c r="B62" s="34">
        <v>3500.75</v>
      </c>
      <c r="C62" s="34">
        <v>6568.666666666666</v>
      </c>
      <c r="D62" s="36">
        <v>5966533</v>
      </c>
      <c r="E62" s="24"/>
      <c r="F62" s="34">
        <v>3476</v>
      </c>
      <c r="G62" s="34">
        <v>6323</v>
      </c>
      <c r="H62" s="36">
        <v>5473147</v>
      </c>
      <c r="I62" s="24"/>
      <c r="J62" s="27">
        <v>0.0070999999999999995</v>
      </c>
      <c r="K62" s="27">
        <v>0.038900000000000004</v>
      </c>
      <c r="L62" s="27">
        <v>0.0901</v>
      </c>
    </row>
    <row r="63" spans="1:12" ht="15.75">
      <c r="A63" s="1" t="s">
        <v>55</v>
      </c>
      <c r="B63" s="34">
        <v>1658.8333333333335</v>
      </c>
      <c r="C63" s="34">
        <v>3125.9166666666665</v>
      </c>
      <c r="D63" s="36">
        <v>2907620</v>
      </c>
      <c r="E63" s="24"/>
      <c r="F63" s="34">
        <v>1521</v>
      </c>
      <c r="G63" s="34">
        <v>2854</v>
      </c>
      <c r="H63" s="36">
        <v>2555168</v>
      </c>
      <c r="I63" s="24"/>
      <c r="J63" s="27">
        <v>0.0906</v>
      </c>
      <c r="K63" s="27">
        <v>0.0953</v>
      </c>
      <c r="L63" s="27">
        <v>0.1379</v>
      </c>
    </row>
    <row r="64" spans="1:12" ht="15.75">
      <c r="A64" s="1" t="s">
        <v>56</v>
      </c>
      <c r="B64" s="34">
        <v>1688.1666666666667</v>
      </c>
      <c r="C64" s="34">
        <v>3376.25</v>
      </c>
      <c r="D64" s="36">
        <v>3097861</v>
      </c>
      <c r="E64" s="24"/>
      <c r="F64" s="34">
        <v>1484</v>
      </c>
      <c r="G64" s="34">
        <v>2905</v>
      </c>
      <c r="H64" s="36">
        <v>2488699</v>
      </c>
      <c r="I64" s="24"/>
      <c r="J64" s="27">
        <v>0.1376</v>
      </c>
      <c r="K64" s="27">
        <v>0.16219999999999998</v>
      </c>
      <c r="L64" s="27">
        <v>0.24480000000000002</v>
      </c>
    </row>
    <row r="65" spans="1:12" ht="15.75">
      <c r="A65" s="1" t="s">
        <v>57</v>
      </c>
      <c r="B65" s="34">
        <v>2518.833333333333</v>
      </c>
      <c r="C65" s="34">
        <v>4708.166666666667</v>
      </c>
      <c r="D65" s="36">
        <v>4341037</v>
      </c>
      <c r="E65" s="24"/>
      <c r="F65" s="34">
        <v>2125</v>
      </c>
      <c r="G65" s="34">
        <v>3782</v>
      </c>
      <c r="H65" s="36">
        <v>3255018</v>
      </c>
      <c r="I65" s="24"/>
      <c r="J65" s="27">
        <v>0.18530000000000002</v>
      </c>
      <c r="K65" s="27">
        <v>0.24489999999999998</v>
      </c>
      <c r="L65" s="27">
        <v>0.3336</v>
      </c>
    </row>
    <row r="66" spans="1:12" ht="15.75">
      <c r="A66" s="1" t="s">
        <v>58</v>
      </c>
      <c r="B66" s="34">
        <v>15794.916666666668</v>
      </c>
      <c r="C66" s="34">
        <v>31798.666666666668</v>
      </c>
      <c r="D66" s="36">
        <v>32829969</v>
      </c>
      <c r="E66" s="24"/>
      <c r="F66" s="34">
        <v>15327</v>
      </c>
      <c r="G66" s="34">
        <v>30836</v>
      </c>
      <c r="H66" s="36">
        <v>29927917</v>
      </c>
      <c r="I66" s="24"/>
      <c r="J66" s="27">
        <v>0.0305</v>
      </c>
      <c r="K66" s="27">
        <v>0.031200000000000002</v>
      </c>
      <c r="L66" s="27">
        <v>0.09699999999999999</v>
      </c>
    </row>
    <row r="67" spans="1:12" ht="15.75">
      <c r="A67" s="1" t="s">
        <v>59</v>
      </c>
      <c r="B67" s="34">
        <v>794.25</v>
      </c>
      <c r="C67" s="34">
        <v>1558.5</v>
      </c>
      <c r="D67" s="36">
        <v>1389246</v>
      </c>
      <c r="E67" s="24"/>
      <c r="F67" s="34">
        <v>740</v>
      </c>
      <c r="G67" s="34">
        <v>1446</v>
      </c>
      <c r="H67" s="36">
        <v>1253183</v>
      </c>
      <c r="I67" s="24"/>
      <c r="J67" s="27">
        <v>0.0733</v>
      </c>
      <c r="K67" s="27">
        <v>0.07780000000000001</v>
      </c>
      <c r="L67" s="27">
        <v>0.1086</v>
      </c>
    </row>
    <row r="68" spans="1:12" ht="15.75">
      <c r="A68" s="1" t="s">
        <v>60</v>
      </c>
      <c r="B68" s="34">
        <v>770.3333333333333</v>
      </c>
      <c r="C68" s="34">
        <v>1442.5833333333333</v>
      </c>
      <c r="D68" s="36">
        <v>1297737</v>
      </c>
      <c r="E68" s="24"/>
      <c r="F68" s="34">
        <v>696</v>
      </c>
      <c r="G68" s="34">
        <v>1259</v>
      </c>
      <c r="H68" s="36">
        <v>1049847</v>
      </c>
      <c r="I68" s="24"/>
      <c r="J68" s="27">
        <v>0.1068</v>
      </c>
      <c r="K68" s="27">
        <v>0.1458</v>
      </c>
      <c r="L68" s="27">
        <v>0.2361</v>
      </c>
    </row>
    <row r="69" spans="1:12" ht="15.75">
      <c r="A69" s="3"/>
      <c r="B69" s="3"/>
      <c r="C69" s="3"/>
      <c r="D69" s="20"/>
      <c r="E69" s="21"/>
      <c r="F69" s="21"/>
      <c r="G69" s="21"/>
      <c r="H69" s="20"/>
      <c r="I69" s="21"/>
      <c r="J69" s="42"/>
      <c r="K69" s="42"/>
      <c r="L69" s="42"/>
    </row>
    <row r="70" spans="1:12" ht="15.75">
      <c r="A70" s="1" t="s">
        <v>61</v>
      </c>
      <c r="B70" s="8"/>
      <c r="C70" s="8"/>
      <c r="D70" s="11"/>
      <c r="E70" s="8"/>
      <c r="F70" s="8"/>
      <c r="G70" s="8"/>
      <c r="H70" s="11"/>
      <c r="I70" s="8"/>
      <c r="J70" s="17"/>
      <c r="K70" s="17"/>
      <c r="L70" s="17"/>
    </row>
    <row r="71" spans="1:12" ht="15.75">
      <c r="A71" s="1" t="s">
        <v>1</v>
      </c>
      <c r="B71" s="8"/>
      <c r="C71" s="8"/>
      <c r="D71" s="11"/>
      <c r="E71" s="8"/>
      <c r="F71" s="8"/>
      <c r="G71" s="8"/>
      <c r="H71" s="11"/>
      <c r="I71" s="8"/>
      <c r="J71" s="17"/>
      <c r="K71" s="17"/>
      <c r="L71" s="17"/>
    </row>
    <row r="72" spans="1:12" ht="15.75">
      <c r="A72" s="1" t="s">
        <v>1</v>
      </c>
      <c r="B72" s="8"/>
      <c r="C72" s="8"/>
      <c r="D72" s="11"/>
      <c r="E72" s="8"/>
      <c r="F72" s="8"/>
      <c r="G72" s="8"/>
      <c r="H72" s="11"/>
      <c r="I72" s="8"/>
      <c r="J72" s="17"/>
      <c r="K72" s="17"/>
      <c r="L72" s="17"/>
    </row>
    <row r="73" spans="1:12" ht="15.75">
      <c r="A73" s="1"/>
      <c r="B73" s="8"/>
      <c r="C73" s="8"/>
      <c r="D73" s="11"/>
      <c r="E73" s="8"/>
      <c r="F73" s="8"/>
      <c r="G73" s="8"/>
      <c r="H73" s="11"/>
      <c r="I73" s="8"/>
      <c r="J73" s="17"/>
      <c r="K73" s="17"/>
      <c r="L73" s="17"/>
    </row>
    <row r="74" spans="1:12" ht="15.75">
      <c r="A74" s="1"/>
      <c r="B74" s="8"/>
      <c r="C74" s="8"/>
      <c r="D74" s="11"/>
      <c r="E74" s="8"/>
      <c r="F74" s="8"/>
      <c r="G74" s="8"/>
      <c r="H74" s="11"/>
      <c r="I74" s="8"/>
      <c r="J74" s="17"/>
      <c r="K74" s="17"/>
      <c r="L74" s="17"/>
    </row>
    <row r="75" spans="1:12" ht="15.75">
      <c r="A75" s="1"/>
      <c r="B75" s="8"/>
      <c r="C75" s="8"/>
      <c r="D75" s="8"/>
      <c r="E75" s="8"/>
      <c r="F75" s="8"/>
      <c r="G75" s="8"/>
      <c r="H75" s="8"/>
      <c r="I75" s="8"/>
      <c r="J75" s="17"/>
      <c r="K75" s="17"/>
      <c r="L75" s="17"/>
    </row>
    <row r="76" spans="1:12" ht="15.75">
      <c r="A76" s="1"/>
      <c r="B76" s="8"/>
      <c r="C76" s="8"/>
      <c r="D76" s="8"/>
      <c r="E76" s="8"/>
      <c r="F76" s="8"/>
      <c r="G76" s="8"/>
      <c r="H76" s="8"/>
      <c r="I76" s="8"/>
      <c r="J76" s="17"/>
      <c r="K76" s="17"/>
      <c r="L76" s="17"/>
    </row>
    <row r="77" spans="1:12" ht="15.75">
      <c r="A77" s="1"/>
      <c r="B77" s="8"/>
      <c r="C77" s="8"/>
      <c r="D77" s="8"/>
      <c r="E77" s="8"/>
      <c r="F77" s="8"/>
      <c r="G77" s="8"/>
      <c r="H77" s="8"/>
      <c r="I77" s="8"/>
      <c r="J77" s="17"/>
      <c r="K77" s="17"/>
      <c r="L77" s="17"/>
    </row>
    <row r="78" spans="1:12" ht="15.75">
      <c r="A78" s="1"/>
      <c r="B78" s="8"/>
      <c r="C78" s="8"/>
      <c r="D78" s="8"/>
      <c r="E78" s="8"/>
      <c r="F78" s="8"/>
      <c r="G78" s="8"/>
      <c r="H78" s="8"/>
      <c r="I78" s="8"/>
      <c r="J78" s="17"/>
      <c r="K78" s="17"/>
      <c r="L78" s="17"/>
    </row>
    <row r="79" spans="1:12" ht="15.75">
      <c r="A79" s="1"/>
      <c r="B79" s="8"/>
      <c r="C79" s="8"/>
      <c r="D79" s="8"/>
      <c r="E79" s="8"/>
      <c r="F79" s="8"/>
      <c r="G79" s="8"/>
      <c r="H79" s="8"/>
      <c r="I79" s="8"/>
      <c r="J79" s="17"/>
      <c r="K79" s="17"/>
      <c r="L79" s="17"/>
    </row>
    <row r="80" spans="1:12" ht="15.75">
      <c r="A80" s="1"/>
      <c r="B80" s="8"/>
      <c r="C80" s="8"/>
      <c r="D80" s="8"/>
      <c r="E80" s="8"/>
      <c r="F80" s="8"/>
      <c r="G80" s="8"/>
      <c r="H80" s="8"/>
      <c r="I80" s="8"/>
      <c r="J80" s="17"/>
      <c r="K80" s="17"/>
      <c r="L80" s="17"/>
    </row>
    <row r="81" spans="1:12" ht="15.75">
      <c r="A81" s="1"/>
      <c r="B81" s="8"/>
      <c r="C81" s="8"/>
      <c r="D81" s="8"/>
      <c r="E81" s="8"/>
      <c r="F81" s="8"/>
      <c r="G81" s="8"/>
      <c r="H81" s="8"/>
      <c r="I81" s="8"/>
      <c r="J81" s="17"/>
      <c r="K81" s="17"/>
      <c r="L81" s="17"/>
    </row>
    <row r="82" spans="1:12" ht="15.75">
      <c r="A82" s="1"/>
      <c r="B82" s="8"/>
      <c r="C82" s="8"/>
      <c r="D82" s="8"/>
      <c r="E82" s="8"/>
      <c r="F82" s="8"/>
      <c r="G82" s="8"/>
      <c r="H82" s="8"/>
      <c r="I82" s="8"/>
      <c r="J82" s="17"/>
      <c r="K82" s="17"/>
      <c r="L82" s="17"/>
    </row>
    <row r="83" spans="1:12" ht="15.75">
      <c r="A83" s="1"/>
      <c r="B83" s="8"/>
      <c r="C83" s="8"/>
      <c r="D83" s="8"/>
      <c r="E83" s="8"/>
      <c r="F83" s="8"/>
      <c r="G83" s="8"/>
      <c r="H83" s="8"/>
      <c r="I83" s="8"/>
      <c r="J83" s="17"/>
      <c r="K83" s="17"/>
      <c r="L83" s="17"/>
    </row>
    <row r="84" spans="1:12" ht="15.75">
      <c r="A84" s="1"/>
      <c r="B84" s="8"/>
      <c r="C84" s="8"/>
      <c r="D84" s="8"/>
      <c r="E84" s="8"/>
      <c r="F84" s="8"/>
      <c r="G84" s="8"/>
      <c r="H84" s="8"/>
      <c r="I84" s="8"/>
      <c r="J84" s="17"/>
      <c r="K84" s="17"/>
      <c r="L84" s="17"/>
    </row>
    <row r="85" spans="1:12" ht="15.75">
      <c r="A85" s="1"/>
      <c r="B85" s="8"/>
      <c r="C85" s="8"/>
      <c r="D85" s="8"/>
      <c r="E85" s="8"/>
      <c r="F85" s="8"/>
      <c r="G85" s="8"/>
      <c r="H85" s="8"/>
      <c r="I85" s="8"/>
      <c r="J85" s="17"/>
      <c r="K85" s="17"/>
      <c r="L85" s="17"/>
    </row>
    <row r="86" spans="1:12" ht="15.75">
      <c r="A86" s="1"/>
      <c r="B86" s="8"/>
      <c r="C86" s="8"/>
      <c r="D86" s="8"/>
      <c r="E86" s="8"/>
      <c r="F86" s="8"/>
      <c r="G86" s="8"/>
      <c r="H86" s="8"/>
      <c r="I86" s="8"/>
      <c r="J86" s="17"/>
      <c r="K86" s="17"/>
      <c r="L86" s="17"/>
    </row>
    <row r="87" spans="1:12" ht="15.75">
      <c r="A87" s="1"/>
      <c r="B87" s="8"/>
      <c r="C87" s="8"/>
      <c r="D87" s="8"/>
      <c r="E87" s="8"/>
      <c r="F87" s="8"/>
      <c r="G87" s="8"/>
      <c r="H87" s="8"/>
      <c r="I87" s="8"/>
      <c r="J87" s="17"/>
      <c r="K87" s="17"/>
      <c r="L87" s="17"/>
    </row>
    <row r="88" spans="1:12" ht="15.75">
      <c r="A88" s="1"/>
      <c r="B88" s="8"/>
      <c r="C88" s="8"/>
      <c r="D88" s="8"/>
      <c r="E88" s="8"/>
      <c r="F88" s="8"/>
      <c r="G88" s="8"/>
      <c r="H88" s="8"/>
      <c r="I88" s="8"/>
      <c r="J88" s="17"/>
      <c r="K88" s="17"/>
      <c r="L88" s="17"/>
    </row>
    <row r="89" spans="1:12" ht="15.75">
      <c r="A89" s="1"/>
      <c r="B89" s="8"/>
      <c r="C89" s="8"/>
      <c r="D89" s="8"/>
      <c r="E89" s="8"/>
      <c r="F89" s="8"/>
      <c r="G89" s="8"/>
      <c r="H89" s="8"/>
      <c r="I89" s="8"/>
      <c r="J89" s="17"/>
      <c r="K89" s="17"/>
      <c r="L89" s="17"/>
    </row>
    <row r="90" spans="1:12" ht="15.75">
      <c r="A90" s="1"/>
      <c r="B90" s="8"/>
      <c r="C90" s="8"/>
      <c r="D90" s="8"/>
      <c r="E90" s="8"/>
      <c r="F90" s="8"/>
      <c r="G90" s="8"/>
      <c r="H90" s="8"/>
      <c r="I90" s="8"/>
      <c r="J90" s="17"/>
      <c r="K90" s="17"/>
      <c r="L90" s="17"/>
    </row>
    <row r="91" spans="1:12" ht="15.75">
      <c r="A91" s="1"/>
      <c r="B91" s="8"/>
      <c r="C91" s="8"/>
      <c r="D91" s="8"/>
      <c r="E91" s="8"/>
      <c r="F91" s="8"/>
      <c r="G91" s="8"/>
      <c r="H91" s="8"/>
      <c r="I91" s="8"/>
      <c r="J91" s="17"/>
      <c r="K91" s="17"/>
      <c r="L91" s="17"/>
    </row>
    <row r="92" spans="1:12" ht="15.75">
      <c r="A92" s="1"/>
      <c r="B92" s="8"/>
      <c r="C92" s="8"/>
      <c r="D92" s="8"/>
      <c r="E92" s="8"/>
      <c r="F92" s="8"/>
      <c r="G92" s="8"/>
      <c r="H92" s="8"/>
      <c r="I92" s="8"/>
      <c r="J92" s="8"/>
      <c r="K92" s="8"/>
      <c r="L92" s="8"/>
    </row>
    <row r="93" spans="1:12" ht="15.75">
      <c r="A93" s="1"/>
      <c r="B93" s="8"/>
      <c r="C93" s="8"/>
      <c r="D93" s="8"/>
      <c r="E93" s="8"/>
      <c r="F93" s="8"/>
      <c r="G93" s="8"/>
      <c r="H93" s="8"/>
      <c r="I93" s="8"/>
      <c r="J93" s="8"/>
      <c r="K93" s="8"/>
      <c r="L93" s="8"/>
    </row>
    <row r="94" spans="1:12" ht="15.75">
      <c r="A94" s="1"/>
      <c r="B94" s="8"/>
      <c r="C94" s="8"/>
      <c r="D94" s="8"/>
      <c r="E94" s="8"/>
      <c r="F94" s="8"/>
      <c r="G94" s="8"/>
      <c r="H94" s="8"/>
      <c r="I94" s="8"/>
      <c r="J94" s="8"/>
      <c r="K94" s="8"/>
      <c r="L94" s="8"/>
    </row>
    <row r="95" spans="1:12" ht="15.75">
      <c r="A95" s="1"/>
      <c r="B95" s="8"/>
      <c r="C95" s="8"/>
      <c r="D95" s="8"/>
      <c r="E95" s="8"/>
      <c r="F95" s="8"/>
      <c r="G95" s="8"/>
      <c r="H95" s="8"/>
      <c r="I95" s="8"/>
      <c r="J95" s="8"/>
      <c r="K95" s="8"/>
      <c r="L95" s="8"/>
    </row>
    <row r="96" spans="1:12" ht="15.75">
      <c r="A96" s="1"/>
      <c r="B96" s="8"/>
      <c r="C96" s="8"/>
      <c r="D96" s="8"/>
      <c r="E96" s="8"/>
      <c r="F96" s="8"/>
      <c r="G96" s="8"/>
      <c r="H96" s="8"/>
      <c r="I96" s="8"/>
      <c r="J96" s="8"/>
      <c r="K96" s="8"/>
      <c r="L96" s="8"/>
    </row>
    <row r="97" spans="1:12" ht="15.75">
      <c r="A97" s="1"/>
      <c r="B97" s="8"/>
      <c r="C97" s="8"/>
      <c r="D97" s="8"/>
      <c r="E97" s="8"/>
      <c r="F97" s="8"/>
      <c r="G97" s="8"/>
      <c r="H97" s="8"/>
      <c r="I97" s="8"/>
      <c r="J97" s="8"/>
      <c r="K97" s="8"/>
      <c r="L97" s="8"/>
    </row>
    <row r="98" spans="1:12" ht="15.75">
      <c r="A98" s="1"/>
      <c r="B98" s="8"/>
      <c r="C98" s="8"/>
      <c r="D98" s="8"/>
      <c r="E98" s="8"/>
      <c r="F98" s="8"/>
      <c r="G98" s="8"/>
      <c r="H98" s="8"/>
      <c r="I98" s="8"/>
      <c r="J98" s="8"/>
      <c r="K98" s="8"/>
      <c r="L98" s="8"/>
    </row>
  </sheetData>
  <sheetProtection/>
  <mergeCells count="3">
    <mergeCell ref="B4:D4"/>
    <mergeCell ref="F4:H4"/>
    <mergeCell ref="J4:L4"/>
  </mergeCells>
  <printOptions/>
  <pageMargins left="0.7" right="0.7" top="0.75" bottom="0.75" header="0.3" footer="0.3"/>
  <pageSetup horizontalDpi="1200" verticalDpi="1200" orientation="portrait" r:id="rId1"/>
</worksheet>
</file>

<file path=xl/worksheets/sheet16.xml><?xml version="1.0" encoding="utf-8"?>
<worksheet xmlns="http://schemas.openxmlformats.org/spreadsheetml/2006/main" xmlns:r="http://schemas.openxmlformats.org/officeDocument/2006/relationships">
  <dimension ref="A1:L74"/>
  <sheetViews>
    <sheetView zoomScalePageLayoutView="0" workbookViewId="0" topLeftCell="A1">
      <selection activeCell="A1" sqref="A1"/>
    </sheetView>
  </sheetViews>
  <sheetFormatPr defaultColWidth="15.777343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s>
  <sheetData>
    <row r="1" spans="1:12" ht="20.25">
      <c r="A1" s="25" t="s">
        <v>75</v>
      </c>
      <c r="B1" s="1"/>
      <c r="C1" s="1"/>
      <c r="D1" s="1"/>
      <c r="E1" s="1"/>
      <c r="F1" s="1"/>
      <c r="G1" s="1"/>
      <c r="H1" s="1"/>
      <c r="I1" s="1"/>
      <c r="J1" s="2"/>
      <c r="K1" s="1"/>
      <c r="L1" s="1"/>
    </row>
    <row r="2" spans="1:12" ht="20.25">
      <c r="A2" s="26" t="s">
        <v>84</v>
      </c>
      <c r="B2" s="1"/>
      <c r="C2" s="1"/>
      <c r="D2" s="1"/>
      <c r="E2" s="1"/>
      <c r="F2" s="1"/>
      <c r="G2" s="1"/>
      <c r="H2" s="1"/>
      <c r="I2" s="1"/>
      <c r="J2" s="2"/>
      <c r="K2" s="1"/>
      <c r="L2" s="27"/>
    </row>
    <row r="3" spans="1:12" ht="15.75">
      <c r="A3" s="1"/>
      <c r="B3" s="1"/>
      <c r="C3" s="1"/>
      <c r="D3" s="1"/>
      <c r="E3" s="1"/>
      <c r="F3" s="1"/>
      <c r="G3" s="1"/>
      <c r="H3" s="1"/>
      <c r="I3" s="1"/>
      <c r="J3" s="1"/>
      <c r="K3" s="1"/>
      <c r="L3" s="1"/>
    </row>
    <row r="4" spans="1:12" ht="15.75">
      <c r="A4" s="3"/>
      <c r="B4" s="48">
        <v>2001</v>
      </c>
      <c r="C4" s="49"/>
      <c r="D4" s="49"/>
      <c r="E4" s="3"/>
      <c r="F4" s="48">
        <v>2000</v>
      </c>
      <c r="G4" s="49"/>
      <c r="H4" s="49"/>
      <c r="I4" s="3"/>
      <c r="J4" s="50" t="s">
        <v>63</v>
      </c>
      <c r="K4" s="50"/>
      <c r="L4" s="50"/>
    </row>
    <row r="5" spans="1:12" ht="15.75">
      <c r="A5" s="4" t="s">
        <v>69</v>
      </c>
      <c r="B5" s="5" t="s">
        <v>64</v>
      </c>
      <c r="C5" s="5" t="s">
        <v>65</v>
      </c>
      <c r="D5" s="5" t="s">
        <v>62</v>
      </c>
      <c r="E5" s="5"/>
      <c r="F5" s="5" t="s">
        <v>64</v>
      </c>
      <c r="G5" s="5" t="s">
        <v>65</v>
      </c>
      <c r="H5" s="5" t="s">
        <v>62</v>
      </c>
      <c r="I5" s="5"/>
      <c r="J5" s="5" t="s">
        <v>64</v>
      </c>
      <c r="K5" s="5" t="s">
        <v>65</v>
      </c>
      <c r="L5" s="5" t="s">
        <v>62</v>
      </c>
    </row>
    <row r="6" spans="1:12" ht="15.75">
      <c r="A6" s="1"/>
      <c r="B6" s="7"/>
      <c r="C6" s="7"/>
      <c r="D6" s="1"/>
      <c r="E6" s="1"/>
      <c r="F6" s="1"/>
      <c r="G6" s="1"/>
      <c r="H6" s="1"/>
      <c r="I6" s="1"/>
      <c r="J6" s="1"/>
      <c r="K6" s="1"/>
      <c r="L6" s="1"/>
    </row>
    <row r="7" spans="1:12" ht="15.75">
      <c r="A7" s="1" t="s">
        <v>0</v>
      </c>
      <c r="B7" s="8">
        <f>+B9+B11</f>
        <v>663939</v>
      </c>
      <c r="C7" s="8">
        <f>+C9+C11</f>
        <v>1317463</v>
      </c>
      <c r="D7" s="9">
        <v>1403829557</v>
      </c>
      <c r="E7" s="8" t="s">
        <v>1</v>
      </c>
      <c r="F7" s="8">
        <f>+F9+F11</f>
        <v>686132</v>
      </c>
      <c r="G7" s="8">
        <f>+G9+G11</f>
        <v>1376034</v>
      </c>
      <c r="H7" s="9">
        <v>1353025694</v>
      </c>
      <c r="I7" s="8" t="s">
        <v>1</v>
      </c>
      <c r="J7" s="27">
        <v>-0.0323</v>
      </c>
      <c r="K7" s="27">
        <v>-0.0426</v>
      </c>
      <c r="L7" s="27">
        <v>0.0375</v>
      </c>
    </row>
    <row r="8" spans="1:12" ht="15.75">
      <c r="A8" s="1"/>
      <c r="B8" s="1"/>
      <c r="C8" s="1"/>
      <c r="D8" s="11"/>
      <c r="E8" s="8"/>
      <c r="F8" s="1"/>
      <c r="G8" s="1"/>
      <c r="H8" s="11"/>
      <c r="I8" s="8"/>
      <c r="J8" s="27"/>
      <c r="K8" s="27"/>
      <c r="L8" s="27"/>
    </row>
    <row r="9" spans="1:12" ht="15.75">
      <c r="A9" s="1" t="s">
        <v>2</v>
      </c>
      <c r="B9" s="34">
        <v>426123</v>
      </c>
      <c r="C9" s="34">
        <v>826190</v>
      </c>
      <c r="D9" s="36">
        <v>952290603</v>
      </c>
      <c r="E9" s="24"/>
      <c r="F9" s="43">
        <v>453770</v>
      </c>
      <c r="G9" s="43">
        <v>888026</v>
      </c>
      <c r="H9" s="44">
        <v>941435794</v>
      </c>
      <c r="I9" s="24"/>
      <c r="J9" s="27">
        <v>-0.0609</v>
      </c>
      <c r="K9" s="27">
        <v>-0.0696</v>
      </c>
      <c r="L9" s="27">
        <v>0.0115</v>
      </c>
    </row>
    <row r="10" spans="1:12" ht="15.75">
      <c r="A10" s="1"/>
      <c r="B10" s="1"/>
      <c r="C10" s="1"/>
      <c r="D10" s="11"/>
      <c r="E10" s="8"/>
      <c r="F10" s="1"/>
      <c r="G10" s="1"/>
      <c r="H10" s="11"/>
      <c r="I10" s="8"/>
      <c r="J10" s="27"/>
      <c r="K10" s="27"/>
      <c r="L10" s="27"/>
    </row>
    <row r="11" spans="1:12" ht="15.75">
      <c r="A11" s="1" t="s">
        <v>3</v>
      </c>
      <c r="B11" s="8">
        <f>SUM(B12:B68)</f>
        <v>237816</v>
      </c>
      <c r="C11" s="8">
        <f>SUM(C12:C68)</f>
        <v>491273</v>
      </c>
      <c r="D11" s="11">
        <f>SUM(D12:D68)</f>
        <v>451538954</v>
      </c>
      <c r="E11" s="8" t="s">
        <v>1</v>
      </c>
      <c r="F11" s="8">
        <f>SUM(F12:F68)</f>
        <v>232362</v>
      </c>
      <c r="G11" s="8">
        <f>SUM(G12:G68)</f>
        <v>488008</v>
      </c>
      <c r="H11" s="11">
        <f>SUM(H12:H68)</f>
        <v>411589900</v>
      </c>
      <c r="I11" s="8" t="s">
        <v>1</v>
      </c>
      <c r="J11" s="27">
        <v>0.0235</v>
      </c>
      <c r="K11" s="27">
        <v>0.0067</v>
      </c>
      <c r="L11" s="27">
        <v>0.0971</v>
      </c>
    </row>
    <row r="12" spans="1:12" ht="15.75">
      <c r="A12" s="1" t="s">
        <v>4</v>
      </c>
      <c r="B12" s="34">
        <v>8263</v>
      </c>
      <c r="C12" s="34">
        <v>16847</v>
      </c>
      <c r="D12" s="36">
        <v>15847245</v>
      </c>
      <c r="E12" s="24"/>
      <c r="F12" s="43">
        <v>7720</v>
      </c>
      <c r="G12" s="43">
        <v>16080</v>
      </c>
      <c r="H12" s="44">
        <v>13868161</v>
      </c>
      <c r="I12" s="24"/>
      <c r="J12" s="27">
        <v>0.0703</v>
      </c>
      <c r="K12" s="27">
        <v>0.0477</v>
      </c>
      <c r="L12" s="27">
        <v>0.1427</v>
      </c>
    </row>
    <row r="13" spans="1:12" ht="15.75">
      <c r="A13" s="1" t="s">
        <v>5</v>
      </c>
      <c r="B13" s="34">
        <v>1728</v>
      </c>
      <c r="C13" s="34">
        <v>3542</v>
      </c>
      <c r="D13" s="36">
        <v>2978791</v>
      </c>
      <c r="E13" s="24"/>
      <c r="F13" s="43">
        <v>1717</v>
      </c>
      <c r="G13" s="43">
        <v>3604</v>
      </c>
      <c r="H13" s="44">
        <v>2787523</v>
      </c>
      <c r="I13" s="24"/>
      <c r="J13" s="27">
        <v>0.0064</v>
      </c>
      <c r="K13" s="27">
        <v>-0.0172</v>
      </c>
      <c r="L13" s="27">
        <v>0.06860000000000001</v>
      </c>
    </row>
    <row r="14" spans="1:12" ht="15.75">
      <c r="A14" s="1" t="s">
        <v>6</v>
      </c>
      <c r="B14" s="34">
        <v>5429</v>
      </c>
      <c r="C14" s="34">
        <v>10615</v>
      </c>
      <c r="D14" s="36">
        <v>9532353</v>
      </c>
      <c r="E14" s="24"/>
      <c r="F14" s="43">
        <v>5445</v>
      </c>
      <c r="G14" s="43">
        <v>11017</v>
      </c>
      <c r="H14" s="44">
        <v>8846259</v>
      </c>
      <c r="I14" s="24"/>
      <c r="J14" s="27">
        <v>-0.0029</v>
      </c>
      <c r="K14" s="27">
        <v>-0.0365</v>
      </c>
      <c r="L14" s="27">
        <v>0.0776</v>
      </c>
    </row>
    <row r="15" spans="1:12" ht="15.75">
      <c r="A15" s="1" t="s">
        <v>7</v>
      </c>
      <c r="B15" s="34">
        <v>2759</v>
      </c>
      <c r="C15" s="34">
        <v>5486</v>
      </c>
      <c r="D15" s="36">
        <v>4497384</v>
      </c>
      <c r="E15" s="24"/>
      <c r="F15" s="43">
        <v>2655</v>
      </c>
      <c r="G15" s="43">
        <v>5365</v>
      </c>
      <c r="H15" s="44">
        <v>4035990</v>
      </c>
      <c r="I15" s="24"/>
      <c r="J15" s="27">
        <v>0.0392</v>
      </c>
      <c r="K15" s="27">
        <v>0.0226</v>
      </c>
      <c r="L15" s="27">
        <v>0.1143</v>
      </c>
    </row>
    <row r="16" spans="1:12" ht="15.75">
      <c r="A16" s="1" t="s">
        <v>8</v>
      </c>
      <c r="B16" s="34">
        <v>1957</v>
      </c>
      <c r="C16" s="34">
        <v>4217</v>
      </c>
      <c r="D16" s="36">
        <v>3776463</v>
      </c>
      <c r="E16" s="24"/>
      <c r="F16" s="43">
        <v>1862</v>
      </c>
      <c r="G16" s="43">
        <v>3983</v>
      </c>
      <c r="H16" s="44">
        <v>3227719</v>
      </c>
      <c r="I16" s="24"/>
      <c r="J16" s="27">
        <v>0.051</v>
      </c>
      <c r="K16" s="27">
        <v>0.0587</v>
      </c>
      <c r="L16" s="27">
        <v>0.17</v>
      </c>
    </row>
    <row r="17" spans="1:12" ht="15.75">
      <c r="A17" s="1" t="s">
        <v>9</v>
      </c>
      <c r="B17" s="34">
        <v>5116</v>
      </c>
      <c r="C17" s="34">
        <v>10824</v>
      </c>
      <c r="D17" s="36">
        <v>9964995</v>
      </c>
      <c r="E17" s="24"/>
      <c r="F17" s="43">
        <v>4885</v>
      </c>
      <c r="G17" s="43">
        <v>10318</v>
      </c>
      <c r="H17" s="44">
        <v>8606974</v>
      </c>
      <c r="I17" s="24"/>
      <c r="J17" s="27">
        <v>0.04730000000000001</v>
      </c>
      <c r="K17" s="27">
        <v>0.049</v>
      </c>
      <c r="L17" s="27">
        <v>0.1578</v>
      </c>
    </row>
    <row r="18" spans="1:12" ht="15.75">
      <c r="A18" s="1" t="s">
        <v>10</v>
      </c>
      <c r="B18" s="34">
        <v>2486</v>
      </c>
      <c r="C18" s="34">
        <v>5253</v>
      </c>
      <c r="D18" s="36">
        <v>4572320</v>
      </c>
      <c r="E18" s="24"/>
      <c r="F18" s="43">
        <v>2369</v>
      </c>
      <c r="G18" s="43">
        <v>5074</v>
      </c>
      <c r="H18" s="44">
        <v>3960087</v>
      </c>
      <c r="I18" s="24"/>
      <c r="J18" s="27">
        <v>0.049400000000000006</v>
      </c>
      <c r="K18" s="27">
        <v>0.0353</v>
      </c>
      <c r="L18" s="27">
        <v>0.15460000000000002</v>
      </c>
    </row>
    <row r="19" spans="1:12" ht="15.75">
      <c r="A19" s="1" t="s">
        <v>11</v>
      </c>
      <c r="B19" s="34">
        <v>1560</v>
      </c>
      <c r="C19" s="34">
        <v>3339</v>
      </c>
      <c r="D19" s="36">
        <v>2832587</v>
      </c>
      <c r="E19" s="24"/>
      <c r="F19" s="43">
        <v>1499</v>
      </c>
      <c r="G19" s="43">
        <v>3290</v>
      </c>
      <c r="H19" s="44">
        <v>2606077</v>
      </c>
      <c r="I19" s="24"/>
      <c r="J19" s="27">
        <v>0.04070000000000001</v>
      </c>
      <c r="K19" s="27">
        <v>0.0149</v>
      </c>
      <c r="L19" s="27">
        <v>0.08689999999999999</v>
      </c>
    </row>
    <row r="20" spans="1:12" ht="15.75">
      <c r="A20" s="1" t="s">
        <v>12</v>
      </c>
      <c r="B20" s="34">
        <v>2808</v>
      </c>
      <c r="C20" s="34">
        <v>5295</v>
      </c>
      <c r="D20" s="36">
        <v>4641953</v>
      </c>
      <c r="E20" s="24"/>
      <c r="F20" s="43">
        <v>2738</v>
      </c>
      <c r="G20" s="43">
        <v>5274</v>
      </c>
      <c r="H20" s="44">
        <v>4301622</v>
      </c>
      <c r="I20" s="24"/>
      <c r="J20" s="27">
        <v>0.0256</v>
      </c>
      <c r="K20" s="27">
        <v>0.004</v>
      </c>
      <c r="L20" s="27">
        <v>0.0791</v>
      </c>
    </row>
    <row r="21" spans="1:12" ht="15.75">
      <c r="A21" s="1" t="s">
        <v>13</v>
      </c>
      <c r="B21" s="34">
        <v>1316</v>
      </c>
      <c r="C21" s="34">
        <v>2387</v>
      </c>
      <c r="D21" s="36">
        <v>2163349</v>
      </c>
      <c r="E21" s="24"/>
      <c r="F21" s="43">
        <v>1254</v>
      </c>
      <c r="G21" s="43">
        <v>2313</v>
      </c>
      <c r="H21" s="44">
        <v>1896962</v>
      </c>
      <c r="I21" s="24"/>
      <c r="J21" s="27">
        <v>0.049400000000000006</v>
      </c>
      <c r="K21" s="27">
        <v>0.032</v>
      </c>
      <c r="L21" s="27">
        <v>0.1404</v>
      </c>
    </row>
    <row r="22" spans="1:12" ht="15.75">
      <c r="A22" s="1" t="s">
        <v>14</v>
      </c>
      <c r="B22" s="34">
        <v>1372</v>
      </c>
      <c r="C22" s="34">
        <v>2811</v>
      </c>
      <c r="D22" s="36">
        <v>2549881</v>
      </c>
      <c r="E22" s="24"/>
      <c r="F22" s="43">
        <v>1269</v>
      </c>
      <c r="G22" s="43">
        <v>2703</v>
      </c>
      <c r="H22" s="44">
        <v>2202695</v>
      </c>
      <c r="I22" s="24"/>
      <c r="J22" s="27">
        <v>0.0812</v>
      </c>
      <c r="K22" s="27">
        <v>0.04</v>
      </c>
      <c r="L22" s="27">
        <v>0.1576</v>
      </c>
    </row>
    <row r="23" spans="1:12" ht="15.75">
      <c r="A23" s="1" t="s">
        <v>15</v>
      </c>
      <c r="B23" s="34">
        <v>1224</v>
      </c>
      <c r="C23" s="34">
        <v>2255</v>
      </c>
      <c r="D23" s="36">
        <v>1840943</v>
      </c>
      <c r="E23" s="24"/>
      <c r="F23" s="43">
        <v>1142</v>
      </c>
      <c r="G23" s="43">
        <v>2157</v>
      </c>
      <c r="H23" s="44">
        <v>1631043</v>
      </c>
      <c r="I23" s="24"/>
      <c r="J23" s="27">
        <v>0.0718</v>
      </c>
      <c r="K23" s="27">
        <v>0.0454</v>
      </c>
      <c r="L23" s="27">
        <v>0.12869999999999998</v>
      </c>
    </row>
    <row r="24" spans="1:12" ht="15.75">
      <c r="A24" s="1" t="s">
        <v>16</v>
      </c>
      <c r="B24" s="34">
        <v>3369</v>
      </c>
      <c r="C24" s="34">
        <v>6084</v>
      </c>
      <c r="D24" s="36">
        <v>5565319</v>
      </c>
      <c r="E24" s="24"/>
      <c r="F24" s="43">
        <v>3252</v>
      </c>
      <c r="G24" s="43">
        <v>6130</v>
      </c>
      <c r="H24" s="44">
        <v>5298891</v>
      </c>
      <c r="I24" s="24"/>
      <c r="J24" s="27">
        <v>0.036000000000000004</v>
      </c>
      <c r="K24" s="27">
        <v>-0.0075</v>
      </c>
      <c r="L24" s="27">
        <v>0.050300000000000004</v>
      </c>
    </row>
    <row r="25" spans="1:12" ht="15.75">
      <c r="A25" s="1" t="s">
        <v>17</v>
      </c>
      <c r="B25" s="34">
        <v>35558</v>
      </c>
      <c r="C25" s="34">
        <v>72578</v>
      </c>
      <c r="D25" s="36">
        <v>68518624</v>
      </c>
      <c r="E25" s="24"/>
      <c r="F25" s="43">
        <v>36111</v>
      </c>
      <c r="G25" s="43">
        <v>74436</v>
      </c>
      <c r="H25" s="44">
        <v>65093405</v>
      </c>
      <c r="I25" s="24"/>
      <c r="J25" s="27">
        <v>-0.015300000000000001</v>
      </c>
      <c r="K25" s="27">
        <v>-0.025</v>
      </c>
      <c r="L25" s="27">
        <v>0.0526</v>
      </c>
    </row>
    <row r="26" spans="1:12" ht="15.75">
      <c r="A26" s="1" t="s">
        <v>18</v>
      </c>
      <c r="B26" s="34">
        <v>1094</v>
      </c>
      <c r="C26" s="34">
        <v>2009</v>
      </c>
      <c r="D26" s="36">
        <v>1571129</v>
      </c>
      <c r="E26" s="24"/>
      <c r="F26" s="43">
        <v>1041</v>
      </c>
      <c r="G26" s="43">
        <v>1990</v>
      </c>
      <c r="H26" s="44">
        <v>1414564</v>
      </c>
      <c r="I26" s="24"/>
      <c r="J26" s="27">
        <v>0.0509</v>
      </c>
      <c r="K26" s="27">
        <v>0.0095</v>
      </c>
      <c r="L26" s="27">
        <v>0.1107</v>
      </c>
    </row>
    <row r="27" spans="1:12" ht="15.75">
      <c r="A27" s="1" t="s">
        <v>19</v>
      </c>
      <c r="B27" s="34">
        <v>1531</v>
      </c>
      <c r="C27" s="34">
        <v>3089</v>
      </c>
      <c r="D27" s="36">
        <v>2581216</v>
      </c>
      <c r="E27" s="24"/>
      <c r="F27" s="43">
        <v>1491</v>
      </c>
      <c r="G27" s="43">
        <v>2987</v>
      </c>
      <c r="H27" s="44">
        <v>2351870</v>
      </c>
      <c r="I27" s="24"/>
      <c r="J27" s="27">
        <v>0.0268</v>
      </c>
      <c r="K27" s="27">
        <v>0.034100000000000005</v>
      </c>
      <c r="L27" s="27">
        <v>0.0975</v>
      </c>
    </row>
    <row r="28" spans="1:12" ht="15.75">
      <c r="A28" s="1" t="s">
        <v>20</v>
      </c>
      <c r="B28" s="34">
        <v>1752</v>
      </c>
      <c r="C28" s="34">
        <v>3694</v>
      </c>
      <c r="D28" s="36">
        <v>3336207</v>
      </c>
      <c r="E28" s="24"/>
      <c r="F28" s="43">
        <v>1555</v>
      </c>
      <c r="G28" s="43">
        <v>3277</v>
      </c>
      <c r="H28" s="44">
        <v>2755888</v>
      </c>
      <c r="I28" s="24"/>
      <c r="J28" s="27">
        <v>0.1267</v>
      </c>
      <c r="K28" s="27">
        <v>0.1273</v>
      </c>
      <c r="L28" s="27">
        <v>0.21059999999999998</v>
      </c>
    </row>
    <row r="29" spans="1:12" ht="15.75">
      <c r="A29" s="1" t="s">
        <v>21</v>
      </c>
      <c r="B29" s="34">
        <v>1137</v>
      </c>
      <c r="C29" s="34">
        <v>2308</v>
      </c>
      <c r="D29" s="36">
        <v>1972534</v>
      </c>
      <c r="E29" s="24"/>
      <c r="F29" s="43">
        <v>1102</v>
      </c>
      <c r="G29" s="43">
        <v>2256</v>
      </c>
      <c r="H29" s="44">
        <v>1739292</v>
      </c>
      <c r="I29" s="24"/>
      <c r="J29" s="27">
        <v>0.0318</v>
      </c>
      <c r="K29" s="27">
        <v>0.023</v>
      </c>
      <c r="L29" s="27">
        <v>0.1341</v>
      </c>
    </row>
    <row r="30" spans="1:12" ht="15.75">
      <c r="A30" s="1" t="s">
        <v>22</v>
      </c>
      <c r="B30" s="34">
        <v>1262</v>
      </c>
      <c r="C30" s="34">
        <v>2477</v>
      </c>
      <c r="D30" s="36">
        <v>2270890</v>
      </c>
      <c r="E30" s="24"/>
      <c r="F30" s="43">
        <v>1177</v>
      </c>
      <c r="G30" s="43">
        <v>2357</v>
      </c>
      <c r="H30" s="44">
        <v>1952480</v>
      </c>
      <c r="I30" s="24"/>
      <c r="J30" s="27">
        <v>0.0722</v>
      </c>
      <c r="K30" s="27">
        <v>0.0509</v>
      </c>
      <c r="L30" s="27">
        <v>0.1631</v>
      </c>
    </row>
    <row r="31" spans="1:12" ht="15.75">
      <c r="A31" s="1" t="s">
        <v>23</v>
      </c>
      <c r="B31" s="34">
        <v>149</v>
      </c>
      <c r="C31" s="34">
        <v>216</v>
      </c>
      <c r="D31" s="36">
        <v>129451</v>
      </c>
      <c r="E31" s="24"/>
      <c r="F31" s="43">
        <v>136</v>
      </c>
      <c r="G31" s="43">
        <v>208</v>
      </c>
      <c r="H31" s="44">
        <v>127750</v>
      </c>
      <c r="I31" s="24"/>
      <c r="J31" s="27">
        <v>0.0956</v>
      </c>
      <c r="K31" s="27">
        <v>0.0385</v>
      </c>
      <c r="L31" s="27">
        <v>0.013300000000000001</v>
      </c>
    </row>
    <row r="32" spans="1:12" ht="15.75">
      <c r="A32" s="1" t="s">
        <v>24</v>
      </c>
      <c r="B32" s="34">
        <v>1799</v>
      </c>
      <c r="C32" s="34">
        <v>3739</v>
      </c>
      <c r="D32" s="36">
        <v>3241153</v>
      </c>
      <c r="E32" s="24"/>
      <c r="F32" s="43">
        <v>1686</v>
      </c>
      <c r="G32" s="43">
        <v>3554</v>
      </c>
      <c r="H32" s="44">
        <v>2790408</v>
      </c>
      <c r="I32" s="24"/>
      <c r="J32" s="27">
        <v>0.067</v>
      </c>
      <c r="K32" s="27">
        <v>0.0521</v>
      </c>
      <c r="L32" s="27">
        <v>0.16149999999999998</v>
      </c>
    </row>
    <row r="33" spans="1:12" ht="15.75">
      <c r="A33" s="1" t="s">
        <v>25</v>
      </c>
      <c r="B33" s="34">
        <v>3432</v>
      </c>
      <c r="C33" s="34">
        <v>7537</v>
      </c>
      <c r="D33" s="36">
        <v>6623380</v>
      </c>
      <c r="E33" s="24"/>
      <c r="F33" s="43">
        <v>3300</v>
      </c>
      <c r="G33" s="43">
        <v>7311</v>
      </c>
      <c r="H33" s="44">
        <v>5945289</v>
      </c>
      <c r="I33" s="24"/>
      <c r="J33" s="27">
        <v>0.04</v>
      </c>
      <c r="K33" s="27">
        <v>0.0309</v>
      </c>
      <c r="L33" s="27">
        <v>0.11410000000000001</v>
      </c>
    </row>
    <row r="34" spans="1:12" ht="15.75">
      <c r="A34" s="1" t="s">
        <v>26</v>
      </c>
      <c r="B34" s="34">
        <v>784</v>
      </c>
      <c r="C34" s="34">
        <v>1680</v>
      </c>
      <c r="D34" s="36">
        <v>1422043</v>
      </c>
      <c r="E34" s="24"/>
      <c r="F34" s="43">
        <v>734</v>
      </c>
      <c r="G34" s="43">
        <v>1587</v>
      </c>
      <c r="H34" s="44">
        <v>1244044</v>
      </c>
      <c r="I34" s="24"/>
      <c r="J34" s="27">
        <v>0.0681</v>
      </c>
      <c r="K34" s="27">
        <v>0.058600000000000006</v>
      </c>
      <c r="L34" s="27">
        <v>0.1431</v>
      </c>
    </row>
    <row r="35" spans="1:12" ht="15.75">
      <c r="A35" s="1" t="s">
        <v>27</v>
      </c>
      <c r="B35" s="34">
        <v>1539</v>
      </c>
      <c r="C35" s="34">
        <v>2935</v>
      </c>
      <c r="D35" s="36">
        <v>2640683</v>
      </c>
      <c r="E35" s="24"/>
      <c r="F35" s="43">
        <v>1421</v>
      </c>
      <c r="G35" s="43">
        <v>2776</v>
      </c>
      <c r="H35" s="44">
        <v>2265684</v>
      </c>
      <c r="I35" s="24"/>
      <c r="J35" s="27">
        <v>0.083</v>
      </c>
      <c r="K35" s="27">
        <v>0.057300000000000004</v>
      </c>
      <c r="L35" s="27">
        <v>0.1655</v>
      </c>
    </row>
    <row r="36" spans="1:12" ht="15.75">
      <c r="A36" s="1" t="s">
        <v>28</v>
      </c>
      <c r="B36" s="34">
        <v>1402</v>
      </c>
      <c r="C36" s="34">
        <v>2842</v>
      </c>
      <c r="D36" s="36">
        <v>2558224</v>
      </c>
      <c r="E36" s="24"/>
      <c r="F36" s="43">
        <v>1280</v>
      </c>
      <c r="G36" s="43">
        <v>2556</v>
      </c>
      <c r="H36" s="44">
        <v>2038630</v>
      </c>
      <c r="I36" s="24"/>
      <c r="J36" s="27">
        <v>0.0953</v>
      </c>
      <c r="K36" s="27">
        <v>0.1119</v>
      </c>
      <c r="L36" s="27">
        <v>0.2549</v>
      </c>
    </row>
    <row r="37" spans="1:12" ht="15.75">
      <c r="A37" s="1" t="s">
        <v>29</v>
      </c>
      <c r="B37" s="34">
        <v>25713</v>
      </c>
      <c r="C37" s="34">
        <v>55463</v>
      </c>
      <c r="D37" s="36">
        <v>51495684</v>
      </c>
      <c r="E37" s="24"/>
      <c r="F37" s="43">
        <v>25672</v>
      </c>
      <c r="G37" s="43">
        <v>55975</v>
      </c>
      <c r="H37" s="44">
        <v>47019731</v>
      </c>
      <c r="I37" s="24"/>
      <c r="J37" s="27">
        <v>0.0016</v>
      </c>
      <c r="K37" s="27">
        <v>-0.0091</v>
      </c>
      <c r="L37" s="27">
        <v>0.09519999999999999</v>
      </c>
    </row>
    <row r="38" spans="1:12" ht="15.75">
      <c r="A38" s="1" t="s">
        <v>30</v>
      </c>
      <c r="B38" s="34">
        <v>1784</v>
      </c>
      <c r="C38" s="34">
        <v>3989</v>
      </c>
      <c r="D38" s="36">
        <v>3727956</v>
      </c>
      <c r="E38" s="24"/>
      <c r="F38" s="43">
        <v>1614</v>
      </c>
      <c r="G38" s="43">
        <v>3585</v>
      </c>
      <c r="H38" s="44">
        <v>3112588</v>
      </c>
      <c r="I38" s="24"/>
      <c r="J38" s="27">
        <v>0.10529999999999999</v>
      </c>
      <c r="K38" s="27">
        <v>0.1127</v>
      </c>
      <c r="L38" s="27">
        <v>0.1977</v>
      </c>
    </row>
    <row r="39" spans="1:12" ht="15.75">
      <c r="A39" s="1" t="s">
        <v>31</v>
      </c>
      <c r="B39" s="34">
        <v>9560</v>
      </c>
      <c r="C39" s="34">
        <v>16871</v>
      </c>
      <c r="D39" s="36">
        <v>16129310</v>
      </c>
      <c r="E39" s="24"/>
      <c r="F39" s="43">
        <v>9548</v>
      </c>
      <c r="G39" s="43">
        <v>17526</v>
      </c>
      <c r="H39" s="44">
        <v>15462795</v>
      </c>
      <c r="I39" s="24"/>
      <c r="J39" s="27">
        <v>0.0013000000000000002</v>
      </c>
      <c r="K39" s="27">
        <v>-0.0374</v>
      </c>
      <c r="L39" s="27">
        <v>0.0431</v>
      </c>
    </row>
    <row r="40" spans="1:12" ht="15.75">
      <c r="A40" s="1" t="s">
        <v>32</v>
      </c>
      <c r="B40" s="34">
        <v>5964</v>
      </c>
      <c r="C40" s="34">
        <v>12021</v>
      </c>
      <c r="D40" s="36">
        <v>11017303</v>
      </c>
      <c r="E40" s="24"/>
      <c r="F40" s="43">
        <v>5741</v>
      </c>
      <c r="G40" s="43">
        <v>11738</v>
      </c>
      <c r="H40" s="44">
        <v>9792272</v>
      </c>
      <c r="I40" s="24"/>
      <c r="J40" s="27">
        <v>0.0388</v>
      </c>
      <c r="K40" s="27">
        <v>0.024100000000000003</v>
      </c>
      <c r="L40" s="27">
        <v>0.1251</v>
      </c>
    </row>
    <row r="41" spans="1:12" ht="15.75">
      <c r="A41" s="1" t="s">
        <v>33</v>
      </c>
      <c r="B41" s="34">
        <v>8861</v>
      </c>
      <c r="C41" s="34">
        <v>18819</v>
      </c>
      <c r="D41" s="36">
        <v>17082642</v>
      </c>
      <c r="E41" s="24"/>
      <c r="F41" s="43">
        <v>8561</v>
      </c>
      <c r="G41" s="43">
        <v>18454</v>
      </c>
      <c r="H41" s="44">
        <v>15573187</v>
      </c>
      <c r="I41" s="24"/>
      <c r="J41" s="27">
        <v>0.035</v>
      </c>
      <c r="K41" s="27">
        <v>0.0198</v>
      </c>
      <c r="L41" s="27">
        <v>0.0969</v>
      </c>
    </row>
    <row r="42" spans="1:12" ht="15.75">
      <c r="A42" s="1" t="s">
        <v>34</v>
      </c>
      <c r="B42" s="34">
        <v>12682</v>
      </c>
      <c r="C42" s="34">
        <v>28270</v>
      </c>
      <c r="D42" s="36">
        <v>26709903</v>
      </c>
      <c r="E42" s="24"/>
      <c r="F42" s="43">
        <v>11991</v>
      </c>
      <c r="G42" s="43">
        <v>27188</v>
      </c>
      <c r="H42" s="44">
        <v>23261333</v>
      </c>
      <c r="I42" s="24"/>
      <c r="J42" s="27">
        <v>0.0576</v>
      </c>
      <c r="K42" s="27">
        <v>0.0398</v>
      </c>
      <c r="L42" s="27">
        <v>0.14830000000000002</v>
      </c>
    </row>
    <row r="43" spans="1:12" ht="15.75">
      <c r="A43" s="1" t="s">
        <v>35</v>
      </c>
      <c r="B43" s="34">
        <v>2088</v>
      </c>
      <c r="C43" s="34">
        <v>3834</v>
      </c>
      <c r="D43" s="36">
        <v>3343891</v>
      </c>
      <c r="E43" s="24"/>
      <c r="F43" s="43">
        <v>1855</v>
      </c>
      <c r="G43" s="43">
        <v>3452</v>
      </c>
      <c r="H43" s="44">
        <v>2734136</v>
      </c>
      <c r="I43" s="24"/>
      <c r="J43" s="27">
        <v>0.12560000000000002</v>
      </c>
      <c r="K43" s="27">
        <v>0.1107</v>
      </c>
      <c r="L43" s="27">
        <v>0.223</v>
      </c>
    </row>
    <row r="44" spans="1:12" ht="15.75">
      <c r="A44" s="1" t="s">
        <v>36</v>
      </c>
      <c r="B44" s="34">
        <v>7230</v>
      </c>
      <c r="C44" s="34">
        <v>18434</v>
      </c>
      <c r="D44" s="36">
        <v>18085700</v>
      </c>
      <c r="E44" s="24"/>
      <c r="F44" s="43">
        <v>7168</v>
      </c>
      <c r="G44" s="43">
        <v>18387</v>
      </c>
      <c r="H44" s="44">
        <v>16520836</v>
      </c>
      <c r="I44" s="24"/>
      <c r="J44" s="27">
        <v>0.0086</v>
      </c>
      <c r="K44" s="27">
        <v>0.0026000000000000003</v>
      </c>
      <c r="L44" s="27">
        <v>0.0947</v>
      </c>
    </row>
    <row r="45" spans="1:12" ht="15.75">
      <c r="A45" s="1" t="s">
        <v>37</v>
      </c>
      <c r="B45" s="34">
        <v>1215</v>
      </c>
      <c r="C45" s="34">
        <v>2706</v>
      </c>
      <c r="D45" s="36">
        <v>2452125</v>
      </c>
      <c r="E45" s="24"/>
      <c r="F45" s="43">
        <v>1134</v>
      </c>
      <c r="G45" s="43">
        <v>2491</v>
      </c>
      <c r="H45" s="44">
        <v>2012521</v>
      </c>
      <c r="I45" s="24"/>
      <c r="J45" s="27">
        <v>0.0714</v>
      </c>
      <c r="K45" s="27">
        <v>0.08630000000000002</v>
      </c>
      <c r="L45" s="27">
        <v>0.2184</v>
      </c>
    </row>
    <row r="46" spans="1:12" ht="15.75">
      <c r="A46" s="1" t="s">
        <v>38</v>
      </c>
      <c r="B46" s="34">
        <v>3317</v>
      </c>
      <c r="C46" s="34">
        <v>7828</v>
      </c>
      <c r="D46" s="36">
        <v>6991100</v>
      </c>
      <c r="E46" s="24"/>
      <c r="F46" s="43">
        <v>3108</v>
      </c>
      <c r="G46" s="43">
        <v>7543</v>
      </c>
      <c r="H46" s="44">
        <v>6212309</v>
      </c>
      <c r="I46" s="24"/>
      <c r="J46" s="27">
        <v>0.0672</v>
      </c>
      <c r="K46" s="27">
        <v>0.0378</v>
      </c>
      <c r="L46" s="27">
        <v>0.12539999999999998</v>
      </c>
    </row>
    <row r="47" spans="1:12" ht="15.75">
      <c r="A47" s="1" t="s">
        <v>39</v>
      </c>
      <c r="B47" s="34">
        <v>1164</v>
      </c>
      <c r="C47" s="34">
        <v>2135</v>
      </c>
      <c r="D47" s="36">
        <v>1789776</v>
      </c>
      <c r="E47" s="24"/>
      <c r="F47" s="43">
        <v>1079</v>
      </c>
      <c r="G47" s="43">
        <v>1998</v>
      </c>
      <c r="H47" s="44">
        <v>1530123</v>
      </c>
      <c r="I47" s="24"/>
      <c r="J47" s="27">
        <v>0.0788</v>
      </c>
      <c r="K47" s="27">
        <v>0.06860000000000001</v>
      </c>
      <c r="L47" s="27">
        <v>0.1697</v>
      </c>
    </row>
    <row r="48" spans="1:12" ht="15.75">
      <c r="A48" s="1" t="s">
        <v>40</v>
      </c>
      <c r="B48" s="34">
        <v>466</v>
      </c>
      <c r="C48" s="34">
        <v>646</v>
      </c>
      <c r="D48" s="36">
        <v>492609</v>
      </c>
      <c r="E48" s="24"/>
      <c r="F48" s="43">
        <v>439</v>
      </c>
      <c r="G48" s="43">
        <v>653</v>
      </c>
      <c r="H48" s="44">
        <v>466058</v>
      </c>
      <c r="I48" s="24"/>
      <c r="J48" s="27">
        <v>0.061500000000000006</v>
      </c>
      <c r="K48" s="27">
        <v>-0.010700000000000001</v>
      </c>
      <c r="L48" s="27">
        <v>0.057</v>
      </c>
    </row>
    <row r="49" spans="1:12" ht="15.75">
      <c r="A49" s="1" t="s">
        <v>41</v>
      </c>
      <c r="B49" s="34">
        <v>3718</v>
      </c>
      <c r="C49" s="34">
        <v>7608</v>
      </c>
      <c r="D49" s="36">
        <v>7310574</v>
      </c>
      <c r="E49" s="24"/>
      <c r="F49" s="43">
        <v>3552</v>
      </c>
      <c r="G49" s="43">
        <v>7405</v>
      </c>
      <c r="H49" s="44">
        <v>6373851</v>
      </c>
      <c r="I49" s="24"/>
      <c r="J49" s="27">
        <v>0.0467</v>
      </c>
      <c r="K49" s="27">
        <v>0.027400000000000004</v>
      </c>
      <c r="L49" s="27">
        <v>0.147</v>
      </c>
    </row>
    <row r="50" spans="1:12" ht="15.75">
      <c r="A50" s="1" t="s">
        <v>42</v>
      </c>
      <c r="B50" s="34">
        <v>4657</v>
      </c>
      <c r="C50" s="34">
        <v>14814</v>
      </c>
      <c r="D50" s="36">
        <v>13893284</v>
      </c>
      <c r="E50" s="24"/>
      <c r="F50" s="43">
        <v>4386</v>
      </c>
      <c r="G50" s="43">
        <v>14122</v>
      </c>
      <c r="H50" s="44">
        <v>12498510</v>
      </c>
      <c r="I50" s="24"/>
      <c r="J50" s="27">
        <v>0.0618</v>
      </c>
      <c r="K50" s="27">
        <v>0.049</v>
      </c>
      <c r="L50" s="27">
        <v>0.1116</v>
      </c>
    </row>
    <row r="51" spans="1:12" ht="15.75">
      <c r="A51" s="1" t="s">
        <v>43</v>
      </c>
      <c r="B51" s="34">
        <v>3356</v>
      </c>
      <c r="C51" s="34">
        <v>6884</v>
      </c>
      <c r="D51" s="36">
        <v>5943080</v>
      </c>
      <c r="E51" s="24"/>
      <c r="F51" s="43">
        <v>3188</v>
      </c>
      <c r="G51" s="43">
        <v>6583</v>
      </c>
      <c r="H51" s="44">
        <v>5163611</v>
      </c>
      <c r="I51" s="24"/>
      <c r="J51" s="27">
        <v>0.0527</v>
      </c>
      <c r="K51" s="27">
        <v>0.045700000000000005</v>
      </c>
      <c r="L51" s="27">
        <v>0.151</v>
      </c>
    </row>
    <row r="52" spans="1:12" ht="15.75">
      <c r="A52" s="1" t="s">
        <v>44</v>
      </c>
      <c r="B52" s="34">
        <v>2580</v>
      </c>
      <c r="C52" s="34">
        <v>4921</v>
      </c>
      <c r="D52" s="36">
        <v>4301151</v>
      </c>
      <c r="E52" s="24"/>
      <c r="F52" s="43">
        <v>2403</v>
      </c>
      <c r="G52" s="43">
        <v>4705</v>
      </c>
      <c r="H52" s="44">
        <v>3924427</v>
      </c>
      <c r="I52" s="24"/>
      <c r="J52" s="27">
        <v>0.0737</v>
      </c>
      <c r="K52" s="27">
        <v>0.045899999999999996</v>
      </c>
      <c r="L52" s="27">
        <v>0.096</v>
      </c>
    </row>
    <row r="53" spans="1:12" ht="15.75">
      <c r="A53" s="1" t="s">
        <v>45</v>
      </c>
      <c r="B53" s="34">
        <v>3912</v>
      </c>
      <c r="C53" s="34">
        <v>8416</v>
      </c>
      <c r="D53" s="36">
        <v>7639966</v>
      </c>
      <c r="E53" s="24"/>
      <c r="F53" s="43">
        <v>3601</v>
      </c>
      <c r="G53" s="43">
        <v>7894</v>
      </c>
      <c r="H53" s="44">
        <v>6466246</v>
      </c>
      <c r="I53" s="24"/>
      <c r="J53" s="27">
        <v>0.0864</v>
      </c>
      <c r="K53" s="27">
        <v>0.0661</v>
      </c>
      <c r="L53" s="27">
        <v>0.1815</v>
      </c>
    </row>
    <row r="54" spans="1:12" ht="15.75">
      <c r="A54" s="1" t="s">
        <v>46</v>
      </c>
      <c r="B54" s="34">
        <v>741</v>
      </c>
      <c r="C54" s="34">
        <v>1463</v>
      </c>
      <c r="D54" s="36">
        <v>1203879</v>
      </c>
      <c r="E54" s="24"/>
      <c r="F54" s="43">
        <v>686</v>
      </c>
      <c r="G54" s="43">
        <v>1380</v>
      </c>
      <c r="H54" s="44">
        <v>1072372</v>
      </c>
      <c r="I54" s="24"/>
      <c r="J54" s="27">
        <v>0.0802</v>
      </c>
      <c r="K54" s="27">
        <v>0.0601</v>
      </c>
      <c r="L54" s="27">
        <v>0.1226</v>
      </c>
    </row>
    <row r="55" spans="1:12" ht="15.75">
      <c r="A55" s="1" t="s">
        <v>47</v>
      </c>
      <c r="B55" s="34">
        <v>407</v>
      </c>
      <c r="C55" s="34">
        <v>813</v>
      </c>
      <c r="D55" s="36">
        <v>684961</v>
      </c>
      <c r="E55" s="24"/>
      <c r="F55" s="43">
        <v>387</v>
      </c>
      <c r="G55" s="43">
        <v>796</v>
      </c>
      <c r="H55" s="44">
        <v>604976</v>
      </c>
      <c r="I55" s="24"/>
      <c r="J55" s="27">
        <v>0.0517</v>
      </c>
      <c r="K55" s="27">
        <v>0.021400000000000002</v>
      </c>
      <c r="L55" s="27">
        <v>0.1322</v>
      </c>
    </row>
    <row r="56" spans="1:12" ht="15.75">
      <c r="A56" s="1" t="s">
        <v>48</v>
      </c>
      <c r="B56" s="34">
        <v>805</v>
      </c>
      <c r="C56" s="34">
        <v>1491</v>
      </c>
      <c r="D56" s="36">
        <v>1231182</v>
      </c>
      <c r="E56" s="24"/>
      <c r="F56" s="43">
        <v>778</v>
      </c>
      <c r="G56" s="43">
        <v>1431</v>
      </c>
      <c r="H56" s="44">
        <v>1045235</v>
      </c>
      <c r="I56" s="24"/>
      <c r="J56" s="27">
        <v>0.0347</v>
      </c>
      <c r="K56" s="27">
        <v>0.04190000000000001</v>
      </c>
      <c r="L56" s="27">
        <v>0.1779</v>
      </c>
    </row>
    <row r="57" spans="1:12" ht="15.75">
      <c r="A57" s="1" t="s">
        <v>49</v>
      </c>
      <c r="B57" s="34">
        <v>2609</v>
      </c>
      <c r="C57" s="34">
        <v>5517</v>
      </c>
      <c r="D57" s="36">
        <v>4768536</v>
      </c>
      <c r="E57" s="24"/>
      <c r="F57" s="43">
        <v>2653</v>
      </c>
      <c r="G57" s="43">
        <v>5780</v>
      </c>
      <c r="H57" s="44">
        <v>4593750</v>
      </c>
      <c r="I57" s="24"/>
      <c r="J57" s="27">
        <v>-0.0166</v>
      </c>
      <c r="K57" s="27">
        <v>-0.0455</v>
      </c>
      <c r="L57" s="27">
        <v>0.038</v>
      </c>
    </row>
    <row r="58" spans="1:12" ht="15.75">
      <c r="A58" s="1" t="s">
        <v>50</v>
      </c>
      <c r="B58" s="34">
        <v>14029</v>
      </c>
      <c r="C58" s="34">
        <v>25390</v>
      </c>
      <c r="D58" s="36">
        <v>23551999</v>
      </c>
      <c r="E58" s="24"/>
      <c r="F58" s="43">
        <v>14194</v>
      </c>
      <c r="G58" s="43">
        <v>26875</v>
      </c>
      <c r="H58" s="44">
        <v>23030700</v>
      </c>
      <c r="I58" s="24"/>
      <c r="J58" s="27">
        <v>-0.0116</v>
      </c>
      <c r="K58" s="27">
        <v>-0.0553</v>
      </c>
      <c r="L58" s="27">
        <v>0.0226</v>
      </c>
    </row>
    <row r="59" spans="1:12" ht="15.75">
      <c r="A59" s="1" t="s">
        <v>51</v>
      </c>
      <c r="B59" s="34">
        <v>2005</v>
      </c>
      <c r="C59" s="34">
        <v>3963</v>
      </c>
      <c r="D59" s="36">
        <v>3316687</v>
      </c>
      <c r="E59" s="24"/>
      <c r="F59" s="43">
        <v>1797</v>
      </c>
      <c r="G59" s="43">
        <v>3644</v>
      </c>
      <c r="H59" s="44">
        <v>2793700</v>
      </c>
      <c r="I59" s="24"/>
      <c r="J59" s="27">
        <v>0.11570000000000001</v>
      </c>
      <c r="K59" s="27">
        <v>0.08750000000000001</v>
      </c>
      <c r="L59" s="27">
        <v>0.1872</v>
      </c>
    </row>
    <row r="60" spans="1:12" ht="15.75">
      <c r="A60" s="1" t="s">
        <v>52</v>
      </c>
      <c r="B60" s="34">
        <v>953</v>
      </c>
      <c r="C60" s="34">
        <v>2061</v>
      </c>
      <c r="D60" s="36">
        <v>1784998</v>
      </c>
      <c r="E60" s="24"/>
      <c r="F60" s="43">
        <v>895</v>
      </c>
      <c r="G60" s="43">
        <v>1997</v>
      </c>
      <c r="H60" s="44">
        <v>1547145</v>
      </c>
      <c r="I60" s="24"/>
      <c r="J60" s="27">
        <v>0.06480000000000001</v>
      </c>
      <c r="K60" s="27">
        <v>0.032</v>
      </c>
      <c r="L60" s="27">
        <v>0.1537</v>
      </c>
    </row>
    <row r="61" spans="1:12" ht="15.75">
      <c r="A61" s="1" t="s">
        <v>53</v>
      </c>
      <c r="B61" s="34">
        <v>1805</v>
      </c>
      <c r="C61" s="34">
        <v>3452</v>
      </c>
      <c r="D61" s="36">
        <v>2958562</v>
      </c>
      <c r="E61" s="24"/>
      <c r="F61" s="43">
        <v>1761</v>
      </c>
      <c r="G61" s="43">
        <v>3461</v>
      </c>
      <c r="H61" s="44">
        <v>2764149</v>
      </c>
      <c r="I61" s="24"/>
      <c r="J61" s="27">
        <v>0.025</v>
      </c>
      <c r="K61" s="27">
        <v>-0.0026000000000000003</v>
      </c>
      <c r="L61" s="27">
        <v>0.0703</v>
      </c>
    </row>
    <row r="62" spans="1:12" ht="15.75">
      <c r="A62" s="1" t="s">
        <v>54</v>
      </c>
      <c r="B62" s="34">
        <v>3476</v>
      </c>
      <c r="C62" s="34">
        <v>6323</v>
      </c>
      <c r="D62" s="36">
        <v>5473147</v>
      </c>
      <c r="E62" s="24"/>
      <c r="F62" s="43">
        <v>3496</v>
      </c>
      <c r="G62" s="43">
        <v>6463</v>
      </c>
      <c r="H62" s="44">
        <v>5262992</v>
      </c>
      <c r="I62" s="24"/>
      <c r="J62" s="27">
        <v>-0.005699999999999999</v>
      </c>
      <c r="K62" s="27">
        <v>-0.0217</v>
      </c>
      <c r="L62" s="27">
        <v>0.039900000000000005</v>
      </c>
    </row>
    <row r="63" spans="1:12" ht="15.75">
      <c r="A63" s="1" t="s">
        <v>55</v>
      </c>
      <c r="B63" s="34">
        <v>1521</v>
      </c>
      <c r="C63" s="34">
        <v>2854</v>
      </c>
      <c r="D63" s="36">
        <v>2555168</v>
      </c>
      <c r="E63" s="24"/>
      <c r="F63" s="43">
        <v>1448</v>
      </c>
      <c r="G63" s="43">
        <v>2745</v>
      </c>
      <c r="H63" s="44">
        <v>2227440</v>
      </c>
      <c r="I63" s="24"/>
      <c r="J63" s="27">
        <v>0.0504</v>
      </c>
      <c r="K63" s="27">
        <v>0.039700000000000006</v>
      </c>
      <c r="L63" s="27">
        <v>0.1471</v>
      </c>
    </row>
    <row r="64" spans="1:12" ht="15.75">
      <c r="A64" s="1" t="s">
        <v>56</v>
      </c>
      <c r="B64" s="34">
        <v>1484</v>
      </c>
      <c r="C64" s="34">
        <v>2905</v>
      </c>
      <c r="D64" s="36">
        <v>2488699</v>
      </c>
      <c r="E64" s="24"/>
      <c r="F64" s="43">
        <v>1379</v>
      </c>
      <c r="G64" s="43">
        <v>2709</v>
      </c>
      <c r="H64" s="44">
        <v>2159062</v>
      </c>
      <c r="I64" s="24"/>
      <c r="J64" s="27">
        <v>0.0761</v>
      </c>
      <c r="K64" s="27">
        <v>0.0724</v>
      </c>
      <c r="L64" s="27">
        <v>0.1527</v>
      </c>
    </row>
    <row r="65" spans="1:12" ht="15.75">
      <c r="A65" s="1" t="s">
        <v>57</v>
      </c>
      <c r="B65" s="34">
        <v>2125</v>
      </c>
      <c r="C65" s="34">
        <v>3782</v>
      </c>
      <c r="D65" s="36">
        <v>3255018</v>
      </c>
      <c r="E65" s="24"/>
      <c r="F65" s="43">
        <v>2015</v>
      </c>
      <c r="G65" s="43">
        <v>3718</v>
      </c>
      <c r="H65" s="44">
        <v>2962216</v>
      </c>
      <c r="I65" s="24"/>
      <c r="J65" s="27">
        <v>0.0546</v>
      </c>
      <c r="K65" s="27">
        <v>0.0172</v>
      </c>
      <c r="L65" s="27">
        <v>0.09880000000000001</v>
      </c>
    </row>
    <row r="66" spans="1:12" ht="15.75">
      <c r="A66" s="1" t="s">
        <v>58</v>
      </c>
      <c r="B66" s="34">
        <v>15327</v>
      </c>
      <c r="C66" s="34">
        <v>30836</v>
      </c>
      <c r="D66" s="36">
        <v>29927917</v>
      </c>
      <c r="E66" s="24"/>
      <c r="F66" s="43">
        <v>15612</v>
      </c>
      <c r="G66" s="43">
        <v>32054</v>
      </c>
      <c r="H66" s="44">
        <v>28309536</v>
      </c>
      <c r="I66" s="24"/>
      <c r="J66" s="27">
        <v>-0.0183</v>
      </c>
      <c r="K66" s="27">
        <v>-0.038</v>
      </c>
      <c r="L66" s="27">
        <v>0.0572</v>
      </c>
    </row>
    <row r="67" spans="1:12" ht="15.75">
      <c r="A67" s="1" t="s">
        <v>59</v>
      </c>
      <c r="B67" s="34">
        <v>740</v>
      </c>
      <c r="C67" s="34">
        <v>1446</v>
      </c>
      <c r="D67" s="36">
        <v>1253183</v>
      </c>
      <c r="E67" s="24"/>
      <c r="F67" s="43">
        <v>685</v>
      </c>
      <c r="G67" s="43">
        <v>1355</v>
      </c>
      <c r="H67" s="44">
        <v>1107550</v>
      </c>
      <c r="I67" s="24"/>
      <c r="J67" s="27">
        <v>0.0803</v>
      </c>
      <c r="K67" s="27">
        <v>0.0672</v>
      </c>
      <c r="L67" s="27">
        <v>0.1315</v>
      </c>
    </row>
    <row r="68" spans="1:12" ht="15.75">
      <c r="A68" s="1" t="s">
        <v>60</v>
      </c>
      <c r="B68" s="34">
        <v>696</v>
      </c>
      <c r="C68" s="34">
        <v>1259</v>
      </c>
      <c r="D68" s="36">
        <v>1049847</v>
      </c>
      <c r="E68" s="24"/>
      <c r="F68" s="43">
        <v>695</v>
      </c>
      <c r="G68" s="43">
        <v>1298</v>
      </c>
      <c r="H68" s="44">
        <v>995236</v>
      </c>
      <c r="I68" s="24"/>
      <c r="J68" s="27">
        <v>0.0014000000000000002</v>
      </c>
      <c r="K68" s="27">
        <v>-0.03</v>
      </c>
      <c r="L68" s="27">
        <v>0.054900000000000004</v>
      </c>
    </row>
    <row r="69" spans="1:12" ht="15.75">
      <c r="A69" s="3"/>
      <c r="B69" s="3"/>
      <c r="C69" s="3"/>
      <c r="D69" s="20"/>
      <c r="E69" s="21"/>
      <c r="F69" s="21"/>
      <c r="G69" s="21"/>
      <c r="H69" s="20"/>
      <c r="I69" s="21"/>
      <c r="J69" s="42"/>
      <c r="K69" s="42"/>
      <c r="L69" s="42"/>
    </row>
    <row r="70" spans="1:12" ht="15.75">
      <c r="A70" s="1" t="s">
        <v>61</v>
      </c>
      <c r="B70" s="8"/>
      <c r="C70" s="8"/>
      <c r="D70" s="11"/>
      <c r="E70" s="8"/>
      <c r="F70" s="8"/>
      <c r="G70" s="8"/>
      <c r="H70" s="11"/>
      <c r="I70" s="8"/>
      <c r="J70" s="17"/>
      <c r="K70" s="17"/>
      <c r="L70" s="17"/>
    </row>
    <row r="71" spans="4:8" ht="15.75">
      <c r="D71" s="40"/>
      <c r="H71" s="40"/>
    </row>
    <row r="72" spans="4:8" ht="15.75">
      <c r="D72" s="40"/>
      <c r="H72" s="40"/>
    </row>
    <row r="73" spans="4:8" ht="15.75">
      <c r="D73" s="40"/>
      <c r="H73" s="40"/>
    </row>
    <row r="74" spans="4:8" ht="15.75">
      <c r="D74" s="40"/>
      <c r="H74" s="40"/>
    </row>
  </sheetData>
  <sheetProtection/>
  <mergeCells count="3">
    <mergeCell ref="B4:D4"/>
    <mergeCell ref="F4:H4"/>
    <mergeCell ref="J4:L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L97"/>
  <sheetViews>
    <sheetView zoomScalePageLayoutView="0" workbookViewId="0" topLeftCell="A1">
      <selection activeCell="A1" sqref="A1"/>
    </sheetView>
  </sheetViews>
  <sheetFormatPr defaultColWidth="15.777343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s>
  <sheetData>
    <row r="1" spans="1:12" ht="20.25">
      <c r="A1" s="25" t="s">
        <v>75</v>
      </c>
      <c r="B1" s="1"/>
      <c r="C1" s="1"/>
      <c r="D1" s="1"/>
      <c r="E1" s="1"/>
      <c r="F1" s="1"/>
      <c r="G1" s="1"/>
      <c r="H1" s="1"/>
      <c r="I1" s="1"/>
      <c r="J1" s="2"/>
      <c r="K1" s="1"/>
      <c r="L1" s="1"/>
    </row>
    <row r="2" spans="1:12" ht="20.25">
      <c r="A2" s="26" t="s">
        <v>85</v>
      </c>
      <c r="B2" s="1"/>
      <c r="C2" s="1"/>
      <c r="D2" s="1"/>
      <c r="E2" s="1"/>
      <c r="F2" s="1"/>
      <c r="G2" s="1"/>
      <c r="H2" s="1"/>
      <c r="I2" s="1"/>
      <c r="J2" s="2"/>
      <c r="K2" s="1"/>
      <c r="L2" s="27">
        <v>0.01</v>
      </c>
    </row>
    <row r="3" spans="1:12" ht="15.75">
      <c r="A3" s="1"/>
      <c r="B3" s="1"/>
      <c r="C3" s="1"/>
      <c r="D3" s="1"/>
      <c r="E3" s="1"/>
      <c r="F3" s="1"/>
      <c r="G3" s="1"/>
      <c r="H3" s="1"/>
      <c r="I3" s="1"/>
      <c r="J3" s="1"/>
      <c r="K3" s="1"/>
      <c r="L3" s="1"/>
    </row>
    <row r="4" spans="1:12" ht="15.75">
      <c r="A4" s="3"/>
      <c r="B4" s="48">
        <v>2000</v>
      </c>
      <c r="C4" s="49"/>
      <c r="D4" s="49"/>
      <c r="E4" s="3"/>
      <c r="F4" s="48">
        <v>1999</v>
      </c>
      <c r="G4" s="49"/>
      <c r="H4" s="49"/>
      <c r="I4" s="3"/>
      <c r="J4" s="50" t="s">
        <v>63</v>
      </c>
      <c r="K4" s="50"/>
      <c r="L4" s="50"/>
    </row>
    <row r="5" spans="1:12" ht="15.75">
      <c r="A5" s="4" t="s">
        <v>69</v>
      </c>
      <c r="B5" s="5" t="s">
        <v>64</v>
      </c>
      <c r="C5" s="5" t="s">
        <v>65</v>
      </c>
      <c r="D5" s="5" t="s">
        <v>62</v>
      </c>
      <c r="E5" s="5"/>
      <c r="F5" s="5" t="s">
        <v>64</v>
      </c>
      <c r="G5" s="5" t="s">
        <v>65</v>
      </c>
      <c r="H5" s="5" t="s">
        <v>62</v>
      </c>
      <c r="I5" s="5"/>
      <c r="J5" s="5" t="s">
        <v>64</v>
      </c>
      <c r="K5" s="5" t="s">
        <v>65</v>
      </c>
      <c r="L5" s="5" t="s">
        <v>62</v>
      </c>
    </row>
    <row r="6" spans="1:12" ht="15.75">
      <c r="A6" s="1"/>
      <c r="B6" s="7"/>
      <c r="C6" s="7"/>
      <c r="D6" s="1"/>
      <c r="E6" s="1"/>
      <c r="F6" s="1"/>
      <c r="G6" s="1"/>
      <c r="H6" s="1"/>
      <c r="I6" s="1"/>
      <c r="J6" s="1"/>
      <c r="K6" s="1"/>
      <c r="L6" s="1"/>
    </row>
    <row r="7" spans="1:12" ht="15.75">
      <c r="A7" s="1" t="s">
        <v>0</v>
      </c>
      <c r="B7" s="8">
        <f>+B9+B11</f>
        <v>686132</v>
      </c>
      <c r="C7" s="8">
        <f>+C9+C11</f>
        <v>1376034</v>
      </c>
      <c r="D7" s="9">
        <v>1353025694</v>
      </c>
      <c r="E7" s="8" t="s">
        <v>1</v>
      </c>
      <c r="F7" s="8">
        <f>+F9+F11</f>
        <v>739643</v>
      </c>
      <c r="G7" s="8">
        <f>+G9+G11</f>
        <v>1511197</v>
      </c>
      <c r="H7" s="9">
        <v>1444479765</v>
      </c>
      <c r="I7" s="8" t="s">
        <v>1</v>
      </c>
      <c r="J7" s="27">
        <v>-0.0723</v>
      </c>
      <c r="K7" s="27">
        <v>-0.0894</v>
      </c>
      <c r="L7" s="27">
        <v>-0.0633</v>
      </c>
    </row>
    <row r="8" spans="1:12" ht="15.75">
      <c r="A8" s="1"/>
      <c r="B8" s="1"/>
      <c r="C8" s="1"/>
      <c r="D8" s="11"/>
      <c r="E8" s="8"/>
      <c r="F8" s="8"/>
      <c r="G8" s="8"/>
      <c r="H8" s="11"/>
      <c r="I8" s="8"/>
      <c r="J8" s="27"/>
      <c r="K8" s="27"/>
      <c r="L8" s="27"/>
    </row>
    <row r="9" spans="1:12" ht="15.75">
      <c r="A9" s="1" t="s">
        <v>2</v>
      </c>
      <c r="B9" s="43">
        <v>453770</v>
      </c>
      <c r="C9" s="43">
        <v>888026</v>
      </c>
      <c r="D9" s="44">
        <v>941435794</v>
      </c>
      <c r="E9" s="24"/>
      <c r="F9" s="45">
        <v>490072</v>
      </c>
      <c r="G9" s="24">
        <v>978323</v>
      </c>
      <c r="H9" s="23">
        <v>1000779732</v>
      </c>
      <c r="I9" s="24"/>
      <c r="J9" s="27">
        <v>-0.0741</v>
      </c>
      <c r="K9" s="27">
        <v>-0.09230000000000001</v>
      </c>
      <c r="L9" s="27">
        <v>-0.0593</v>
      </c>
    </row>
    <row r="10" spans="1:12" ht="15.75">
      <c r="A10" s="1"/>
      <c r="B10" s="1"/>
      <c r="C10" s="1"/>
      <c r="D10" s="11"/>
      <c r="E10" s="8"/>
      <c r="F10" s="8"/>
      <c r="G10" s="8"/>
      <c r="H10" s="11"/>
      <c r="I10" s="8"/>
      <c r="J10" s="27"/>
      <c r="K10" s="27"/>
      <c r="L10" s="27"/>
    </row>
    <row r="11" spans="1:12" ht="15.75">
      <c r="A11" s="1" t="s">
        <v>3</v>
      </c>
      <c r="B11" s="8">
        <f>SUM(B12:B68)</f>
        <v>232362</v>
      </c>
      <c r="C11" s="8">
        <f>SUM(C12:C68)</f>
        <v>488008</v>
      </c>
      <c r="D11" s="11">
        <f>SUM(D12:D68)</f>
        <v>411589900</v>
      </c>
      <c r="E11" s="8" t="s">
        <v>1</v>
      </c>
      <c r="F11" s="8">
        <f>SUM(F12:F68)</f>
        <v>249571</v>
      </c>
      <c r="G11" s="8">
        <f>SUM(G12:G68)</f>
        <v>532874</v>
      </c>
      <c r="H11" s="11">
        <f>SUM(H12:H68)</f>
        <v>443700033</v>
      </c>
      <c r="I11" s="8" t="s">
        <v>1</v>
      </c>
      <c r="J11" s="27">
        <v>-0.069</v>
      </c>
      <c r="K11" s="27">
        <v>-0.0842</v>
      </c>
      <c r="L11" s="27">
        <v>-0.0724</v>
      </c>
    </row>
    <row r="12" spans="1:12" ht="15.75">
      <c r="A12" s="1" t="s">
        <v>4</v>
      </c>
      <c r="B12" s="43">
        <v>7720</v>
      </c>
      <c r="C12" s="43">
        <v>16080</v>
      </c>
      <c r="D12" s="44">
        <v>13868161</v>
      </c>
      <c r="E12" s="24"/>
      <c r="F12" s="45">
        <v>8120</v>
      </c>
      <c r="G12" s="24">
        <v>17242</v>
      </c>
      <c r="H12" s="23">
        <v>14834379</v>
      </c>
      <c r="I12" s="24"/>
      <c r="J12" s="27">
        <v>-0.0493</v>
      </c>
      <c r="K12" s="27">
        <v>-0.0674</v>
      </c>
      <c r="L12" s="27">
        <v>-0.0651</v>
      </c>
    </row>
    <row r="13" spans="1:12" ht="15.75">
      <c r="A13" s="1" t="s">
        <v>5</v>
      </c>
      <c r="B13" s="43">
        <v>1717</v>
      </c>
      <c r="C13" s="43">
        <v>3604</v>
      </c>
      <c r="D13" s="44">
        <v>2787523</v>
      </c>
      <c r="E13" s="24"/>
      <c r="F13" s="45">
        <v>1911</v>
      </c>
      <c r="G13" s="24">
        <v>4179</v>
      </c>
      <c r="H13" s="23">
        <v>3143375</v>
      </c>
      <c r="I13" s="24"/>
      <c r="J13" s="27">
        <v>-0.1015</v>
      </c>
      <c r="K13" s="27">
        <v>-0.1376</v>
      </c>
      <c r="L13" s="27">
        <v>-0.11320000000000001</v>
      </c>
    </row>
    <row r="14" spans="1:12" ht="15.75">
      <c r="A14" s="1" t="s">
        <v>6</v>
      </c>
      <c r="B14" s="43">
        <v>5445</v>
      </c>
      <c r="C14" s="43">
        <v>11017</v>
      </c>
      <c r="D14" s="44">
        <v>8846259</v>
      </c>
      <c r="E14" s="24"/>
      <c r="F14" s="45">
        <v>6065</v>
      </c>
      <c r="G14" s="24">
        <v>12698</v>
      </c>
      <c r="H14" s="23">
        <v>10144643</v>
      </c>
      <c r="I14" s="24"/>
      <c r="J14" s="27">
        <v>-0.10220000000000001</v>
      </c>
      <c r="K14" s="27">
        <v>-0.13240000000000002</v>
      </c>
      <c r="L14" s="27">
        <v>-0.128</v>
      </c>
    </row>
    <row r="15" spans="1:12" ht="15.75">
      <c r="A15" s="1" t="s">
        <v>7</v>
      </c>
      <c r="B15" s="43">
        <v>2655</v>
      </c>
      <c r="C15" s="43">
        <v>5365</v>
      </c>
      <c r="D15" s="44">
        <v>4035990</v>
      </c>
      <c r="E15" s="24"/>
      <c r="F15" s="45">
        <v>2879</v>
      </c>
      <c r="G15" s="24">
        <v>5952</v>
      </c>
      <c r="H15" s="23">
        <v>4468660</v>
      </c>
      <c r="I15" s="24"/>
      <c r="J15" s="27">
        <v>-0.07780000000000001</v>
      </c>
      <c r="K15" s="27">
        <v>-0.0986</v>
      </c>
      <c r="L15" s="27">
        <v>-0.0968</v>
      </c>
    </row>
    <row r="16" spans="1:12" ht="15.75">
      <c r="A16" s="1" t="s">
        <v>8</v>
      </c>
      <c r="B16" s="43">
        <v>1862</v>
      </c>
      <c r="C16" s="43">
        <v>3983</v>
      </c>
      <c r="D16" s="44">
        <v>3227719</v>
      </c>
      <c r="E16" s="24"/>
      <c r="F16" s="45">
        <v>1970</v>
      </c>
      <c r="G16" s="24">
        <v>4302</v>
      </c>
      <c r="H16" s="23">
        <v>3431487</v>
      </c>
      <c r="I16" s="24"/>
      <c r="J16" s="27">
        <v>-0.05480000000000001</v>
      </c>
      <c r="K16" s="27">
        <v>-0.0742</v>
      </c>
      <c r="L16" s="27">
        <v>-0.05940000000000001</v>
      </c>
    </row>
    <row r="17" spans="1:12" ht="15.75">
      <c r="A17" s="1" t="s">
        <v>9</v>
      </c>
      <c r="B17" s="43">
        <v>4885</v>
      </c>
      <c r="C17" s="43">
        <v>10318</v>
      </c>
      <c r="D17" s="44">
        <v>8606974</v>
      </c>
      <c r="E17" s="24"/>
      <c r="F17" s="45">
        <v>5060</v>
      </c>
      <c r="G17" s="24">
        <v>10888</v>
      </c>
      <c r="H17" s="23">
        <v>8962475</v>
      </c>
      <c r="I17" s="24"/>
      <c r="J17" s="27">
        <v>-0.0346</v>
      </c>
      <c r="K17" s="27">
        <v>-0.0524</v>
      </c>
      <c r="L17" s="27">
        <v>-0.039700000000000006</v>
      </c>
    </row>
    <row r="18" spans="1:12" ht="15.75">
      <c r="A18" s="1" t="s">
        <v>10</v>
      </c>
      <c r="B18" s="43">
        <v>2369</v>
      </c>
      <c r="C18" s="43">
        <v>5074</v>
      </c>
      <c r="D18" s="44">
        <v>3960087</v>
      </c>
      <c r="E18" s="24"/>
      <c r="F18" s="45">
        <v>2516</v>
      </c>
      <c r="G18" s="24">
        <v>5530</v>
      </c>
      <c r="H18" s="23">
        <v>4220679</v>
      </c>
      <c r="I18" s="24"/>
      <c r="J18" s="27">
        <v>-0.0584</v>
      </c>
      <c r="K18" s="27">
        <v>-0.0825</v>
      </c>
      <c r="L18" s="27">
        <v>-0.0617</v>
      </c>
    </row>
    <row r="19" spans="1:12" ht="15.75">
      <c r="A19" s="1" t="s">
        <v>11</v>
      </c>
      <c r="B19" s="43">
        <v>1499</v>
      </c>
      <c r="C19" s="43">
        <v>3290</v>
      </c>
      <c r="D19" s="44">
        <v>2606077</v>
      </c>
      <c r="E19" s="24"/>
      <c r="F19" s="45">
        <v>1564</v>
      </c>
      <c r="G19" s="24">
        <v>3532</v>
      </c>
      <c r="H19" s="23">
        <v>2811848</v>
      </c>
      <c r="I19" s="24"/>
      <c r="J19" s="27">
        <v>-0.041600000000000005</v>
      </c>
      <c r="K19" s="27">
        <v>-0.06849999999999999</v>
      </c>
      <c r="L19" s="27">
        <v>-0.0732</v>
      </c>
    </row>
    <row r="20" spans="1:12" ht="15.75">
      <c r="A20" s="1" t="s">
        <v>12</v>
      </c>
      <c r="B20" s="43">
        <v>2738</v>
      </c>
      <c r="C20" s="43">
        <v>5274</v>
      </c>
      <c r="D20" s="44">
        <v>4301622</v>
      </c>
      <c r="E20" s="24"/>
      <c r="F20" s="45">
        <v>2809</v>
      </c>
      <c r="G20" s="24">
        <v>5552</v>
      </c>
      <c r="H20" s="23">
        <v>4426515</v>
      </c>
      <c r="I20" s="24"/>
      <c r="J20" s="27">
        <v>-0.0253</v>
      </c>
      <c r="K20" s="27">
        <v>-0.0501</v>
      </c>
      <c r="L20" s="27">
        <v>-0.0282</v>
      </c>
    </row>
    <row r="21" spans="1:12" ht="15.75">
      <c r="A21" s="1" t="s">
        <v>13</v>
      </c>
      <c r="B21" s="43">
        <v>1254</v>
      </c>
      <c r="C21" s="43">
        <v>2313</v>
      </c>
      <c r="D21" s="44">
        <v>1896962</v>
      </c>
      <c r="E21" s="24"/>
      <c r="F21" s="45">
        <v>1328</v>
      </c>
      <c r="G21" s="24">
        <v>2599</v>
      </c>
      <c r="H21" s="23">
        <v>2098212</v>
      </c>
      <c r="I21" s="24"/>
      <c r="J21" s="27">
        <v>-0.055700000000000006</v>
      </c>
      <c r="K21" s="27">
        <v>-0.11</v>
      </c>
      <c r="L21" s="27">
        <v>-0.0959</v>
      </c>
    </row>
    <row r="22" spans="1:12" ht="15.75">
      <c r="A22" s="1" t="s">
        <v>14</v>
      </c>
      <c r="B22" s="43">
        <v>1269</v>
      </c>
      <c r="C22" s="43">
        <v>2703</v>
      </c>
      <c r="D22" s="44">
        <v>2202695</v>
      </c>
      <c r="E22" s="24"/>
      <c r="F22" s="45">
        <v>1357</v>
      </c>
      <c r="G22" s="24">
        <v>2997</v>
      </c>
      <c r="H22" s="23">
        <v>2461752</v>
      </c>
      <c r="I22" s="24"/>
      <c r="J22" s="27">
        <v>-0.06480000000000001</v>
      </c>
      <c r="K22" s="27">
        <v>-0.0981</v>
      </c>
      <c r="L22" s="27">
        <v>-0.1052</v>
      </c>
    </row>
    <row r="23" spans="1:12" ht="15.75">
      <c r="A23" s="1" t="s">
        <v>15</v>
      </c>
      <c r="B23" s="43">
        <v>1142</v>
      </c>
      <c r="C23" s="43">
        <v>2157</v>
      </c>
      <c r="D23" s="44">
        <v>1631043</v>
      </c>
      <c r="E23" s="24"/>
      <c r="F23" s="45">
        <v>1162</v>
      </c>
      <c r="G23" s="24">
        <v>2269</v>
      </c>
      <c r="H23" s="23">
        <v>1688673</v>
      </c>
      <c r="I23" s="24"/>
      <c r="J23" s="27">
        <v>-0.0172</v>
      </c>
      <c r="K23" s="27">
        <v>-0.049400000000000006</v>
      </c>
      <c r="L23" s="27">
        <v>-0.034100000000000005</v>
      </c>
    </row>
    <row r="24" spans="1:12" ht="15.75">
      <c r="A24" s="1" t="s">
        <v>16</v>
      </c>
      <c r="B24" s="43">
        <v>3252</v>
      </c>
      <c r="C24" s="43">
        <v>6130</v>
      </c>
      <c r="D24" s="44">
        <v>5298891</v>
      </c>
      <c r="E24" s="24"/>
      <c r="F24" s="45">
        <v>3698</v>
      </c>
      <c r="G24" s="24">
        <v>7162</v>
      </c>
      <c r="H24" s="23">
        <v>6123798</v>
      </c>
      <c r="I24" s="24"/>
      <c r="J24" s="27">
        <v>-0.12060000000000001</v>
      </c>
      <c r="K24" s="27">
        <v>-0.1441</v>
      </c>
      <c r="L24" s="27">
        <v>-0.13470000000000001</v>
      </c>
    </row>
    <row r="25" spans="1:12" ht="15.75">
      <c r="A25" s="1" t="s">
        <v>17</v>
      </c>
      <c r="B25" s="43">
        <v>36111</v>
      </c>
      <c r="C25" s="43">
        <v>74436</v>
      </c>
      <c r="D25" s="44">
        <v>65093405</v>
      </c>
      <c r="E25" s="24"/>
      <c r="F25" s="45">
        <v>39270</v>
      </c>
      <c r="G25" s="24">
        <v>81671</v>
      </c>
      <c r="H25" s="23">
        <v>71305485</v>
      </c>
      <c r="I25" s="24"/>
      <c r="J25" s="27">
        <v>-0.0804</v>
      </c>
      <c r="K25" s="27">
        <v>-0.0886</v>
      </c>
      <c r="L25" s="27">
        <v>-0.08710000000000001</v>
      </c>
    </row>
    <row r="26" spans="1:12" ht="15.75">
      <c r="A26" s="1" t="s">
        <v>18</v>
      </c>
      <c r="B26" s="43">
        <v>1041</v>
      </c>
      <c r="C26" s="43">
        <v>1990</v>
      </c>
      <c r="D26" s="44">
        <v>1414564</v>
      </c>
      <c r="E26" s="24"/>
      <c r="F26" s="45">
        <v>1083</v>
      </c>
      <c r="G26" s="24">
        <v>2101</v>
      </c>
      <c r="H26" s="23">
        <v>1477455</v>
      </c>
      <c r="I26" s="24"/>
      <c r="J26" s="27">
        <v>-0.0388</v>
      </c>
      <c r="K26" s="27">
        <v>-0.05280000000000001</v>
      </c>
      <c r="L26" s="27">
        <v>-0.0426</v>
      </c>
    </row>
    <row r="27" spans="1:12" ht="15.75">
      <c r="A27" s="1" t="s">
        <v>19</v>
      </c>
      <c r="B27" s="43">
        <v>1491</v>
      </c>
      <c r="C27" s="43">
        <v>2987</v>
      </c>
      <c r="D27" s="44">
        <v>2351870</v>
      </c>
      <c r="E27" s="24"/>
      <c r="F27" s="45">
        <v>1615</v>
      </c>
      <c r="G27" s="24">
        <v>3286</v>
      </c>
      <c r="H27" s="23">
        <v>2579037</v>
      </c>
      <c r="I27" s="24"/>
      <c r="J27" s="27">
        <v>-0.0768</v>
      </c>
      <c r="K27" s="27">
        <v>-0.091</v>
      </c>
      <c r="L27" s="27">
        <v>-0.08810000000000001</v>
      </c>
    </row>
    <row r="28" spans="1:12" ht="15.75">
      <c r="A28" s="1" t="s">
        <v>20</v>
      </c>
      <c r="B28" s="43">
        <v>1555</v>
      </c>
      <c r="C28" s="43">
        <v>3277</v>
      </c>
      <c r="D28" s="44">
        <v>2755888</v>
      </c>
      <c r="E28" s="24"/>
      <c r="F28" s="45">
        <v>1649</v>
      </c>
      <c r="G28" s="24">
        <v>3538</v>
      </c>
      <c r="H28" s="23">
        <v>2878580</v>
      </c>
      <c r="I28" s="24"/>
      <c r="J28" s="27">
        <v>-0.057</v>
      </c>
      <c r="K28" s="27">
        <v>-0.0738</v>
      </c>
      <c r="L28" s="27">
        <v>-0.0426</v>
      </c>
    </row>
    <row r="29" spans="1:12" ht="15.75">
      <c r="A29" s="1" t="s">
        <v>21</v>
      </c>
      <c r="B29" s="43">
        <v>1102</v>
      </c>
      <c r="C29" s="43">
        <v>2256</v>
      </c>
      <c r="D29" s="44">
        <v>1739292</v>
      </c>
      <c r="E29" s="24"/>
      <c r="F29" s="45">
        <v>1160</v>
      </c>
      <c r="G29" s="24">
        <v>2483</v>
      </c>
      <c r="H29" s="23">
        <v>1933729</v>
      </c>
      <c r="I29" s="24"/>
      <c r="J29" s="27">
        <v>-0.05</v>
      </c>
      <c r="K29" s="27">
        <v>-0.09140000000000001</v>
      </c>
      <c r="L29" s="27">
        <v>-0.10060000000000001</v>
      </c>
    </row>
    <row r="30" spans="1:12" ht="15.75">
      <c r="A30" s="1" t="s">
        <v>22</v>
      </c>
      <c r="B30" s="43">
        <v>1177</v>
      </c>
      <c r="C30" s="43">
        <v>2357</v>
      </c>
      <c r="D30" s="44">
        <v>1952480</v>
      </c>
      <c r="E30" s="24"/>
      <c r="F30" s="45">
        <v>1203</v>
      </c>
      <c r="G30" s="24">
        <v>2454</v>
      </c>
      <c r="H30" s="23">
        <v>2017592</v>
      </c>
      <c r="I30" s="24"/>
      <c r="J30" s="27">
        <v>-0.0216</v>
      </c>
      <c r="K30" s="27">
        <v>-0.0395</v>
      </c>
      <c r="L30" s="27">
        <v>-0.0323</v>
      </c>
    </row>
    <row r="31" spans="1:12" ht="15.75">
      <c r="A31" s="1" t="s">
        <v>23</v>
      </c>
      <c r="B31" s="43">
        <v>136</v>
      </c>
      <c r="C31" s="43">
        <v>208</v>
      </c>
      <c r="D31" s="44">
        <v>127750</v>
      </c>
      <c r="E31" s="24"/>
      <c r="F31" s="45">
        <v>142</v>
      </c>
      <c r="G31" s="24">
        <v>218</v>
      </c>
      <c r="H31" s="23">
        <v>140981</v>
      </c>
      <c r="I31" s="24"/>
      <c r="J31" s="27">
        <v>-0.042300000000000004</v>
      </c>
      <c r="K31" s="27">
        <v>-0.045899999999999996</v>
      </c>
      <c r="L31" s="27">
        <v>-0.09380000000000001</v>
      </c>
    </row>
    <row r="32" spans="1:12" ht="15.75">
      <c r="A32" s="1" t="s">
        <v>24</v>
      </c>
      <c r="B32" s="43">
        <v>1686</v>
      </c>
      <c r="C32" s="43">
        <v>3554</v>
      </c>
      <c r="D32" s="44">
        <v>2790408</v>
      </c>
      <c r="E32" s="24"/>
      <c r="F32" s="45">
        <v>1757</v>
      </c>
      <c r="G32" s="24">
        <v>3833</v>
      </c>
      <c r="H32" s="23">
        <v>2963939</v>
      </c>
      <c r="I32" s="24"/>
      <c r="J32" s="27">
        <v>-0.0404</v>
      </c>
      <c r="K32" s="27">
        <v>-0.0728</v>
      </c>
      <c r="L32" s="27">
        <v>-0.058499999999999996</v>
      </c>
    </row>
    <row r="33" spans="1:12" ht="15.75">
      <c r="A33" s="1" t="s">
        <v>25</v>
      </c>
      <c r="B33" s="43">
        <v>3300</v>
      </c>
      <c r="C33" s="43">
        <v>7311</v>
      </c>
      <c r="D33" s="44">
        <v>5945289</v>
      </c>
      <c r="E33" s="24"/>
      <c r="F33" s="45">
        <v>3532</v>
      </c>
      <c r="G33" s="24">
        <v>7995</v>
      </c>
      <c r="H33" s="23">
        <v>6360978</v>
      </c>
      <c r="I33" s="24"/>
      <c r="J33" s="27">
        <v>-0.06570000000000001</v>
      </c>
      <c r="K33" s="27">
        <v>-0.08560000000000001</v>
      </c>
      <c r="L33" s="27">
        <v>-0.0653</v>
      </c>
    </row>
    <row r="34" spans="1:12" ht="15.75">
      <c r="A34" s="1" t="s">
        <v>26</v>
      </c>
      <c r="B34" s="43">
        <v>734</v>
      </c>
      <c r="C34" s="43">
        <v>1587</v>
      </c>
      <c r="D34" s="44">
        <v>1244044</v>
      </c>
      <c r="E34" s="24"/>
      <c r="F34" s="45">
        <v>753</v>
      </c>
      <c r="G34" s="24">
        <v>1656</v>
      </c>
      <c r="H34" s="23">
        <v>1320849</v>
      </c>
      <c r="I34" s="24"/>
      <c r="J34" s="27">
        <v>-0.0252</v>
      </c>
      <c r="K34" s="27">
        <v>-0.0417</v>
      </c>
      <c r="L34" s="27">
        <v>-0.0581</v>
      </c>
    </row>
    <row r="35" spans="1:12" ht="15.75">
      <c r="A35" s="1" t="s">
        <v>27</v>
      </c>
      <c r="B35" s="43">
        <v>1421</v>
      </c>
      <c r="C35" s="43">
        <v>2776</v>
      </c>
      <c r="D35" s="44">
        <v>2265684</v>
      </c>
      <c r="E35" s="24"/>
      <c r="F35" s="45">
        <v>1489</v>
      </c>
      <c r="G35" s="24">
        <v>2914</v>
      </c>
      <c r="H35" s="23">
        <v>2396244</v>
      </c>
      <c r="I35" s="24"/>
      <c r="J35" s="27">
        <v>-0.045700000000000005</v>
      </c>
      <c r="K35" s="27">
        <v>-0.047400000000000005</v>
      </c>
      <c r="L35" s="27">
        <v>-0.0545</v>
      </c>
    </row>
    <row r="36" spans="1:12" ht="15.75">
      <c r="A36" s="1" t="s">
        <v>28</v>
      </c>
      <c r="B36" s="43">
        <v>1280</v>
      </c>
      <c r="C36" s="43">
        <v>2556</v>
      </c>
      <c r="D36" s="44">
        <v>2038630</v>
      </c>
      <c r="E36" s="24"/>
      <c r="F36" s="45">
        <v>1341</v>
      </c>
      <c r="G36" s="24">
        <v>2757</v>
      </c>
      <c r="H36" s="23">
        <v>2133096</v>
      </c>
      <c r="I36" s="24"/>
      <c r="J36" s="27">
        <v>-0.0455</v>
      </c>
      <c r="K36" s="27">
        <v>-0.0729</v>
      </c>
      <c r="L36" s="27">
        <v>-0.0443</v>
      </c>
    </row>
    <row r="37" spans="1:12" ht="15.75">
      <c r="A37" s="1" t="s">
        <v>29</v>
      </c>
      <c r="B37" s="43">
        <v>25672</v>
      </c>
      <c r="C37" s="43">
        <v>55975</v>
      </c>
      <c r="D37" s="44">
        <v>47019731</v>
      </c>
      <c r="E37" s="24"/>
      <c r="F37" s="45">
        <v>26790</v>
      </c>
      <c r="G37" s="24">
        <v>59222</v>
      </c>
      <c r="H37" s="23">
        <v>48713212</v>
      </c>
      <c r="I37" s="24"/>
      <c r="J37" s="27">
        <v>-0.0417</v>
      </c>
      <c r="K37" s="27">
        <v>-0.05480000000000001</v>
      </c>
      <c r="L37" s="27">
        <v>-0.0348</v>
      </c>
    </row>
    <row r="38" spans="1:12" ht="15.75">
      <c r="A38" s="1" t="s">
        <v>30</v>
      </c>
      <c r="B38" s="43">
        <v>1614</v>
      </c>
      <c r="C38" s="43">
        <v>3585</v>
      </c>
      <c r="D38" s="44">
        <v>3112588</v>
      </c>
      <c r="E38" s="24"/>
      <c r="F38" s="45">
        <v>1668</v>
      </c>
      <c r="G38" s="24">
        <v>3770</v>
      </c>
      <c r="H38" s="23">
        <v>3220910</v>
      </c>
      <c r="I38" s="24"/>
      <c r="J38" s="27">
        <v>-0.032400000000000005</v>
      </c>
      <c r="K38" s="27">
        <v>-0.049100000000000005</v>
      </c>
      <c r="L38" s="27">
        <v>-0.0336</v>
      </c>
    </row>
    <row r="39" spans="1:12" ht="15.75">
      <c r="A39" s="1" t="s">
        <v>31</v>
      </c>
      <c r="B39" s="43">
        <v>9548</v>
      </c>
      <c r="C39" s="43">
        <v>17526</v>
      </c>
      <c r="D39" s="44">
        <v>15462795</v>
      </c>
      <c r="E39" s="24"/>
      <c r="F39" s="45">
        <v>10477</v>
      </c>
      <c r="G39" s="24">
        <v>19630</v>
      </c>
      <c r="H39" s="23">
        <v>16712308</v>
      </c>
      <c r="I39" s="24"/>
      <c r="J39" s="27">
        <v>-0.08869999999999999</v>
      </c>
      <c r="K39" s="27">
        <v>-0.1072</v>
      </c>
      <c r="L39" s="27">
        <v>-0.0748</v>
      </c>
    </row>
    <row r="40" spans="1:12" ht="15.75">
      <c r="A40" s="1" t="s">
        <v>32</v>
      </c>
      <c r="B40" s="43">
        <v>5741</v>
      </c>
      <c r="C40" s="43">
        <v>11738</v>
      </c>
      <c r="D40" s="44">
        <v>9792272</v>
      </c>
      <c r="E40" s="24"/>
      <c r="F40" s="45">
        <v>6303</v>
      </c>
      <c r="G40" s="24">
        <v>13331</v>
      </c>
      <c r="H40" s="23">
        <v>10994992</v>
      </c>
      <c r="I40" s="24"/>
      <c r="J40" s="27">
        <v>-0.0892</v>
      </c>
      <c r="K40" s="27">
        <v>-0.1195</v>
      </c>
      <c r="L40" s="27">
        <v>-0.1094</v>
      </c>
    </row>
    <row r="41" spans="1:12" ht="15.75">
      <c r="A41" s="1" t="s">
        <v>33</v>
      </c>
      <c r="B41" s="43">
        <v>8561</v>
      </c>
      <c r="C41" s="43">
        <v>18454</v>
      </c>
      <c r="D41" s="44">
        <v>15573187</v>
      </c>
      <c r="E41" s="24"/>
      <c r="F41" s="45">
        <v>9174</v>
      </c>
      <c r="G41" s="24">
        <v>20168</v>
      </c>
      <c r="H41" s="23">
        <v>16702383</v>
      </c>
      <c r="I41" s="24"/>
      <c r="J41" s="27">
        <v>-0.0668</v>
      </c>
      <c r="K41" s="27">
        <v>-0.085</v>
      </c>
      <c r="L41" s="27">
        <v>-0.0676</v>
      </c>
    </row>
    <row r="42" spans="1:12" ht="15.75">
      <c r="A42" s="1" t="s">
        <v>34</v>
      </c>
      <c r="B42" s="43">
        <v>11991</v>
      </c>
      <c r="C42" s="43">
        <v>27188</v>
      </c>
      <c r="D42" s="44">
        <v>23261333</v>
      </c>
      <c r="E42" s="24"/>
      <c r="F42" s="45">
        <v>12798</v>
      </c>
      <c r="G42" s="24">
        <v>29160</v>
      </c>
      <c r="H42" s="23">
        <v>24484975</v>
      </c>
      <c r="I42" s="24"/>
      <c r="J42" s="27">
        <v>-0.0631</v>
      </c>
      <c r="K42" s="27">
        <v>-0.0676</v>
      </c>
      <c r="L42" s="27">
        <v>-0.05</v>
      </c>
    </row>
    <row r="43" spans="1:12" ht="15.75">
      <c r="A43" s="1" t="s">
        <v>35</v>
      </c>
      <c r="B43" s="43">
        <v>1855</v>
      </c>
      <c r="C43" s="43">
        <v>3452</v>
      </c>
      <c r="D43" s="44">
        <v>2734136</v>
      </c>
      <c r="E43" s="24"/>
      <c r="F43" s="45">
        <v>1897</v>
      </c>
      <c r="G43" s="24">
        <v>3667</v>
      </c>
      <c r="H43" s="23">
        <v>2867888</v>
      </c>
      <c r="I43" s="24"/>
      <c r="J43" s="27">
        <v>-0.0221</v>
      </c>
      <c r="K43" s="27">
        <v>-0.058600000000000006</v>
      </c>
      <c r="L43" s="27">
        <v>-0.0466</v>
      </c>
    </row>
    <row r="44" spans="1:12" ht="15.75">
      <c r="A44" s="1" t="s">
        <v>36</v>
      </c>
      <c r="B44" s="43">
        <v>7168</v>
      </c>
      <c r="C44" s="43">
        <v>18387</v>
      </c>
      <c r="D44" s="44">
        <v>16520836</v>
      </c>
      <c r="E44" s="24"/>
      <c r="F44" s="45">
        <v>7535</v>
      </c>
      <c r="G44" s="24">
        <v>19286</v>
      </c>
      <c r="H44" s="23">
        <v>17192953</v>
      </c>
      <c r="I44" s="24"/>
      <c r="J44" s="27">
        <v>-0.0487</v>
      </c>
      <c r="K44" s="27">
        <v>-0.0466</v>
      </c>
      <c r="L44" s="27">
        <v>-0.0391</v>
      </c>
    </row>
    <row r="45" spans="1:12" ht="15.75">
      <c r="A45" s="1" t="s">
        <v>37</v>
      </c>
      <c r="B45" s="43">
        <v>1134</v>
      </c>
      <c r="C45" s="43">
        <v>2491</v>
      </c>
      <c r="D45" s="44">
        <v>2012521</v>
      </c>
      <c r="E45" s="24"/>
      <c r="F45" s="45">
        <v>1176</v>
      </c>
      <c r="G45" s="24">
        <v>2660</v>
      </c>
      <c r="H45" s="23">
        <v>2137271</v>
      </c>
      <c r="I45" s="24"/>
      <c r="J45" s="27">
        <v>-0.0357</v>
      </c>
      <c r="K45" s="27">
        <v>-0.0635</v>
      </c>
      <c r="L45" s="27">
        <v>-0.0584</v>
      </c>
    </row>
    <row r="46" spans="1:12" ht="15.75">
      <c r="A46" s="1" t="s">
        <v>38</v>
      </c>
      <c r="B46" s="43">
        <v>3108</v>
      </c>
      <c r="C46" s="43">
        <v>7543</v>
      </c>
      <c r="D46" s="44">
        <v>6212309</v>
      </c>
      <c r="E46" s="24"/>
      <c r="F46" s="45">
        <v>3275</v>
      </c>
      <c r="G46" s="24">
        <v>8073</v>
      </c>
      <c r="H46" s="23">
        <v>6497587</v>
      </c>
      <c r="I46" s="24"/>
      <c r="J46" s="27">
        <v>-0.051</v>
      </c>
      <c r="K46" s="27">
        <v>-0.06570000000000001</v>
      </c>
      <c r="L46" s="27">
        <v>-0.043899999999999995</v>
      </c>
    </row>
    <row r="47" spans="1:12" ht="15.75">
      <c r="A47" s="1" t="s">
        <v>39</v>
      </c>
      <c r="B47" s="43">
        <v>1079</v>
      </c>
      <c r="C47" s="43">
        <v>1998</v>
      </c>
      <c r="D47" s="44">
        <v>1530123</v>
      </c>
      <c r="E47" s="24"/>
      <c r="F47" s="45">
        <v>1180</v>
      </c>
      <c r="G47" s="24">
        <v>2271</v>
      </c>
      <c r="H47" s="23">
        <v>1727623</v>
      </c>
      <c r="I47" s="24"/>
      <c r="J47" s="27">
        <v>-0.08560000000000001</v>
      </c>
      <c r="K47" s="27">
        <v>-0.1202</v>
      </c>
      <c r="L47" s="27">
        <v>-0.1143</v>
      </c>
    </row>
    <row r="48" spans="1:12" ht="15.75">
      <c r="A48" s="1" t="s">
        <v>40</v>
      </c>
      <c r="B48" s="43">
        <v>439</v>
      </c>
      <c r="C48" s="43">
        <v>653</v>
      </c>
      <c r="D48" s="44">
        <v>466058</v>
      </c>
      <c r="E48" s="24"/>
      <c r="F48" s="45">
        <v>462</v>
      </c>
      <c r="G48" s="24">
        <v>723</v>
      </c>
      <c r="H48" s="23">
        <v>504101</v>
      </c>
      <c r="I48" s="24"/>
      <c r="J48" s="27">
        <v>-0.049800000000000004</v>
      </c>
      <c r="K48" s="27">
        <v>-0.0968</v>
      </c>
      <c r="L48" s="27">
        <v>-0.0755</v>
      </c>
    </row>
    <row r="49" spans="1:12" ht="15.75">
      <c r="A49" s="1" t="s">
        <v>41</v>
      </c>
      <c r="B49" s="43">
        <v>3552</v>
      </c>
      <c r="C49" s="43">
        <v>7405</v>
      </c>
      <c r="D49" s="44">
        <v>6373851</v>
      </c>
      <c r="E49" s="24"/>
      <c r="F49" s="45">
        <v>3885</v>
      </c>
      <c r="G49" s="24">
        <v>8248</v>
      </c>
      <c r="H49" s="23">
        <v>6974108</v>
      </c>
      <c r="I49" s="24"/>
      <c r="J49" s="27">
        <v>-0.0857</v>
      </c>
      <c r="K49" s="27">
        <v>-0.10220000000000001</v>
      </c>
      <c r="L49" s="27">
        <v>-0.0861</v>
      </c>
    </row>
    <row r="50" spans="1:12" ht="15.75">
      <c r="A50" s="1" t="s">
        <v>42</v>
      </c>
      <c r="B50" s="43">
        <v>4386</v>
      </c>
      <c r="C50" s="43">
        <v>14122</v>
      </c>
      <c r="D50" s="44">
        <v>12498510</v>
      </c>
      <c r="E50" s="24"/>
      <c r="F50" s="45">
        <v>4602</v>
      </c>
      <c r="G50" s="24">
        <v>14624</v>
      </c>
      <c r="H50" s="23">
        <v>12625161</v>
      </c>
      <c r="I50" s="24"/>
      <c r="J50" s="27">
        <v>-0.046900000000000004</v>
      </c>
      <c r="K50" s="27">
        <v>-0.034300000000000004</v>
      </c>
      <c r="L50" s="27">
        <v>-0.01</v>
      </c>
    </row>
    <row r="51" spans="1:12" ht="15.75">
      <c r="A51" s="1" t="s">
        <v>43</v>
      </c>
      <c r="B51" s="43">
        <v>3188</v>
      </c>
      <c r="C51" s="43">
        <v>6583</v>
      </c>
      <c r="D51" s="44">
        <v>5163611</v>
      </c>
      <c r="E51" s="24"/>
      <c r="F51" s="45">
        <v>3502</v>
      </c>
      <c r="G51" s="24">
        <v>7432</v>
      </c>
      <c r="H51" s="23">
        <v>5770049</v>
      </c>
      <c r="I51" s="24"/>
      <c r="J51" s="27">
        <v>-0.0897</v>
      </c>
      <c r="K51" s="27">
        <v>-0.1142</v>
      </c>
      <c r="L51" s="27">
        <v>-0.1051</v>
      </c>
    </row>
    <row r="52" spans="1:12" ht="15.75">
      <c r="A52" s="1" t="s">
        <v>44</v>
      </c>
      <c r="B52" s="43">
        <v>2403</v>
      </c>
      <c r="C52" s="43">
        <v>4705</v>
      </c>
      <c r="D52" s="44">
        <v>3924427</v>
      </c>
      <c r="E52" s="24"/>
      <c r="F52" s="45">
        <v>2529</v>
      </c>
      <c r="G52" s="24">
        <v>5054</v>
      </c>
      <c r="H52" s="23">
        <v>4244697</v>
      </c>
      <c r="I52" s="24"/>
      <c r="J52" s="27">
        <v>-0.049800000000000004</v>
      </c>
      <c r="K52" s="27">
        <v>-0.06910000000000001</v>
      </c>
      <c r="L52" s="27">
        <v>-0.0755</v>
      </c>
    </row>
    <row r="53" spans="1:12" ht="15.75">
      <c r="A53" s="1" t="s">
        <v>45</v>
      </c>
      <c r="B53" s="43">
        <v>3601</v>
      </c>
      <c r="C53" s="43">
        <v>7894</v>
      </c>
      <c r="D53" s="44">
        <v>6466246</v>
      </c>
      <c r="E53" s="24"/>
      <c r="F53" s="45">
        <v>3781</v>
      </c>
      <c r="G53" s="24">
        <v>8296</v>
      </c>
      <c r="H53" s="23">
        <v>6750999</v>
      </c>
      <c r="I53" s="24"/>
      <c r="J53" s="27">
        <v>-0.047599999999999996</v>
      </c>
      <c r="K53" s="27">
        <v>-0.048499999999999995</v>
      </c>
      <c r="L53" s="27">
        <v>-0.0422</v>
      </c>
    </row>
    <row r="54" spans="1:12" ht="15.75">
      <c r="A54" s="1" t="s">
        <v>46</v>
      </c>
      <c r="B54" s="43">
        <v>686</v>
      </c>
      <c r="C54" s="43">
        <v>1380</v>
      </c>
      <c r="D54" s="44">
        <v>1072372</v>
      </c>
      <c r="E54" s="24"/>
      <c r="F54" s="45">
        <v>705</v>
      </c>
      <c r="G54" s="24">
        <v>1432</v>
      </c>
      <c r="H54" s="23">
        <v>1125371</v>
      </c>
      <c r="I54" s="24"/>
      <c r="J54" s="27">
        <v>-0.027000000000000003</v>
      </c>
      <c r="K54" s="27">
        <v>-0.0363</v>
      </c>
      <c r="L54" s="27">
        <v>-0.0471</v>
      </c>
    </row>
    <row r="55" spans="1:12" ht="15.75">
      <c r="A55" s="1" t="s">
        <v>47</v>
      </c>
      <c r="B55" s="43">
        <v>387</v>
      </c>
      <c r="C55" s="43">
        <v>796</v>
      </c>
      <c r="D55" s="44">
        <v>604976</v>
      </c>
      <c r="E55" s="24"/>
      <c r="F55" s="45">
        <v>411</v>
      </c>
      <c r="G55" s="24">
        <v>856</v>
      </c>
      <c r="H55" s="23">
        <v>666211</v>
      </c>
      <c r="I55" s="24"/>
      <c r="J55" s="27">
        <v>-0.0584</v>
      </c>
      <c r="K55" s="27">
        <v>-0.0701</v>
      </c>
      <c r="L55" s="27">
        <v>-0.0919</v>
      </c>
    </row>
    <row r="56" spans="1:12" ht="15.75">
      <c r="A56" s="1" t="s">
        <v>48</v>
      </c>
      <c r="B56" s="43">
        <v>778</v>
      </c>
      <c r="C56" s="43">
        <v>1431</v>
      </c>
      <c r="D56" s="44">
        <v>1045235</v>
      </c>
      <c r="E56" s="24"/>
      <c r="F56" s="45">
        <v>805</v>
      </c>
      <c r="G56" s="24">
        <v>1537</v>
      </c>
      <c r="H56" s="23">
        <v>1095634</v>
      </c>
      <c r="I56" s="24"/>
      <c r="J56" s="27">
        <v>-0.0335</v>
      </c>
      <c r="K56" s="27">
        <v>-0.069</v>
      </c>
      <c r="L56" s="27">
        <v>-0.046</v>
      </c>
    </row>
    <row r="57" spans="1:12" ht="15.75">
      <c r="A57" s="1" t="s">
        <v>49</v>
      </c>
      <c r="B57" s="43">
        <v>2653</v>
      </c>
      <c r="C57" s="43">
        <v>5780</v>
      </c>
      <c r="D57" s="44">
        <v>4593750</v>
      </c>
      <c r="E57" s="24"/>
      <c r="F57" s="45">
        <v>2908</v>
      </c>
      <c r="G57" s="24">
        <v>6602</v>
      </c>
      <c r="H57" s="23">
        <v>5219343</v>
      </c>
      <c r="I57" s="24"/>
      <c r="J57" s="27">
        <v>-0.0877</v>
      </c>
      <c r="K57" s="27">
        <v>-0.1245</v>
      </c>
      <c r="L57" s="27">
        <v>-0.1199</v>
      </c>
    </row>
    <row r="58" spans="1:12" ht="15.75">
      <c r="A58" s="1" t="s">
        <v>50</v>
      </c>
      <c r="B58" s="43">
        <v>14194</v>
      </c>
      <c r="C58" s="43">
        <v>26875</v>
      </c>
      <c r="D58" s="44">
        <v>23030700</v>
      </c>
      <c r="E58" s="24"/>
      <c r="F58" s="45">
        <v>15889</v>
      </c>
      <c r="G58" s="24">
        <v>31256</v>
      </c>
      <c r="H58" s="23">
        <v>26208247</v>
      </c>
      <c r="I58" s="24"/>
      <c r="J58" s="27">
        <v>-0.1067</v>
      </c>
      <c r="K58" s="27">
        <v>-0.1402</v>
      </c>
      <c r="L58" s="27">
        <v>-0.12119999999999999</v>
      </c>
    </row>
    <row r="59" spans="1:12" ht="15.75">
      <c r="A59" s="1" t="s">
        <v>51</v>
      </c>
      <c r="B59" s="43">
        <v>1797</v>
      </c>
      <c r="C59" s="43">
        <v>3644</v>
      </c>
      <c r="D59" s="44">
        <v>2793700</v>
      </c>
      <c r="E59" s="24"/>
      <c r="F59" s="45">
        <v>1993</v>
      </c>
      <c r="G59" s="24">
        <v>4063</v>
      </c>
      <c r="H59" s="23">
        <v>3089235</v>
      </c>
      <c r="I59" s="24"/>
      <c r="J59" s="27">
        <v>-0.0983</v>
      </c>
      <c r="K59" s="27">
        <v>-0.10310000000000001</v>
      </c>
      <c r="L59" s="27">
        <v>-0.09570000000000001</v>
      </c>
    </row>
    <row r="60" spans="1:12" ht="15.75">
      <c r="A60" s="1" t="s">
        <v>52</v>
      </c>
      <c r="B60" s="43">
        <v>895</v>
      </c>
      <c r="C60" s="43">
        <v>1997</v>
      </c>
      <c r="D60" s="44">
        <v>1547145</v>
      </c>
      <c r="E60" s="24"/>
      <c r="F60" s="45">
        <v>1003</v>
      </c>
      <c r="G60" s="24">
        <v>2354</v>
      </c>
      <c r="H60" s="23">
        <v>1833664</v>
      </c>
      <c r="I60" s="24"/>
      <c r="J60" s="27">
        <v>-0.1077</v>
      </c>
      <c r="K60" s="27">
        <v>-0.1517</v>
      </c>
      <c r="L60" s="27">
        <v>-0.15630000000000002</v>
      </c>
    </row>
    <row r="61" spans="1:12" ht="15.75">
      <c r="A61" s="1" t="s">
        <v>53</v>
      </c>
      <c r="B61" s="43">
        <v>1761</v>
      </c>
      <c r="C61" s="43">
        <v>3461</v>
      </c>
      <c r="D61" s="44">
        <v>2764149</v>
      </c>
      <c r="E61" s="24"/>
      <c r="F61" s="45">
        <v>1907</v>
      </c>
      <c r="G61" s="24">
        <v>3838</v>
      </c>
      <c r="H61" s="23">
        <v>3086338</v>
      </c>
      <c r="I61" s="24"/>
      <c r="J61" s="27">
        <v>-0.0766</v>
      </c>
      <c r="K61" s="27">
        <v>-0.09820000000000001</v>
      </c>
      <c r="L61" s="27">
        <v>-0.10439999999999999</v>
      </c>
    </row>
    <row r="62" spans="1:12" ht="15.75">
      <c r="A62" s="1" t="s">
        <v>54</v>
      </c>
      <c r="B62" s="43">
        <v>3496</v>
      </c>
      <c r="C62" s="43">
        <v>6463</v>
      </c>
      <c r="D62" s="44">
        <v>5262992</v>
      </c>
      <c r="E62" s="24"/>
      <c r="F62" s="45">
        <v>3805</v>
      </c>
      <c r="G62" s="24">
        <v>7218</v>
      </c>
      <c r="H62" s="23">
        <v>5835594</v>
      </c>
      <c r="I62" s="24"/>
      <c r="J62" s="27">
        <v>-0.0812</v>
      </c>
      <c r="K62" s="27">
        <v>-0.10460000000000001</v>
      </c>
      <c r="L62" s="27">
        <v>-0.0981</v>
      </c>
    </row>
    <row r="63" spans="1:12" ht="15.75">
      <c r="A63" s="1" t="s">
        <v>55</v>
      </c>
      <c r="B63" s="43">
        <v>1448</v>
      </c>
      <c r="C63" s="43">
        <v>2745</v>
      </c>
      <c r="D63" s="44">
        <v>2227440</v>
      </c>
      <c r="E63" s="24"/>
      <c r="F63" s="45">
        <v>1489</v>
      </c>
      <c r="G63" s="24">
        <v>2991</v>
      </c>
      <c r="H63" s="23">
        <v>2383587</v>
      </c>
      <c r="I63" s="24"/>
      <c r="J63" s="27">
        <v>-0.0275</v>
      </c>
      <c r="K63" s="27">
        <v>-0.08220000000000001</v>
      </c>
      <c r="L63" s="27">
        <v>-0.0655</v>
      </c>
    </row>
    <row r="64" spans="1:12" ht="15.75">
      <c r="A64" s="1" t="s">
        <v>56</v>
      </c>
      <c r="B64" s="43">
        <v>1379</v>
      </c>
      <c r="C64" s="43">
        <v>2709</v>
      </c>
      <c r="D64" s="44">
        <v>2159062</v>
      </c>
      <c r="E64" s="24"/>
      <c r="F64" s="45">
        <v>1410</v>
      </c>
      <c r="G64" s="24">
        <v>2819</v>
      </c>
      <c r="H64" s="23">
        <v>2257311</v>
      </c>
      <c r="I64" s="24"/>
      <c r="J64" s="27">
        <v>-0.022000000000000002</v>
      </c>
      <c r="K64" s="27">
        <v>-0.039</v>
      </c>
      <c r="L64" s="27">
        <v>-0.0435</v>
      </c>
    </row>
    <row r="65" spans="1:12" ht="15.75">
      <c r="A65" s="1" t="s">
        <v>57</v>
      </c>
      <c r="B65" s="43">
        <v>2015</v>
      </c>
      <c r="C65" s="43">
        <v>3718</v>
      </c>
      <c r="D65" s="44">
        <v>2962216</v>
      </c>
      <c r="E65" s="24"/>
      <c r="F65" s="45">
        <v>2123</v>
      </c>
      <c r="G65" s="24">
        <v>4082</v>
      </c>
      <c r="H65" s="23">
        <v>3236643</v>
      </c>
      <c r="I65" s="24"/>
      <c r="J65" s="27">
        <v>-0.0509</v>
      </c>
      <c r="K65" s="27">
        <v>-0.0892</v>
      </c>
      <c r="L65" s="27">
        <v>-0.0848</v>
      </c>
    </row>
    <row r="66" spans="1:12" ht="15.75">
      <c r="A66" s="1" t="s">
        <v>58</v>
      </c>
      <c r="B66" s="43">
        <v>15612</v>
      </c>
      <c r="C66" s="43">
        <v>32054</v>
      </c>
      <c r="D66" s="44">
        <v>28309536</v>
      </c>
      <c r="E66" s="24"/>
      <c r="F66" s="45">
        <v>17248</v>
      </c>
      <c r="G66" s="24">
        <v>35647</v>
      </c>
      <c r="H66" s="23">
        <v>31037632</v>
      </c>
      <c r="I66" s="24"/>
      <c r="J66" s="27">
        <v>-0.0949</v>
      </c>
      <c r="K66" s="27">
        <v>-0.1008</v>
      </c>
      <c r="L66" s="27">
        <v>-0.08789999999999999</v>
      </c>
    </row>
    <row r="67" spans="1:12" ht="15.75">
      <c r="A67" s="1" t="s">
        <v>59</v>
      </c>
      <c r="B67" s="43">
        <v>685</v>
      </c>
      <c r="C67" s="43">
        <v>1355</v>
      </c>
      <c r="D67" s="44">
        <v>1107550</v>
      </c>
      <c r="E67" s="24"/>
      <c r="F67" s="45">
        <v>722</v>
      </c>
      <c r="G67" s="24">
        <v>1470</v>
      </c>
      <c r="H67" s="23">
        <v>1176901</v>
      </c>
      <c r="I67" s="24"/>
      <c r="J67" s="27">
        <v>-0.0512</v>
      </c>
      <c r="K67" s="27">
        <v>-0.0782</v>
      </c>
      <c r="L67" s="27">
        <v>-0.0589</v>
      </c>
    </row>
    <row r="68" spans="1:12" ht="15.75">
      <c r="A68" s="1" t="s">
        <v>60</v>
      </c>
      <c r="B68" s="43">
        <v>695</v>
      </c>
      <c r="C68" s="43">
        <v>1298</v>
      </c>
      <c r="D68" s="44">
        <v>995236</v>
      </c>
      <c r="E68" s="24"/>
      <c r="F68" s="24">
        <v>686</v>
      </c>
      <c r="G68" s="24">
        <v>1286</v>
      </c>
      <c r="H68" s="23">
        <v>1002644</v>
      </c>
      <c r="I68" s="24"/>
      <c r="J68" s="27">
        <v>0.0131</v>
      </c>
      <c r="K68" s="27">
        <v>0.009300000000000001</v>
      </c>
      <c r="L68" s="27">
        <v>-0.0074</v>
      </c>
    </row>
    <row r="69" spans="1:12" ht="15.75">
      <c r="A69" s="3"/>
      <c r="B69" s="3"/>
      <c r="C69" s="3"/>
      <c r="D69" s="20"/>
      <c r="E69" s="21"/>
      <c r="F69" s="21"/>
      <c r="G69" s="21"/>
      <c r="H69" s="20"/>
      <c r="I69" s="21"/>
      <c r="J69" s="42"/>
      <c r="K69" s="42"/>
      <c r="L69" s="42"/>
    </row>
    <row r="70" spans="1:12" ht="15.75">
      <c r="A70" s="1" t="s">
        <v>61</v>
      </c>
      <c r="B70" s="8"/>
      <c r="C70" s="8"/>
      <c r="D70" s="11"/>
      <c r="E70" s="8"/>
      <c r="F70" s="8"/>
      <c r="G70" s="8"/>
      <c r="H70" s="11"/>
      <c r="I70" s="8"/>
      <c r="J70" s="17"/>
      <c r="K70" s="17"/>
      <c r="L70" s="17"/>
    </row>
    <row r="71" spans="1:12" ht="15.75">
      <c r="A71" s="1" t="s">
        <v>1</v>
      </c>
      <c r="B71" s="8"/>
      <c r="C71" s="8"/>
      <c r="D71" s="11"/>
      <c r="E71" s="8"/>
      <c r="F71" s="8"/>
      <c r="G71" s="8"/>
      <c r="H71" s="11"/>
      <c r="I71" s="8"/>
      <c r="J71" s="17"/>
      <c r="K71" s="17"/>
      <c r="L71" s="17"/>
    </row>
    <row r="72" spans="1:12" ht="15.75">
      <c r="A72" s="1" t="s">
        <v>1</v>
      </c>
      <c r="B72" s="8"/>
      <c r="C72" s="8"/>
      <c r="D72" s="11"/>
      <c r="E72" s="8"/>
      <c r="F72" s="8"/>
      <c r="G72" s="8"/>
      <c r="H72" s="11"/>
      <c r="I72" s="8"/>
      <c r="J72" s="17"/>
      <c r="K72" s="17"/>
      <c r="L72" s="17"/>
    </row>
    <row r="73" spans="1:12" ht="15.75">
      <c r="A73" s="1"/>
      <c r="B73" s="8"/>
      <c r="C73" s="8"/>
      <c r="D73" s="11"/>
      <c r="E73" s="8"/>
      <c r="F73" s="8"/>
      <c r="G73" s="8"/>
      <c r="H73" s="11"/>
      <c r="I73" s="8"/>
      <c r="J73" s="17"/>
      <c r="K73" s="17"/>
      <c r="L73" s="17"/>
    </row>
    <row r="74" spans="1:12" ht="15.75">
      <c r="A74" s="1"/>
      <c r="B74" s="8"/>
      <c r="C74" s="8"/>
      <c r="D74" s="11"/>
      <c r="E74" s="8"/>
      <c r="F74" s="8"/>
      <c r="G74" s="8"/>
      <c r="H74" s="11"/>
      <c r="I74" s="8"/>
      <c r="J74" s="17"/>
      <c r="K74" s="17"/>
      <c r="L74" s="17"/>
    </row>
    <row r="75" spans="1:12" ht="15.75">
      <c r="A75" s="1"/>
      <c r="B75" s="8"/>
      <c r="C75" s="8"/>
      <c r="D75" s="8"/>
      <c r="E75" s="8"/>
      <c r="F75" s="8"/>
      <c r="G75" s="8"/>
      <c r="H75" s="8"/>
      <c r="I75" s="8"/>
      <c r="J75" s="17"/>
      <c r="K75" s="17"/>
      <c r="L75" s="17"/>
    </row>
    <row r="76" spans="1:12" ht="15.75">
      <c r="A76" s="1"/>
      <c r="B76" s="8"/>
      <c r="C76" s="8"/>
      <c r="D76" s="8"/>
      <c r="E76" s="8"/>
      <c r="F76" s="8"/>
      <c r="G76" s="8"/>
      <c r="H76" s="8"/>
      <c r="I76" s="8"/>
      <c r="J76" s="17"/>
      <c r="K76" s="17"/>
      <c r="L76" s="17"/>
    </row>
    <row r="77" spans="1:12" ht="15.75">
      <c r="A77" s="1"/>
      <c r="B77" s="8"/>
      <c r="C77" s="8"/>
      <c r="D77" s="8"/>
      <c r="E77" s="8"/>
      <c r="F77" s="8"/>
      <c r="G77" s="8"/>
      <c r="H77" s="8"/>
      <c r="I77" s="8"/>
      <c r="J77" s="17"/>
      <c r="K77" s="17"/>
      <c r="L77" s="17"/>
    </row>
    <row r="78" spans="1:12" ht="15.75">
      <c r="A78" s="1"/>
      <c r="B78" s="8"/>
      <c r="C78" s="8"/>
      <c r="D78" s="8"/>
      <c r="E78" s="8"/>
      <c r="F78" s="8"/>
      <c r="G78" s="8"/>
      <c r="H78" s="8"/>
      <c r="I78" s="8"/>
      <c r="J78" s="17"/>
      <c r="K78" s="17"/>
      <c r="L78" s="17"/>
    </row>
    <row r="79" spans="1:12" ht="15.75">
      <c r="A79" s="1"/>
      <c r="B79" s="8"/>
      <c r="C79" s="8"/>
      <c r="D79" s="8"/>
      <c r="E79" s="8"/>
      <c r="F79" s="8"/>
      <c r="G79" s="8"/>
      <c r="H79" s="8"/>
      <c r="I79" s="8"/>
      <c r="J79" s="17"/>
      <c r="K79" s="17"/>
      <c r="L79" s="17"/>
    </row>
    <row r="80" spans="1:12" ht="15.75">
      <c r="A80" s="1"/>
      <c r="B80" s="8"/>
      <c r="C80" s="8"/>
      <c r="D80" s="8"/>
      <c r="E80" s="8"/>
      <c r="F80" s="8"/>
      <c r="G80" s="8"/>
      <c r="H80" s="8"/>
      <c r="I80" s="8"/>
      <c r="J80" s="17"/>
      <c r="K80" s="17"/>
      <c r="L80" s="17"/>
    </row>
    <row r="81" spans="1:12" ht="15.75">
      <c r="A81" s="1"/>
      <c r="B81" s="8"/>
      <c r="C81" s="8"/>
      <c r="D81" s="8"/>
      <c r="E81" s="8"/>
      <c r="F81" s="8"/>
      <c r="G81" s="8"/>
      <c r="H81" s="8"/>
      <c r="I81" s="8"/>
      <c r="J81" s="17"/>
      <c r="K81" s="17"/>
      <c r="L81" s="17"/>
    </row>
    <row r="82" spans="1:12" ht="15.75">
      <c r="A82" s="1"/>
      <c r="B82" s="8"/>
      <c r="C82" s="8"/>
      <c r="D82" s="8"/>
      <c r="E82" s="8"/>
      <c r="F82" s="8"/>
      <c r="G82" s="8"/>
      <c r="H82" s="8"/>
      <c r="I82" s="8"/>
      <c r="J82" s="17"/>
      <c r="K82" s="17"/>
      <c r="L82" s="17"/>
    </row>
    <row r="83" spans="1:12" ht="15.75">
      <c r="A83" s="1"/>
      <c r="B83" s="8"/>
      <c r="C83" s="8"/>
      <c r="D83" s="8"/>
      <c r="E83" s="8"/>
      <c r="F83" s="8"/>
      <c r="G83" s="8"/>
      <c r="H83" s="8"/>
      <c r="I83" s="8"/>
      <c r="J83" s="17"/>
      <c r="K83" s="17"/>
      <c r="L83" s="17"/>
    </row>
    <row r="84" spans="1:12" ht="15.75">
      <c r="A84" s="1"/>
      <c r="B84" s="8"/>
      <c r="C84" s="8"/>
      <c r="D84" s="8"/>
      <c r="E84" s="8"/>
      <c r="F84" s="8"/>
      <c r="G84" s="8"/>
      <c r="H84" s="8"/>
      <c r="I84" s="8"/>
      <c r="J84" s="17"/>
      <c r="K84" s="17"/>
      <c r="L84" s="17"/>
    </row>
    <row r="85" spans="1:12" ht="15.75">
      <c r="A85" s="1"/>
      <c r="B85" s="8"/>
      <c r="C85" s="8"/>
      <c r="D85" s="8"/>
      <c r="E85" s="8"/>
      <c r="F85" s="8"/>
      <c r="G85" s="8"/>
      <c r="H85" s="8"/>
      <c r="I85" s="8"/>
      <c r="J85" s="17"/>
      <c r="K85" s="17"/>
      <c r="L85" s="17"/>
    </row>
    <row r="86" spans="1:12" ht="15.75">
      <c r="A86" s="1"/>
      <c r="B86" s="8"/>
      <c r="C86" s="8"/>
      <c r="D86" s="8"/>
      <c r="E86" s="8"/>
      <c r="F86" s="8"/>
      <c r="G86" s="8"/>
      <c r="H86" s="8"/>
      <c r="I86" s="8"/>
      <c r="J86" s="17"/>
      <c r="K86" s="17"/>
      <c r="L86" s="17"/>
    </row>
    <row r="87" spans="1:12" ht="15.75">
      <c r="A87" s="1"/>
      <c r="B87" s="8"/>
      <c r="C87" s="8"/>
      <c r="D87" s="8"/>
      <c r="E87" s="8"/>
      <c r="F87" s="8"/>
      <c r="G87" s="8"/>
      <c r="H87" s="8"/>
      <c r="I87" s="8"/>
      <c r="J87" s="17"/>
      <c r="K87" s="17"/>
      <c r="L87" s="17"/>
    </row>
    <row r="88" spans="1:12" ht="15.75">
      <c r="A88" s="1"/>
      <c r="B88" s="8"/>
      <c r="C88" s="8"/>
      <c r="D88" s="8"/>
      <c r="E88" s="8"/>
      <c r="F88" s="8"/>
      <c r="G88" s="8"/>
      <c r="H88" s="8"/>
      <c r="I88" s="8"/>
      <c r="J88" s="17"/>
      <c r="K88" s="17"/>
      <c r="L88" s="17"/>
    </row>
    <row r="89" spans="1:12" ht="15.75">
      <c r="A89" s="1"/>
      <c r="B89" s="8"/>
      <c r="C89" s="8"/>
      <c r="D89" s="8"/>
      <c r="E89" s="8"/>
      <c r="F89" s="8"/>
      <c r="G89" s="8"/>
      <c r="H89" s="8"/>
      <c r="I89" s="8"/>
      <c r="J89" s="17"/>
      <c r="K89" s="17"/>
      <c r="L89" s="17"/>
    </row>
    <row r="90" spans="1:12" ht="15.75">
      <c r="A90" s="1"/>
      <c r="B90" s="8"/>
      <c r="C90" s="8"/>
      <c r="D90" s="8"/>
      <c r="E90" s="8"/>
      <c r="F90" s="8"/>
      <c r="G90" s="8"/>
      <c r="H90" s="8"/>
      <c r="I90" s="8"/>
      <c r="J90" s="17"/>
      <c r="K90" s="17"/>
      <c r="L90" s="17"/>
    </row>
    <row r="91" spans="1:12" ht="15.75">
      <c r="A91" s="1"/>
      <c r="B91" s="8"/>
      <c r="C91" s="8"/>
      <c r="D91" s="8"/>
      <c r="E91" s="8"/>
      <c r="F91" s="8"/>
      <c r="G91" s="8"/>
      <c r="H91" s="8"/>
      <c r="I91" s="8"/>
      <c r="J91" s="17"/>
      <c r="K91" s="17"/>
      <c r="L91" s="17"/>
    </row>
    <row r="92" spans="1:12" ht="15.75">
      <c r="A92" s="1"/>
      <c r="B92" s="8"/>
      <c r="C92" s="8"/>
      <c r="D92" s="8"/>
      <c r="E92" s="8"/>
      <c r="F92" s="8"/>
      <c r="G92" s="8"/>
      <c r="H92" s="8"/>
      <c r="I92" s="8"/>
      <c r="J92" s="8"/>
      <c r="K92" s="8"/>
      <c r="L92" s="8"/>
    </row>
    <row r="93" spans="1:12" ht="15.75">
      <c r="A93" s="1"/>
      <c r="B93" s="8"/>
      <c r="C93" s="8"/>
      <c r="D93" s="8"/>
      <c r="E93" s="8"/>
      <c r="F93" s="8"/>
      <c r="G93" s="8"/>
      <c r="H93" s="8"/>
      <c r="I93" s="8"/>
      <c r="J93" s="8"/>
      <c r="K93" s="8"/>
      <c r="L93" s="8"/>
    </row>
    <row r="94" spans="1:12" ht="15.75">
      <c r="A94" s="1"/>
      <c r="B94" s="8"/>
      <c r="C94" s="8"/>
      <c r="D94" s="8"/>
      <c r="E94" s="8"/>
      <c r="F94" s="8"/>
      <c r="G94" s="8"/>
      <c r="H94" s="8"/>
      <c r="I94" s="8"/>
      <c r="J94" s="8"/>
      <c r="K94" s="8"/>
      <c r="L94" s="8"/>
    </row>
    <row r="95" spans="1:12" ht="15.75">
      <c r="A95" s="1"/>
      <c r="B95" s="8"/>
      <c r="C95" s="8"/>
      <c r="D95" s="8"/>
      <c r="E95" s="8"/>
      <c r="F95" s="8"/>
      <c r="G95" s="8"/>
      <c r="H95" s="8"/>
      <c r="I95" s="8"/>
      <c r="J95" s="8"/>
      <c r="K95" s="8"/>
      <c r="L95" s="8"/>
    </row>
    <row r="96" spans="1:12" ht="15.75">
      <c r="A96" s="1"/>
      <c r="B96" s="8"/>
      <c r="C96" s="8"/>
      <c r="D96" s="8"/>
      <c r="E96" s="8"/>
      <c r="F96" s="8"/>
      <c r="G96" s="8"/>
      <c r="H96" s="8"/>
      <c r="I96" s="8"/>
      <c r="J96" s="8"/>
      <c r="K96" s="8"/>
      <c r="L96" s="8"/>
    </row>
    <row r="97" spans="1:12" ht="15.75">
      <c r="A97" s="1"/>
      <c r="B97" s="8"/>
      <c r="C97" s="8"/>
      <c r="D97" s="8"/>
      <c r="E97" s="8"/>
      <c r="F97" s="8"/>
      <c r="G97" s="8"/>
      <c r="H97" s="8"/>
      <c r="I97" s="8"/>
      <c r="J97" s="8"/>
      <c r="K97" s="8"/>
      <c r="L97" s="8"/>
    </row>
  </sheetData>
  <sheetProtection/>
  <mergeCells count="3">
    <mergeCell ref="B4:D4"/>
    <mergeCell ref="F4:H4"/>
    <mergeCell ref="J4:L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L92"/>
  <sheetViews>
    <sheetView zoomScalePageLayoutView="0" workbookViewId="0" topLeftCell="A1">
      <selection activeCell="A1" sqref="A1"/>
    </sheetView>
  </sheetViews>
  <sheetFormatPr defaultColWidth="15.777343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s>
  <sheetData>
    <row r="1" spans="1:12" ht="20.25">
      <c r="A1" s="25" t="s">
        <v>75</v>
      </c>
      <c r="B1" s="1"/>
      <c r="C1" s="1"/>
      <c r="D1" s="1"/>
      <c r="E1" s="1"/>
      <c r="F1" s="1"/>
      <c r="G1" s="1"/>
      <c r="H1" s="1"/>
      <c r="I1" s="1"/>
      <c r="J1" s="2"/>
      <c r="K1" s="1"/>
      <c r="L1" s="1"/>
    </row>
    <row r="2" spans="1:12" ht="20.25">
      <c r="A2" s="26" t="s">
        <v>86</v>
      </c>
      <c r="B2" s="1"/>
      <c r="C2" s="1"/>
      <c r="D2" s="1"/>
      <c r="E2" s="1"/>
      <c r="F2" s="1"/>
      <c r="G2" s="1"/>
      <c r="H2" s="1"/>
      <c r="I2" s="1"/>
      <c r="J2" s="2"/>
      <c r="K2" s="1"/>
      <c r="L2" s="27"/>
    </row>
    <row r="3" spans="1:12" ht="15.75">
      <c r="A3" s="1"/>
      <c r="B3" s="1"/>
      <c r="C3" s="1"/>
      <c r="D3" s="1"/>
      <c r="E3" s="1"/>
      <c r="F3" s="1"/>
      <c r="G3" s="1"/>
      <c r="H3" s="1"/>
      <c r="I3" s="1"/>
      <c r="J3" s="1"/>
      <c r="K3" s="1"/>
      <c r="L3" s="1"/>
    </row>
    <row r="4" spans="1:12" ht="15.75">
      <c r="A4" s="3"/>
      <c r="B4" s="48">
        <v>1999</v>
      </c>
      <c r="C4" s="49"/>
      <c r="D4" s="49"/>
      <c r="E4" s="3"/>
      <c r="F4" s="48">
        <v>1998</v>
      </c>
      <c r="G4" s="49"/>
      <c r="H4" s="49"/>
      <c r="I4" s="3"/>
      <c r="J4" s="50" t="s">
        <v>63</v>
      </c>
      <c r="K4" s="50"/>
      <c r="L4" s="50"/>
    </row>
    <row r="5" spans="1:12" ht="15.75">
      <c r="A5" s="4" t="s">
        <v>69</v>
      </c>
      <c r="B5" s="5" t="s">
        <v>64</v>
      </c>
      <c r="C5" s="5" t="s">
        <v>65</v>
      </c>
      <c r="D5" s="5" t="s">
        <v>62</v>
      </c>
      <c r="E5" s="5"/>
      <c r="F5" s="5" t="s">
        <v>64</v>
      </c>
      <c r="G5" s="5" t="s">
        <v>65</v>
      </c>
      <c r="H5" s="5" t="s">
        <v>62</v>
      </c>
      <c r="I5" s="5"/>
      <c r="J5" s="5" t="s">
        <v>64</v>
      </c>
      <c r="K5" s="5" t="s">
        <v>65</v>
      </c>
      <c r="L5" s="5" t="s">
        <v>62</v>
      </c>
    </row>
    <row r="6" spans="1:12" ht="15.75">
      <c r="A6" s="1"/>
      <c r="B6" s="7"/>
      <c r="C6" s="7"/>
      <c r="D6" s="1"/>
      <c r="E6" s="1"/>
      <c r="F6" s="1"/>
      <c r="G6" s="1"/>
      <c r="H6" s="1"/>
      <c r="I6" s="1"/>
      <c r="J6" s="1"/>
      <c r="K6" s="1"/>
      <c r="L6" s="1"/>
    </row>
    <row r="7" spans="1:12" ht="15.75">
      <c r="A7" s="1" t="s">
        <v>0</v>
      </c>
      <c r="B7" s="8">
        <f>+B9+B11</f>
        <v>739643</v>
      </c>
      <c r="C7" s="8">
        <f>+C9+C11</f>
        <v>1511197</v>
      </c>
      <c r="D7" s="9">
        <v>1444479765</v>
      </c>
      <c r="E7" s="8" t="s">
        <v>1</v>
      </c>
      <c r="F7" s="8">
        <f>+F9+F11</f>
        <v>796391</v>
      </c>
      <c r="G7" s="8">
        <f>+G9+G11</f>
        <v>1643820</v>
      </c>
      <c r="H7" s="9">
        <v>1527384693</v>
      </c>
      <c r="I7" s="8" t="s">
        <v>1</v>
      </c>
      <c r="J7" s="27">
        <v>-0.0713</v>
      </c>
      <c r="K7" s="27">
        <v>-0.08070000000000001</v>
      </c>
      <c r="L7" s="27">
        <v>-0.0543</v>
      </c>
    </row>
    <row r="8" spans="1:12" ht="15.75">
      <c r="A8" s="1"/>
      <c r="B8" s="8"/>
      <c r="C8" s="8"/>
      <c r="D8" s="11"/>
      <c r="E8" s="8"/>
      <c r="F8" s="8"/>
      <c r="G8" s="8"/>
      <c r="H8" s="11"/>
      <c r="I8" s="8"/>
      <c r="J8" s="27"/>
      <c r="K8" s="27"/>
      <c r="L8" s="27"/>
    </row>
    <row r="9" spans="1:12" ht="15.75">
      <c r="A9" s="1" t="s">
        <v>2</v>
      </c>
      <c r="B9" s="45">
        <v>490072</v>
      </c>
      <c r="C9" s="24">
        <v>978323</v>
      </c>
      <c r="D9" s="23">
        <v>1000779732</v>
      </c>
      <c r="E9" s="24"/>
      <c r="F9" s="45">
        <v>526851</v>
      </c>
      <c r="G9" s="24">
        <v>1058745</v>
      </c>
      <c r="H9" s="23">
        <v>1048628624</v>
      </c>
      <c r="I9" s="24"/>
      <c r="J9" s="27">
        <f>(((B9-F9)/F9)*100)*0.01</f>
        <v>-0.06980911111490726</v>
      </c>
      <c r="K9" s="27">
        <f>(((C9-G9)/G9)*100)*0.01</f>
        <v>-0.0759597447921832</v>
      </c>
      <c r="L9" s="27">
        <f>(((D9-H9)/H9)*100)*0.01</f>
        <v>-0.04562996937607913</v>
      </c>
    </row>
    <row r="10" spans="1:12" ht="15.75">
      <c r="A10" s="1"/>
      <c r="B10" s="8"/>
      <c r="C10" s="8"/>
      <c r="D10" s="11"/>
      <c r="E10" s="8"/>
      <c r="F10" s="8"/>
      <c r="G10" s="8"/>
      <c r="H10" s="11"/>
      <c r="I10" s="8"/>
      <c r="J10" s="27"/>
      <c r="K10" s="27"/>
      <c r="L10" s="27"/>
    </row>
    <row r="11" spans="1:12" ht="15.75">
      <c r="A11" s="1" t="s">
        <v>3</v>
      </c>
      <c r="B11" s="8">
        <f>SUM(B12:B68)</f>
        <v>249571</v>
      </c>
      <c r="C11" s="8">
        <f>SUM(C12:C68)</f>
        <v>532874</v>
      </c>
      <c r="D11" s="11">
        <f>SUM(D12:D68)</f>
        <v>443700033</v>
      </c>
      <c r="E11" s="8" t="s">
        <v>1</v>
      </c>
      <c r="F11" s="8">
        <f>SUM(F12:F68)</f>
        <v>269540</v>
      </c>
      <c r="G11" s="8">
        <f>SUM(G12:G68)</f>
        <v>585075</v>
      </c>
      <c r="H11" s="11">
        <f>SUM(H12:H68)</f>
        <v>478756069</v>
      </c>
      <c r="I11" s="8" t="s">
        <v>1</v>
      </c>
      <c r="J11" s="27">
        <f aca="true" t="shared" si="0" ref="J11:J42">(((B11-F11)/F11)*100)*0.01</f>
        <v>-0.07408547896416116</v>
      </c>
      <c r="K11" s="27">
        <f aca="true" t="shared" si="1" ref="K11:K42">(((C11-G11)/G11)*100)*0.01</f>
        <v>-0.08922104003760202</v>
      </c>
      <c r="L11" s="27">
        <f aca="true" t="shared" si="2" ref="L11:L42">(((D11-H11)/H11)*100)*0.01</f>
        <v>-0.07322316785084974</v>
      </c>
    </row>
    <row r="12" spans="1:12" ht="15.75">
      <c r="A12" s="1" t="s">
        <v>4</v>
      </c>
      <c r="B12" s="45">
        <v>8120</v>
      </c>
      <c r="C12" s="24">
        <v>17242</v>
      </c>
      <c r="D12" s="23">
        <v>14834379</v>
      </c>
      <c r="E12" s="24"/>
      <c r="F12" s="45">
        <v>8522</v>
      </c>
      <c r="G12" s="24">
        <v>18381</v>
      </c>
      <c r="H12" s="23">
        <v>15438918</v>
      </c>
      <c r="I12" s="24"/>
      <c r="J12" s="27">
        <f t="shared" si="0"/>
        <v>-0.047172025346162876</v>
      </c>
      <c r="K12" s="27">
        <f t="shared" si="1"/>
        <v>-0.061966160709428224</v>
      </c>
      <c r="L12" s="27">
        <f t="shared" si="2"/>
        <v>-0.03915682433186056</v>
      </c>
    </row>
    <row r="13" spans="1:12" ht="15.75">
      <c r="A13" s="1" t="s">
        <v>5</v>
      </c>
      <c r="B13" s="45">
        <v>1911</v>
      </c>
      <c r="C13" s="24">
        <v>4179</v>
      </c>
      <c r="D13" s="23">
        <v>3143375</v>
      </c>
      <c r="E13" s="24"/>
      <c r="F13" s="45">
        <v>2096</v>
      </c>
      <c r="G13" s="24">
        <v>4641</v>
      </c>
      <c r="H13" s="23">
        <v>3505961</v>
      </c>
      <c r="I13" s="24"/>
      <c r="J13" s="27">
        <f t="shared" si="0"/>
        <v>-0.08826335877862596</v>
      </c>
      <c r="K13" s="27">
        <f t="shared" si="1"/>
        <v>-0.0995475113122172</v>
      </c>
      <c r="L13" s="27">
        <f t="shared" si="2"/>
        <v>-0.10341986120210693</v>
      </c>
    </row>
    <row r="14" spans="1:12" ht="15.75">
      <c r="A14" s="1" t="s">
        <v>6</v>
      </c>
      <c r="B14" s="45">
        <v>6065</v>
      </c>
      <c r="C14" s="24">
        <v>12698</v>
      </c>
      <c r="D14" s="23">
        <v>10144643</v>
      </c>
      <c r="E14" s="24"/>
      <c r="F14" s="45">
        <v>6649</v>
      </c>
      <c r="G14" s="24">
        <v>13926</v>
      </c>
      <c r="H14" s="23">
        <v>10956686</v>
      </c>
      <c r="I14" s="24"/>
      <c r="J14" s="27">
        <f t="shared" si="0"/>
        <v>-0.08783275680553466</v>
      </c>
      <c r="K14" s="27">
        <f t="shared" si="1"/>
        <v>-0.08818038201924458</v>
      </c>
      <c r="L14" s="27">
        <f t="shared" si="2"/>
        <v>-0.07411392459362257</v>
      </c>
    </row>
    <row r="15" spans="1:12" ht="15.75">
      <c r="A15" s="1" t="s">
        <v>7</v>
      </c>
      <c r="B15" s="45">
        <v>2879</v>
      </c>
      <c r="C15" s="24">
        <v>5952</v>
      </c>
      <c r="D15" s="23">
        <v>4468660</v>
      </c>
      <c r="E15" s="24"/>
      <c r="F15" s="45">
        <v>3084</v>
      </c>
      <c r="G15" s="24">
        <v>6536</v>
      </c>
      <c r="H15" s="23">
        <v>4909206</v>
      </c>
      <c r="I15" s="24"/>
      <c r="J15" s="27">
        <f t="shared" si="0"/>
        <v>-0.06647211413748379</v>
      </c>
      <c r="K15" s="27">
        <f t="shared" si="1"/>
        <v>-0.08935128518971848</v>
      </c>
      <c r="L15" s="27">
        <f t="shared" si="2"/>
        <v>-0.08973874797676039</v>
      </c>
    </row>
    <row r="16" spans="1:12" ht="15.75">
      <c r="A16" s="1" t="s">
        <v>8</v>
      </c>
      <c r="B16" s="45">
        <v>1970</v>
      </c>
      <c r="C16" s="24">
        <v>4302</v>
      </c>
      <c r="D16" s="23">
        <v>3431487</v>
      </c>
      <c r="E16" s="24"/>
      <c r="F16" s="45">
        <v>2107</v>
      </c>
      <c r="G16" s="24">
        <v>4765</v>
      </c>
      <c r="H16" s="23">
        <v>3682648</v>
      </c>
      <c r="I16" s="24"/>
      <c r="J16" s="27">
        <f t="shared" si="0"/>
        <v>-0.06502135738016136</v>
      </c>
      <c r="K16" s="27">
        <f t="shared" si="1"/>
        <v>-0.09716684155299056</v>
      </c>
      <c r="L16" s="27">
        <f t="shared" si="2"/>
        <v>-0.06820119653032275</v>
      </c>
    </row>
    <row r="17" spans="1:12" ht="15.75">
      <c r="A17" s="1" t="s">
        <v>9</v>
      </c>
      <c r="B17" s="45">
        <v>5060</v>
      </c>
      <c r="C17" s="24">
        <v>10888</v>
      </c>
      <c r="D17" s="23">
        <v>8962475</v>
      </c>
      <c r="E17" s="24"/>
      <c r="F17" s="45">
        <v>5408</v>
      </c>
      <c r="G17" s="24">
        <v>11868</v>
      </c>
      <c r="H17" s="23">
        <v>9363052</v>
      </c>
      <c r="I17" s="24"/>
      <c r="J17" s="27">
        <f t="shared" si="0"/>
        <v>-0.0643491124260355</v>
      </c>
      <c r="K17" s="27">
        <f t="shared" si="1"/>
        <v>-0.08257499157398045</v>
      </c>
      <c r="L17" s="27">
        <f t="shared" si="2"/>
        <v>-0.042782737936305375</v>
      </c>
    </row>
    <row r="18" spans="1:12" ht="15.75">
      <c r="A18" s="1" t="s">
        <v>10</v>
      </c>
      <c r="B18" s="45">
        <v>2516</v>
      </c>
      <c r="C18" s="24">
        <v>5530</v>
      </c>
      <c r="D18" s="23">
        <v>4220679</v>
      </c>
      <c r="E18" s="24"/>
      <c r="F18" s="45">
        <v>2853</v>
      </c>
      <c r="G18" s="24">
        <v>6383</v>
      </c>
      <c r="H18" s="23">
        <v>4841499</v>
      </c>
      <c r="I18" s="24"/>
      <c r="J18" s="27">
        <f t="shared" si="0"/>
        <v>-0.11812127584998247</v>
      </c>
      <c r="K18" s="27">
        <f t="shared" si="1"/>
        <v>-0.13363622121259597</v>
      </c>
      <c r="L18" s="27">
        <f t="shared" si="2"/>
        <v>-0.12822888117915546</v>
      </c>
    </row>
    <row r="19" spans="1:12" ht="15.75">
      <c r="A19" s="1" t="s">
        <v>11</v>
      </c>
      <c r="B19" s="45">
        <v>1564</v>
      </c>
      <c r="C19" s="24">
        <v>3532</v>
      </c>
      <c r="D19" s="23">
        <v>2811848</v>
      </c>
      <c r="E19" s="24"/>
      <c r="F19" s="45">
        <v>1656</v>
      </c>
      <c r="G19" s="24">
        <v>3904</v>
      </c>
      <c r="H19" s="23">
        <v>3008784</v>
      </c>
      <c r="I19" s="24"/>
      <c r="J19" s="27">
        <f t="shared" si="0"/>
        <v>-0.05555555555555555</v>
      </c>
      <c r="K19" s="27">
        <f t="shared" si="1"/>
        <v>-0.09528688524590165</v>
      </c>
      <c r="L19" s="27">
        <f t="shared" si="2"/>
        <v>-0.06545368494381784</v>
      </c>
    </row>
    <row r="20" spans="1:12" ht="15.75">
      <c r="A20" s="1" t="s">
        <v>12</v>
      </c>
      <c r="B20" s="45">
        <v>2809</v>
      </c>
      <c r="C20" s="24">
        <v>5552</v>
      </c>
      <c r="D20" s="23">
        <v>4426515</v>
      </c>
      <c r="E20" s="24"/>
      <c r="F20" s="45">
        <v>3032</v>
      </c>
      <c r="G20" s="24">
        <v>6189</v>
      </c>
      <c r="H20" s="23">
        <v>5025407</v>
      </c>
      <c r="I20" s="24"/>
      <c r="J20" s="27">
        <f t="shared" si="0"/>
        <v>-0.07354881266490765</v>
      </c>
      <c r="K20" s="27">
        <f t="shared" si="1"/>
        <v>-0.10292454354499919</v>
      </c>
      <c r="L20" s="27">
        <f t="shared" si="2"/>
        <v>-0.11917283515544114</v>
      </c>
    </row>
    <row r="21" spans="1:12" ht="15.75">
      <c r="A21" s="1" t="s">
        <v>13</v>
      </c>
      <c r="B21" s="45">
        <v>1328</v>
      </c>
      <c r="C21" s="24">
        <v>2599</v>
      </c>
      <c r="D21" s="23">
        <v>2098212</v>
      </c>
      <c r="E21" s="24"/>
      <c r="F21" s="45">
        <v>1527</v>
      </c>
      <c r="G21" s="24">
        <v>3123</v>
      </c>
      <c r="H21" s="23">
        <v>2558503</v>
      </c>
      <c r="I21" s="24"/>
      <c r="J21" s="27">
        <f t="shared" si="0"/>
        <v>-0.13032089063523247</v>
      </c>
      <c r="K21" s="27">
        <f t="shared" si="1"/>
        <v>-0.16778738392571246</v>
      </c>
      <c r="L21" s="27">
        <f t="shared" si="2"/>
        <v>-0.17990637493878256</v>
      </c>
    </row>
    <row r="22" spans="1:12" ht="15.75">
      <c r="A22" s="1" t="s">
        <v>14</v>
      </c>
      <c r="B22" s="45">
        <v>1357</v>
      </c>
      <c r="C22" s="24">
        <v>2997</v>
      </c>
      <c r="D22" s="23">
        <v>2461752</v>
      </c>
      <c r="E22" s="24"/>
      <c r="F22" s="45">
        <v>1424</v>
      </c>
      <c r="G22" s="24">
        <v>3200</v>
      </c>
      <c r="H22" s="23">
        <v>2609185</v>
      </c>
      <c r="I22" s="24"/>
      <c r="J22" s="27">
        <f t="shared" si="0"/>
        <v>-0.047050561797752806</v>
      </c>
      <c r="K22" s="27">
        <f t="shared" si="1"/>
        <v>-0.0634375</v>
      </c>
      <c r="L22" s="27">
        <f t="shared" si="2"/>
        <v>-0.05650538386507664</v>
      </c>
    </row>
    <row r="23" spans="1:12" ht="15.75">
      <c r="A23" s="1" t="s">
        <v>15</v>
      </c>
      <c r="B23" s="45">
        <v>1162</v>
      </c>
      <c r="C23" s="24">
        <v>2269</v>
      </c>
      <c r="D23" s="23">
        <v>1688673</v>
      </c>
      <c r="E23" s="24"/>
      <c r="F23" s="45">
        <v>1165</v>
      </c>
      <c r="G23" s="24">
        <v>2396</v>
      </c>
      <c r="H23" s="23">
        <v>1767360</v>
      </c>
      <c r="I23" s="24"/>
      <c r="J23" s="27">
        <f t="shared" si="0"/>
        <v>-0.002575107296137339</v>
      </c>
      <c r="K23" s="27">
        <f t="shared" si="1"/>
        <v>-0.05300500834724542</v>
      </c>
      <c r="L23" s="27">
        <f t="shared" si="2"/>
        <v>-0.044522338403041824</v>
      </c>
    </row>
    <row r="24" spans="1:12" ht="15.75">
      <c r="A24" s="1" t="s">
        <v>16</v>
      </c>
      <c r="B24" s="45">
        <v>3698</v>
      </c>
      <c r="C24" s="24">
        <v>7162</v>
      </c>
      <c r="D24" s="23">
        <v>6123798</v>
      </c>
      <c r="E24" s="24"/>
      <c r="F24" s="45">
        <v>4132</v>
      </c>
      <c r="G24" s="24">
        <v>8327</v>
      </c>
      <c r="H24" s="23">
        <v>6980944</v>
      </c>
      <c r="I24" s="24"/>
      <c r="J24" s="27">
        <f t="shared" si="0"/>
        <v>-0.10503388189738626</v>
      </c>
      <c r="K24" s="27">
        <f t="shared" si="1"/>
        <v>-0.1399063288098955</v>
      </c>
      <c r="L24" s="27">
        <f t="shared" si="2"/>
        <v>-0.12278368083170416</v>
      </c>
    </row>
    <row r="25" spans="1:12" ht="15.75">
      <c r="A25" s="1" t="s">
        <v>17</v>
      </c>
      <c r="B25" s="45">
        <v>39270</v>
      </c>
      <c r="C25" s="24">
        <v>81671</v>
      </c>
      <c r="D25" s="23">
        <v>71305485</v>
      </c>
      <c r="E25" s="24"/>
      <c r="F25" s="45">
        <v>42273</v>
      </c>
      <c r="G25" s="24">
        <v>88059</v>
      </c>
      <c r="H25" s="23">
        <v>76170688</v>
      </c>
      <c r="I25" s="24"/>
      <c r="J25" s="27">
        <f t="shared" si="0"/>
        <v>-0.07103825136612021</v>
      </c>
      <c r="K25" s="27">
        <f t="shared" si="1"/>
        <v>-0.0725422727943765</v>
      </c>
      <c r="L25" s="27">
        <f t="shared" si="2"/>
        <v>-0.06387237830909444</v>
      </c>
    </row>
    <row r="26" spans="1:12" ht="15.75">
      <c r="A26" s="1" t="s">
        <v>18</v>
      </c>
      <c r="B26" s="45">
        <v>1083</v>
      </c>
      <c r="C26" s="24">
        <v>2101</v>
      </c>
      <c r="D26" s="23">
        <v>1477455</v>
      </c>
      <c r="E26" s="24"/>
      <c r="F26" s="45">
        <v>1157</v>
      </c>
      <c r="G26" s="24">
        <v>2402</v>
      </c>
      <c r="H26" s="23">
        <v>1740989</v>
      </c>
      <c r="I26" s="24"/>
      <c r="J26" s="27">
        <f t="shared" si="0"/>
        <v>-0.06395851339671564</v>
      </c>
      <c r="K26" s="27">
        <f t="shared" si="1"/>
        <v>-0.12531223980016654</v>
      </c>
      <c r="L26" s="27">
        <f t="shared" si="2"/>
        <v>-0.15137028436136013</v>
      </c>
    </row>
    <row r="27" spans="1:12" ht="15.75">
      <c r="A27" s="1" t="s">
        <v>19</v>
      </c>
      <c r="B27" s="45">
        <v>1615</v>
      </c>
      <c r="C27" s="24">
        <v>3286</v>
      </c>
      <c r="D27" s="23">
        <v>2579037</v>
      </c>
      <c r="E27" s="24"/>
      <c r="F27" s="45">
        <v>1869</v>
      </c>
      <c r="G27" s="24">
        <v>3929</v>
      </c>
      <c r="H27" s="23">
        <v>3153176</v>
      </c>
      <c r="I27" s="24"/>
      <c r="J27" s="27">
        <f t="shared" si="0"/>
        <v>-0.13590155163188872</v>
      </c>
      <c r="K27" s="27">
        <f t="shared" si="1"/>
        <v>-0.16365487401374396</v>
      </c>
      <c r="L27" s="27">
        <f t="shared" si="2"/>
        <v>-0.18208276353746194</v>
      </c>
    </row>
    <row r="28" spans="1:12" ht="15.75">
      <c r="A28" s="1" t="s">
        <v>20</v>
      </c>
      <c r="B28" s="45">
        <v>1649</v>
      </c>
      <c r="C28" s="24">
        <v>3538</v>
      </c>
      <c r="D28" s="23">
        <v>2878580</v>
      </c>
      <c r="E28" s="24"/>
      <c r="F28" s="45">
        <v>1864</v>
      </c>
      <c r="G28" s="24">
        <v>4075</v>
      </c>
      <c r="H28" s="23">
        <v>3310809</v>
      </c>
      <c r="I28" s="24"/>
      <c r="J28" s="27">
        <f t="shared" si="0"/>
        <v>-0.11534334763948499</v>
      </c>
      <c r="K28" s="27">
        <f t="shared" si="1"/>
        <v>-0.13177914110429448</v>
      </c>
      <c r="L28" s="27">
        <f t="shared" si="2"/>
        <v>-0.13055087140333374</v>
      </c>
    </row>
    <row r="29" spans="1:12" ht="15.75">
      <c r="A29" s="1" t="s">
        <v>21</v>
      </c>
      <c r="B29" s="45">
        <v>1160</v>
      </c>
      <c r="C29" s="24">
        <v>2483</v>
      </c>
      <c r="D29" s="23">
        <v>1933729</v>
      </c>
      <c r="E29" s="24"/>
      <c r="F29" s="45">
        <v>1206</v>
      </c>
      <c r="G29" s="24">
        <v>2604</v>
      </c>
      <c r="H29" s="23">
        <v>2007189</v>
      </c>
      <c r="I29" s="24"/>
      <c r="J29" s="27">
        <f t="shared" si="0"/>
        <v>-0.03814262023217247</v>
      </c>
      <c r="K29" s="27">
        <f t="shared" si="1"/>
        <v>-0.046466973886328734</v>
      </c>
      <c r="L29" s="27">
        <f t="shared" si="2"/>
        <v>-0.036598446882680206</v>
      </c>
    </row>
    <row r="30" spans="1:12" ht="15.75">
      <c r="A30" s="1" t="s">
        <v>22</v>
      </c>
      <c r="B30" s="45">
        <v>1203</v>
      </c>
      <c r="C30" s="24">
        <v>2454</v>
      </c>
      <c r="D30" s="23">
        <v>2017592</v>
      </c>
      <c r="E30" s="24"/>
      <c r="F30" s="45">
        <v>1306</v>
      </c>
      <c r="G30" s="24">
        <v>2808</v>
      </c>
      <c r="H30" s="23">
        <v>2281050</v>
      </c>
      <c r="I30" s="24"/>
      <c r="J30" s="27">
        <f t="shared" si="0"/>
        <v>-0.07886676875957122</v>
      </c>
      <c r="K30" s="27">
        <f t="shared" si="1"/>
        <v>-0.12606837606837606</v>
      </c>
      <c r="L30" s="27">
        <f t="shared" si="2"/>
        <v>-0.11549856425768834</v>
      </c>
    </row>
    <row r="31" spans="1:12" ht="15.75">
      <c r="A31" s="1" t="s">
        <v>23</v>
      </c>
      <c r="B31" s="45">
        <v>142</v>
      </c>
      <c r="C31" s="24">
        <v>218</v>
      </c>
      <c r="D31" s="23">
        <v>140981</v>
      </c>
      <c r="E31" s="24"/>
      <c r="F31" s="45">
        <v>157</v>
      </c>
      <c r="G31" s="24">
        <v>257</v>
      </c>
      <c r="H31" s="23">
        <v>167504</v>
      </c>
      <c r="I31" s="24"/>
      <c r="J31" s="27">
        <f t="shared" si="0"/>
        <v>-0.09554140127388536</v>
      </c>
      <c r="K31" s="27">
        <f t="shared" si="1"/>
        <v>-0.1517509727626459</v>
      </c>
      <c r="L31" s="27">
        <f t="shared" si="2"/>
        <v>-0.15834248734358583</v>
      </c>
    </row>
    <row r="32" spans="1:12" ht="15.75">
      <c r="A32" s="1" t="s">
        <v>24</v>
      </c>
      <c r="B32" s="45">
        <v>1757</v>
      </c>
      <c r="C32" s="24">
        <v>3833</v>
      </c>
      <c r="D32" s="23">
        <v>2963939</v>
      </c>
      <c r="E32" s="24"/>
      <c r="F32" s="45">
        <v>1809</v>
      </c>
      <c r="G32" s="24">
        <v>4062</v>
      </c>
      <c r="H32" s="23">
        <v>3114113</v>
      </c>
      <c r="I32" s="24"/>
      <c r="J32" s="27">
        <f t="shared" si="0"/>
        <v>-0.028745163073521287</v>
      </c>
      <c r="K32" s="27">
        <f t="shared" si="1"/>
        <v>-0.056376169374692274</v>
      </c>
      <c r="L32" s="27">
        <f t="shared" si="2"/>
        <v>-0.04822368359786559</v>
      </c>
    </row>
    <row r="33" spans="1:12" ht="15.75">
      <c r="A33" s="1" t="s">
        <v>25</v>
      </c>
      <c r="B33" s="45">
        <v>3532</v>
      </c>
      <c r="C33" s="24">
        <v>7995</v>
      </c>
      <c r="D33" s="23">
        <v>6360978</v>
      </c>
      <c r="E33" s="24"/>
      <c r="F33" s="45">
        <v>3774</v>
      </c>
      <c r="G33" s="24">
        <v>8772</v>
      </c>
      <c r="H33" s="23">
        <v>6964136</v>
      </c>
      <c r="I33" s="24"/>
      <c r="J33" s="27">
        <f t="shared" si="0"/>
        <v>-0.06412294647588765</v>
      </c>
      <c r="K33" s="27">
        <f t="shared" si="1"/>
        <v>-0.08857729138166896</v>
      </c>
      <c r="L33" s="27">
        <f t="shared" si="2"/>
        <v>-0.08660916443906322</v>
      </c>
    </row>
    <row r="34" spans="1:12" ht="15.75">
      <c r="A34" s="1" t="s">
        <v>26</v>
      </c>
      <c r="B34" s="45">
        <v>753</v>
      </c>
      <c r="C34" s="24">
        <v>1656</v>
      </c>
      <c r="D34" s="23">
        <v>1320849</v>
      </c>
      <c r="E34" s="24"/>
      <c r="F34" s="45">
        <v>774</v>
      </c>
      <c r="G34" s="24">
        <v>1784</v>
      </c>
      <c r="H34" s="23">
        <v>1383980</v>
      </c>
      <c r="I34" s="24"/>
      <c r="J34" s="27">
        <f t="shared" si="0"/>
        <v>-0.027131782945736434</v>
      </c>
      <c r="K34" s="27">
        <f t="shared" si="1"/>
        <v>-0.07174887892376682</v>
      </c>
      <c r="L34" s="27">
        <f t="shared" si="2"/>
        <v>-0.04561554357721932</v>
      </c>
    </row>
    <row r="35" spans="1:12" ht="15.75">
      <c r="A35" s="1" t="s">
        <v>27</v>
      </c>
      <c r="B35" s="45">
        <v>1489</v>
      </c>
      <c r="C35" s="24">
        <v>2914</v>
      </c>
      <c r="D35" s="23">
        <v>2396244</v>
      </c>
      <c r="E35" s="24"/>
      <c r="F35" s="45">
        <v>1575</v>
      </c>
      <c r="G35" s="24">
        <v>3189</v>
      </c>
      <c r="H35" s="23">
        <v>2528761</v>
      </c>
      <c r="I35" s="24"/>
      <c r="J35" s="27">
        <f t="shared" si="0"/>
        <v>-0.054603174603174605</v>
      </c>
      <c r="K35" s="27">
        <f t="shared" si="1"/>
        <v>-0.08623392913138915</v>
      </c>
      <c r="L35" s="27">
        <f t="shared" si="2"/>
        <v>-0.05240392429335947</v>
      </c>
    </row>
    <row r="36" spans="1:12" ht="15.75">
      <c r="A36" s="1" t="s">
        <v>28</v>
      </c>
      <c r="B36" s="45">
        <v>1341</v>
      </c>
      <c r="C36" s="24">
        <v>2757</v>
      </c>
      <c r="D36" s="23">
        <v>2133096</v>
      </c>
      <c r="E36" s="24"/>
      <c r="F36" s="45">
        <v>1447</v>
      </c>
      <c r="G36" s="24">
        <v>3061</v>
      </c>
      <c r="H36" s="23">
        <v>2410713</v>
      </c>
      <c r="I36" s="24"/>
      <c r="J36" s="27">
        <f t="shared" si="0"/>
        <v>-0.07325501036627505</v>
      </c>
      <c r="K36" s="27">
        <f t="shared" si="1"/>
        <v>-0.09931394968964391</v>
      </c>
      <c r="L36" s="27">
        <f t="shared" si="2"/>
        <v>-0.11515970586295424</v>
      </c>
    </row>
    <row r="37" spans="1:12" ht="15.75">
      <c r="A37" s="1" t="s">
        <v>29</v>
      </c>
      <c r="B37" s="45">
        <v>26790</v>
      </c>
      <c r="C37" s="24">
        <v>59222</v>
      </c>
      <c r="D37" s="23">
        <v>48713212</v>
      </c>
      <c r="E37" s="24"/>
      <c r="F37" s="45">
        <v>28226</v>
      </c>
      <c r="G37" s="24">
        <v>62588</v>
      </c>
      <c r="H37" s="23">
        <v>50419895</v>
      </c>
      <c r="I37" s="24"/>
      <c r="J37" s="27">
        <f t="shared" si="0"/>
        <v>-0.050875079713739106</v>
      </c>
      <c r="K37" s="27">
        <f t="shared" si="1"/>
        <v>-0.0537802773694638</v>
      </c>
      <c r="L37" s="27">
        <f t="shared" si="2"/>
        <v>-0.033849396156021345</v>
      </c>
    </row>
    <row r="38" spans="1:12" ht="15.75">
      <c r="A38" s="1" t="s">
        <v>30</v>
      </c>
      <c r="B38" s="45">
        <v>1668</v>
      </c>
      <c r="C38" s="24">
        <v>3770</v>
      </c>
      <c r="D38" s="23">
        <v>3220910</v>
      </c>
      <c r="E38" s="24"/>
      <c r="F38" s="45">
        <v>1776</v>
      </c>
      <c r="G38" s="24">
        <v>4081</v>
      </c>
      <c r="H38" s="23">
        <v>3380731</v>
      </c>
      <c r="I38" s="24"/>
      <c r="J38" s="27">
        <f t="shared" si="0"/>
        <v>-0.060810810810810814</v>
      </c>
      <c r="K38" s="27">
        <f t="shared" si="1"/>
        <v>-0.07620681205586866</v>
      </c>
      <c r="L38" s="27">
        <f t="shared" si="2"/>
        <v>-0.047274095454503784</v>
      </c>
    </row>
    <row r="39" spans="1:12" ht="15.75">
      <c r="A39" s="1" t="s">
        <v>31</v>
      </c>
      <c r="B39" s="45">
        <v>10477</v>
      </c>
      <c r="C39" s="24">
        <v>19630</v>
      </c>
      <c r="D39" s="23">
        <v>16712308</v>
      </c>
      <c r="E39" s="24"/>
      <c r="F39" s="45">
        <v>11135</v>
      </c>
      <c r="G39" s="24">
        <v>21537</v>
      </c>
      <c r="H39" s="23">
        <v>17992626</v>
      </c>
      <c r="I39" s="24"/>
      <c r="J39" s="27">
        <f t="shared" si="0"/>
        <v>-0.0590929501571621</v>
      </c>
      <c r="K39" s="27">
        <f t="shared" si="1"/>
        <v>-0.08854529414495983</v>
      </c>
      <c r="L39" s="27">
        <f t="shared" si="2"/>
        <v>-0.07115792880927999</v>
      </c>
    </row>
    <row r="40" spans="1:12" ht="15.75">
      <c r="A40" s="1" t="s">
        <v>32</v>
      </c>
      <c r="B40" s="45">
        <v>6303</v>
      </c>
      <c r="C40" s="24">
        <v>13331</v>
      </c>
      <c r="D40" s="23">
        <v>10994992</v>
      </c>
      <c r="E40" s="24"/>
      <c r="F40" s="45">
        <v>6966</v>
      </c>
      <c r="G40" s="24">
        <v>14813</v>
      </c>
      <c r="H40" s="23">
        <v>12106139</v>
      </c>
      <c r="I40" s="24"/>
      <c r="J40" s="27">
        <f t="shared" si="0"/>
        <v>-0.09517657192075797</v>
      </c>
      <c r="K40" s="27">
        <f t="shared" si="1"/>
        <v>-0.10004725578883415</v>
      </c>
      <c r="L40" s="27">
        <f t="shared" si="2"/>
        <v>-0.09178376359300021</v>
      </c>
    </row>
    <row r="41" spans="1:12" ht="15.75">
      <c r="A41" s="1" t="s">
        <v>33</v>
      </c>
      <c r="B41" s="45">
        <v>9174</v>
      </c>
      <c r="C41" s="24">
        <v>20168</v>
      </c>
      <c r="D41" s="23">
        <v>16702383</v>
      </c>
      <c r="E41" s="24"/>
      <c r="F41" s="45">
        <v>9740</v>
      </c>
      <c r="G41" s="24">
        <v>21722</v>
      </c>
      <c r="H41" s="23">
        <v>17897549</v>
      </c>
      <c r="I41" s="24"/>
      <c r="J41" s="27">
        <f t="shared" si="0"/>
        <v>-0.05811088295687885</v>
      </c>
      <c r="K41" s="27">
        <f t="shared" si="1"/>
        <v>-0.07154037381456588</v>
      </c>
      <c r="L41" s="27">
        <f t="shared" si="2"/>
        <v>-0.0667781940421004</v>
      </c>
    </row>
    <row r="42" spans="1:12" ht="15.75">
      <c r="A42" s="1" t="s">
        <v>34</v>
      </c>
      <c r="B42" s="45">
        <v>12798</v>
      </c>
      <c r="C42" s="24">
        <v>29160</v>
      </c>
      <c r="D42" s="23">
        <v>24484975</v>
      </c>
      <c r="E42" s="24"/>
      <c r="F42" s="45">
        <v>14526</v>
      </c>
      <c r="G42" s="24">
        <v>33709</v>
      </c>
      <c r="H42" s="23">
        <v>28462610</v>
      </c>
      <c r="I42" s="24"/>
      <c r="J42" s="27">
        <f t="shared" si="0"/>
        <v>-0.11895910780669144</v>
      </c>
      <c r="K42" s="27">
        <f t="shared" si="1"/>
        <v>-0.1349491233795129</v>
      </c>
      <c r="L42" s="27">
        <f t="shared" si="2"/>
        <v>-0.13974948186410172</v>
      </c>
    </row>
    <row r="43" spans="1:12" ht="15.75">
      <c r="A43" s="1" t="s">
        <v>35</v>
      </c>
      <c r="B43" s="45">
        <v>1897</v>
      </c>
      <c r="C43" s="24">
        <v>3667</v>
      </c>
      <c r="D43" s="23">
        <v>2867888</v>
      </c>
      <c r="E43" s="24"/>
      <c r="F43" s="45">
        <v>2047</v>
      </c>
      <c r="G43" s="24">
        <v>4106</v>
      </c>
      <c r="H43" s="23">
        <v>3178565</v>
      </c>
      <c r="I43" s="24"/>
      <c r="J43" s="27">
        <f aca="true" t="shared" si="3" ref="J43:J68">(((B43-F43)/F43)*100)*0.01</f>
        <v>-0.07327796775769418</v>
      </c>
      <c r="K43" s="27">
        <f aca="true" t="shared" si="4" ref="K43:K68">(((C43-G43)/G43)*100)*0.01</f>
        <v>-0.10691670725767172</v>
      </c>
      <c r="L43" s="27">
        <f aca="true" t="shared" si="5" ref="L43:L68">(((D43-H43)/H43)*100)*0.01</f>
        <v>-0.09774127633067123</v>
      </c>
    </row>
    <row r="44" spans="1:12" ht="15.75">
      <c r="A44" s="1" t="s">
        <v>36</v>
      </c>
      <c r="B44" s="45">
        <v>7535</v>
      </c>
      <c r="C44" s="24">
        <v>19286</v>
      </c>
      <c r="D44" s="23">
        <v>17192953</v>
      </c>
      <c r="E44" s="24"/>
      <c r="F44" s="45">
        <v>8030</v>
      </c>
      <c r="G44" s="24">
        <v>20740</v>
      </c>
      <c r="H44" s="23">
        <v>17740891</v>
      </c>
      <c r="I44" s="24"/>
      <c r="J44" s="27">
        <f t="shared" si="3"/>
        <v>-0.06164383561643835</v>
      </c>
      <c r="K44" s="27">
        <f t="shared" si="4"/>
        <v>-0.07010607521697204</v>
      </c>
      <c r="L44" s="27">
        <f t="shared" si="5"/>
        <v>-0.03088559644495871</v>
      </c>
    </row>
    <row r="45" spans="1:12" ht="15.75">
      <c r="A45" s="1" t="s">
        <v>37</v>
      </c>
      <c r="B45" s="45">
        <v>1176</v>
      </c>
      <c r="C45" s="24">
        <v>2660</v>
      </c>
      <c r="D45" s="23">
        <v>2137271</v>
      </c>
      <c r="E45" s="24"/>
      <c r="F45" s="45">
        <v>1207</v>
      </c>
      <c r="G45" s="24">
        <v>2683</v>
      </c>
      <c r="H45" s="23">
        <v>2091853</v>
      </c>
      <c r="I45" s="24"/>
      <c r="J45" s="27">
        <f t="shared" si="3"/>
        <v>-0.02568351284175642</v>
      </c>
      <c r="K45" s="27">
        <f t="shared" si="4"/>
        <v>-0.008572493477450614</v>
      </c>
      <c r="L45" s="27">
        <f t="shared" si="5"/>
        <v>0.021711850689317077</v>
      </c>
    </row>
    <row r="46" spans="1:12" ht="15.75">
      <c r="A46" s="1" t="s">
        <v>38</v>
      </c>
      <c r="B46" s="45">
        <v>3275</v>
      </c>
      <c r="C46" s="24">
        <v>8073</v>
      </c>
      <c r="D46" s="23">
        <v>6497587</v>
      </c>
      <c r="E46" s="24"/>
      <c r="F46" s="45">
        <v>3498</v>
      </c>
      <c r="G46" s="24">
        <v>8731</v>
      </c>
      <c r="H46" s="23">
        <v>7030620</v>
      </c>
      <c r="I46" s="24"/>
      <c r="J46" s="27">
        <f t="shared" si="3"/>
        <v>-0.06375071469411092</v>
      </c>
      <c r="K46" s="27">
        <f t="shared" si="4"/>
        <v>-0.07536364677585615</v>
      </c>
      <c r="L46" s="27">
        <f t="shared" si="5"/>
        <v>-0.0758159308851851</v>
      </c>
    </row>
    <row r="47" spans="1:12" ht="15.75">
      <c r="A47" s="1" t="s">
        <v>39</v>
      </c>
      <c r="B47" s="45">
        <v>1180</v>
      </c>
      <c r="C47" s="24">
        <v>2271</v>
      </c>
      <c r="D47" s="23">
        <v>1727623</v>
      </c>
      <c r="E47" s="24"/>
      <c r="F47" s="45">
        <v>1322</v>
      </c>
      <c r="G47" s="24">
        <v>2650</v>
      </c>
      <c r="H47" s="23">
        <v>1995668</v>
      </c>
      <c r="I47" s="24"/>
      <c r="J47" s="27">
        <f t="shared" si="3"/>
        <v>-0.10741301059001514</v>
      </c>
      <c r="K47" s="27">
        <f t="shared" si="4"/>
        <v>-0.1430188679245283</v>
      </c>
      <c r="L47" s="27">
        <f t="shared" si="5"/>
        <v>-0.13431342287394496</v>
      </c>
    </row>
    <row r="48" spans="1:12" ht="15.75">
      <c r="A48" s="1" t="s">
        <v>40</v>
      </c>
      <c r="B48" s="45">
        <v>462</v>
      </c>
      <c r="C48" s="24">
        <v>723</v>
      </c>
      <c r="D48" s="23">
        <v>504101</v>
      </c>
      <c r="E48" s="24"/>
      <c r="F48" s="45">
        <v>481</v>
      </c>
      <c r="G48" s="24">
        <v>833</v>
      </c>
      <c r="H48" s="23">
        <v>593729</v>
      </c>
      <c r="I48" s="24"/>
      <c r="J48" s="27">
        <f t="shared" si="3"/>
        <v>-0.0395010395010395</v>
      </c>
      <c r="K48" s="27">
        <f t="shared" si="4"/>
        <v>-0.13205282112845138</v>
      </c>
      <c r="L48" s="27">
        <f t="shared" si="5"/>
        <v>-0.15095776019025514</v>
      </c>
    </row>
    <row r="49" spans="1:12" ht="15.75">
      <c r="A49" s="1" t="s">
        <v>41</v>
      </c>
      <c r="B49" s="45">
        <v>3885</v>
      </c>
      <c r="C49" s="24">
        <v>8248</v>
      </c>
      <c r="D49" s="23">
        <v>6974108</v>
      </c>
      <c r="E49" s="24"/>
      <c r="F49" s="45">
        <v>4482</v>
      </c>
      <c r="G49" s="24">
        <v>9774</v>
      </c>
      <c r="H49" s="23">
        <v>8151578</v>
      </c>
      <c r="I49" s="24"/>
      <c r="J49" s="27">
        <f t="shared" si="3"/>
        <v>-0.13319946452476572</v>
      </c>
      <c r="K49" s="27">
        <f t="shared" si="4"/>
        <v>-0.15612850419480254</v>
      </c>
      <c r="L49" s="27">
        <f t="shared" si="5"/>
        <v>-0.14444687887424987</v>
      </c>
    </row>
    <row r="50" spans="1:12" ht="15.75">
      <c r="A50" s="1" t="s">
        <v>42</v>
      </c>
      <c r="B50" s="45">
        <v>4602</v>
      </c>
      <c r="C50" s="24">
        <v>14624</v>
      </c>
      <c r="D50" s="23">
        <v>12625161</v>
      </c>
      <c r="E50" s="24"/>
      <c r="F50" s="45">
        <v>4636</v>
      </c>
      <c r="G50" s="24">
        <v>14771</v>
      </c>
      <c r="H50" s="23">
        <v>12321658</v>
      </c>
      <c r="I50" s="24"/>
      <c r="J50" s="27">
        <f t="shared" si="3"/>
        <v>-0.007333908541846419</v>
      </c>
      <c r="K50" s="27">
        <f t="shared" si="4"/>
        <v>-0.009951932841378377</v>
      </c>
      <c r="L50" s="27">
        <f t="shared" si="5"/>
        <v>0.024631668887417586</v>
      </c>
    </row>
    <row r="51" spans="1:12" ht="15.75">
      <c r="A51" s="1" t="s">
        <v>43</v>
      </c>
      <c r="B51" s="45">
        <v>3502</v>
      </c>
      <c r="C51" s="24">
        <v>7432</v>
      </c>
      <c r="D51" s="23">
        <v>5770049</v>
      </c>
      <c r="E51" s="24"/>
      <c r="F51" s="45">
        <v>3985</v>
      </c>
      <c r="G51" s="24">
        <v>8831</v>
      </c>
      <c r="H51" s="23">
        <v>6797207</v>
      </c>
      <c r="I51" s="24"/>
      <c r="J51" s="27">
        <f t="shared" si="3"/>
        <v>-0.12120451693851945</v>
      </c>
      <c r="K51" s="27">
        <f t="shared" si="4"/>
        <v>-0.15841920507303817</v>
      </c>
      <c r="L51" s="27">
        <f t="shared" si="5"/>
        <v>-0.1511147152058191</v>
      </c>
    </row>
    <row r="52" spans="1:12" ht="15.75">
      <c r="A52" s="1" t="s">
        <v>44</v>
      </c>
      <c r="B52" s="45">
        <v>2529</v>
      </c>
      <c r="C52" s="24">
        <v>5054</v>
      </c>
      <c r="D52" s="23">
        <v>4244697</v>
      </c>
      <c r="E52" s="24"/>
      <c r="F52" s="45">
        <v>2739</v>
      </c>
      <c r="G52" s="24">
        <v>5622</v>
      </c>
      <c r="H52" s="23">
        <v>4575215</v>
      </c>
      <c r="I52" s="24"/>
      <c r="J52" s="27">
        <f t="shared" si="3"/>
        <v>-0.07667031763417305</v>
      </c>
      <c r="K52" s="27">
        <f t="shared" si="4"/>
        <v>-0.10103166133048737</v>
      </c>
      <c r="L52" s="27">
        <f t="shared" si="5"/>
        <v>-0.07224097665355617</v>
      </c>
    </row>
    <row r="53" spans="1:12" ht="15.75">
      <c r="A53" s="1" t="s">
        <v>45</v>
      </c>
      <c r="B53" s="45">
        <v>3781</v>
      </c>
      <c r="C53" s="24">
        <v>8296</v>
      </c>
      <c r="D53" s="23">
        <v>6750999</v>
      </c>
      <c r="E53" s="24"/>
      <c r="F53" s="45">
        <v>3943</v>
      </c>
      <c r="G53" s="24">
        <v>8745</v>
      </c>
      <c r="H53" s="23">
        <v>6985048</v>
      </c>
      <c r="I53" s="24"/>
      <c r="J53" s="27">
        <f t="shared" si="3"/>
        <v>-0.04108546791782906</v>
      </c>
      <c r="K53" s="27">
        <f t="shared" si="4"/>
        <v>-0.05134362492853059</v>
      </c>
      <c r="L53" s="27">
        <f t="shared" si="5"/>
        <v>-0.03350714268534733</v>
      </c>
    </row>
    <row r="54" spans="1:12" ht="15.75">
      <c r="A54" s="1" t="s">
        <v>46</v>
      </c>
      <c r="B54" s="45">
        <v>705</v>
      </c>
      <c r="C54" s="24">
        <v>1432</v>
      </c>
      <c r="D54" s="23">
        <v>1125371</v>
      </c>
      <c r="E54" s="24"/>
      <c r="F54" s="45">
        <v>759</v>
      </c>
      <c r="G54" s="24">
        <v>1593</v>
      </c>
      <c r="H54" s="23">
        <v>1248363</v>
      </c>
      <c r="I54" s="24"/>
      <c r="J54" s="27">
        <f t="shared" si="3"/>
        <v>-0.07114624505928854</v>
      </c>
      <c r="K54" s="27">
        <f t="shared" si="4"/>
        <v>-0.10106716886377903</v>
      </c>
      <c r="L54" s="27">
        <f t="shared" si="5"/>
        <v>-0.09852262523000122</v>
      </c>
    </row>
    <row r="55" spans="1:12" ht="15.75">
      <c r="A55" s="1" t="s">
        <v>47</v>
      </c>
      <c r="B55" s="45">
        <v>411</v>
      </c>
      <c r="C55" s="24">
        <v>856</v>
      </c>
      <c r="D55" s="23">
        <v>666211</v>
      </c>
      <c r="E55" s="24"/>
      <c r="F55" s="45">
        <v>443</v>
      </c>
      <c r="G55" s="24">
        <v>956</v>
      </c>
      <c r="H55" s="23">
        <v>736898</v>
      </c>
      <c r="I55" s="24"/>
      <c r="J55" s="27">
        <f t="shared" si="3"/>
        <v>-0.07223476297968397</v>
      </c>
      <c r="K55" s="27">
        <f t="shared" si="4"/>
        <v>-0.10460251046025104</v>
      </c>
      <c r="L55" s="27">
        <f t="shared" si="5"/>
        <v>-0.09592508054031901</v>
      </c>
    </row>
    <row r="56" spans="1:12" ht="15.75">
      <c r="A56" s="1" t="s">
        <v>48</v>
      </c>
      <c r="B56" s="45">
        <v>805</v>
      </c>
      <c r="C56" s="24">
        <v>1537</v>
      </c>
      <c r="D56" s="23">
        <v>1095634</v>
      </c>
      <c r="E56" s="24"/>
      <c r="F56" s="45">
        <v>805</v>
      </c>
      <c r="G56" s="24">
        <v>1564</v>
      </c>
      <c r="H56" s="23">
        <v>1090766</v>
      </c>
      <c r="I56" s="24"/>
      <c r="J56" s="27">
        <f t="shared" si="3"/>
        <v>0</v>
      </c>
      <c r="K56" s="27">
        <f t="shared" si="4"/>
        <v>-0.017263427109974423</v>
      </c>
      <c r="L56" s="27">
        <f t="shared" si="5"/>
        <v>0.004462918719505375</v>
      </c>
    </row>
    <row r="57" spans="1:12" ht="15.75">
      <c r="A57" s="1" t="s">
        <v>49</v>
      </c>
      <c r="B57" s="45">
        <v>2908</v>
      </c>
      <c r="C57" s="24">
        <v>6602</v>
      </c>
      <c r="D57" s="23">
        <v>5219343</v>
      </c>
      <c r="E57" s="24"/>
      <c r="F57" s="45">
        <v>3255</v>
      </c>
      <c r="G57" s="24">
        <v>7650</v>
      </c>
      <c r="H57" s="23">
        <v>5979553</v>
      </c>
      <c r="I57" s="24"/>
      <c r="J57" s="27">
        <f t="shared" si="3"/>
        <v>-0.10660522273425499</v>
      </c>
      <c r="K57" s="27">
        <f t="shared" si="4"/>
        <v>-0.13699346405228757</v>
      </c>
      <c r="L57" s="27">
        <f t="shared" si="5"/>
        <v>-0.12713492128926693</v>
      </c>
    </row>
    <row r="58" spans="1:12" ht="15.75">
      <c r="A58" s="1" t="s">
        <v>50</v>
      </c>
      <c r="B58" s="45">
        <v>15889</v>
      </c>
      <c r="C58" s="24">
        <v>31256</v>
      </c>
      <c r="D58" s="23">
        <v>26208247</v>
      </c>
      <c r="E58" s="24"/>
      <c r="F58" s="45">
        <v>17723</v>
      </c>
      <c r="G58" s="24">
        <v>36433</v>
      </c>
      <c r="H58" s="23">
        <v>29275151</v>
      </c>
      <c r="I58" s="24"/>
      <c r="J58" s="27">
        <f t="shared" si="3"/>
        <v>-0.10348135191558991</v>
      </c>
      <c r="K58" s="27">
        <f t="shared" si="4"/>
        <v>-0.14209645101967996</v>
      </c>
      <c r="L58" s="27">
        <f t="shared" si="5"/>
        <v>-0.10476133837874996</v>
      </c>
    </row>
    <row r="59" spans="1:12" ht="15.75">
      <c r="A59" s="1" t="s">
        <v>51</v>
      </c>
      <c r="B59" s="45">
        <v>1993</v>
      </c>
      <c r="C59" s="24">
        <v>4063</v>
      </c>
      <c r="D59" s="23">
        <v>3089235</v>
      </c>
      <c r="E59" s="24"/>
      <c r="F59" s="45">
        <v>2294</v>
      </c>
      <c r="G59" s="24">
        <v>4816</v>
      </c>
      <c r="H59" s="23">
        <v>3592962</v>
      </c>
      <c r="I59" s="24"/>
      <c r="J59" s="27">
        <f t="shared" si="3"/>
        <v>-0.13121185701830862</v>
      </c>
      <c r="K59" s="27">
        <f t="shared" si="4"/>
        <v>-0.15635382059800665</v>
      </c>
      <c r="L59" s="27">
        <f t="shared" si="5"/>
        <v>-0.14019825425373272</v>
      </c>
    </row>
    <row r="60" spans="1:12" ht="15.75">
      <c r="A60" s="1" t="s">
        <v>52</v>
      </c>
      <c r="B60" s="45">
        <v>1003</v>
      </c>
      <c r="C60" s="24">
        <v>2354</v>
      </c>
      <c r="D60" s="23">
        <v>1833664</v>
      </c>
      <c r="E60" s="24"/>
      <c r="F60" s="45">
        <v>1160</v>
      </c>
      <c r="G60" s="24">
        <v>2761</v>
      </c>
      <c r="H60" s="23">
        <v>2091835</v>
      </c>
      <c r="I60" s="24"/>
      <c r="J60" s="27">
        <f t="shared" si="3"/>
        <v>-0.1353448275862069</v>
      </c>
      <c r="K60" s="27">
        <f t="shared" si="4"/>
        <v>-0.14741035856573706</v>
      </c>
      <c r="L60" s="27">
        <f t="shared" si="5"/>
        <v>-0.12341843405431116</v>
      </c>
    </row>
    <row r="61" spans="1:12" ht="15.75">
      <c r="A61" s="1" t="s">
        <v>53</v>
      </c>
      <c r="B61" s="45">
        <v>1907</v>
      </c>
      <c r="C61" s="24">
        <v>3838</v>
      </c>
      <c r="D61" s="23">
        <v>3086338</v>
      </c>
      <c r="E61" s="24"/>
      <c r="F61" s="45">
        <v>2013</v>
      </c>
      <c r="G61" s="24">
        <v>4100</v>
      </c>
      <c r="H61" s="23">
        <v>3300615</v>
      </c>
      <c r="I61" s="24"/>
      <c r="J61" s="27">
        <f t="shared" si="3"/>
        <v>-0.05265772478887233</v>
      </c>
      <c r="K61" s="27">
        <f t="shared" si="4"/>
        <v>-0.06390243902439025</v>
      </c>
      <c r="L61" s="27">
        <f t="shared" si="5"/>
        <v>-0.06492032545449863</v>
      </c>
    </row>
    <row r="62" spans="1:12" ht="15.75">
      <c r="A62" s="1" t="s">
        <v>54</v>
      </c>
      <c r="B62" s="45">
        <v>3805</v>
      </c>
      <c r="C62" s="24">
        <v>7218</v>
      </c>
      <c r="D62" s="23">
        <v>5835594</v>
      </c>
      <c r="E62" s="24"/>
      <c r="F62" s="45">
        <v>4291</v>
      </c>
      <c r="G62" s="24">
        <v>8444</v>
      </c>
      <c r="H62" s="23">
        <v>6592252</v>
      </c>
      <c r="I62" s="24"/>
      <c r="J62" s="27">
        <f t="shared" si="3"/>
        <v>-0.11326031228151946</v>
      </c>
      <c r="K62" s="27">
        <f t="shared" si="4"/>
        <v>-0.14519185220274752</v>
      </c>
      <c r="L62" s="27">
        <f t="shared" si="5"/>
        <v>-0.11477989615688236</v>
      </c>
    </row>
    <row r="63" spans="1:12" ht="15.75">
      <c r="A63" s="1" t="s">
        <v>55</v>
      </c>
      <c r="B63" s="45">
        <v>1489</v>
      </c>
      <c r="C63" s="24">
        <v>2991</v>
      </c>
      <c r="D63" s="23">
        <v>2383587</v>
      </c>
      <c r="E63" s="24"/>
      <c r="F63" s="45">
        <v>1567</v>
      </c>
      <c r="G63" s="24">
        <v>3180</v>
      </c>
      <c r="H63" s="23">
        <v>2423269</v>
      </c>
      <c r="I63" s="24"/>
      <c r="J63" s="27">
        <f t="shared" si="3"/>
        <v>-0.049776643267389925</v>
      </c>
      <c r="K63" s="27">
        <f t="shared" si="4"/>
        <v>-0.059433962264150944</v>
      </c>
      <c r="L63" s="27">
        <f t="shared" si="5"/>
        <v>-0.016375400337312943</v>
      </c>
    </row>
    <row r="64" spans="1:12" ht="15.75">
      <c r="A64" s="1" t="s">
        <v>56</v>
      </c>
      <c r="B64" s="45">
        <v>1410</v>
      </c>
      <c r="C64" s="24">
        <v>2819</v>
      </c>
      <c r="D64" s="23">
        <v>2257311</v>
      </c>
      <c r="E64" s="24"/>
      <c r="F64" s="45">
        <v>1499</v>
      </c>
      <c r="G64" s="24">
        <v>3129</v>
      </c>
      <c r="H64" s="23">
        <v>2460504</v>
      </c>
      <c r="I64" s="24"/>
      <c r="J64" s="27">
        <f t="shared" si="3"/>
        <v>-0.059372915276851235</v>
      </c>
      <c r="K64" s="27">
        <f t="shared" si="4"/>
        <v>-0.09907318632150848</v>
      </c>
      <c r="L64" s="27">
        <f t="shared" si="5"/>
        <v>-0.08258186127720174</v>
      </c>
    </row>
    <row r="65" spans="1:12" ht="15.75">
      <c r="A65" s="1" t="s">
        <v>57</v>
      </c>
      <c r="B65" s="45">
        <v>2123</v>
      </c>
      <c r="C65" s="24">
        <v>4082</v>
      </c>
      <c r="D65" s="23">
        <v>3236643</v>
      </c>
      <c r="E65" s="24"/>
      <c r="F65" s="45">
        <v>2263</v>
      </c>
      <c r="G65" s="24">
        <v>4480</v>
      </c>
      <c r="H65" s="23">
        <v>3513610</v>
      </c>
      <c r="I65" s="24"/>
      <c r="J65" s="27">
        <f t="shared" si="3"/>
        <v>-0.06186478126380911</v>
      </c>
      <c r="K65" s="27">
        <f t="shared" si="4"/>
        <v>-0.08883928571428572</v>
      </c>
      <c r="L65" s="27">
        <f t="shared" si="5"/>
        <v>-0.07882690452269887</v>
      </c>
    </row>
    <row r="66" spans="1:12" ht="15.75">
      <c r="A66" s="1" t="s">
        <v>58</v>
      </c>
      <c r="B66" s="45">
        <v>17248</v>
      </c>
      <c r="C66" s="24">
        <v>35647</v>
      </c>
      <c r="D66" s="23">
        <v>31037632</v>
      </c>
      <c r="E66" s="24"/>
      <c r="F66" s="45">
        <v>18376</v>
      </c>
      <c r="G66" s="24">
        <v>38336</v>
      </c>
      <c r="H66" s="23">
        <v>32554445</v>
      </c>
      <c r="I66" s="24"/>
      <c r="J66" s="27">
        <f t="shared" si="3"/>
        <v>-0.06138441445363518</v>
      </c>
      <c r="K66" s="27">
        <f t="shared" si="4"/>
        <v>-0.07014294657762939</v>
      </c>
      <c r="L66" s="27">
        <f t="shared" si="5"/>
        <v>-0.04659311501086871</v>
      </c>
    </row>
    <row r="67" spans="1:12" ht="15.75">
      <c r="A67" s="1" t="s">
        <v>59</v>
      </c>
      <c r="B67" s="45">
        <v>722</v>
      </c>
      <c r="C67" s="24">
        <v>1470</v>
      </c>
      <c r="D67" s="23">
        <v>1176901</v>
      </c>
      <c r="E67" s="24"/>
      <c r="F67" s="45">
        <v>759</v>
      </c>
      <c r="G67" s="24">
        <v>1593</v>
      </c>
      <c r="H67" s="23">
        <v>1229636</v>
      </c>
      <c r="I67" s="24"/>
      <c r="J67" s="27">
        <f t="shared" si="3"/>
        <v>-0.048748353096179184</v>
      </c>
      <c r="K67" s="27">
        <f t="shared" si="4"/>
        <v>-0.07721280602636535</v>
      </c>
      <c r="L67" s="27">
        <f t="shared" si="5"/>
        <v>-0.04288667540638042</v>
      </c>
    </row>
    <row r="68" spans="1:12" ht="15.75">
      <c r="A68" s="1" t="s">
        <v>60</v>
      </c>
      <c r="B68" s="24">
        <v>686</v>
      </c>
      <c r="C68" s="24">
        <v>1286</v>
      </c>
      <c r="D68" s="23">
        <v>1002644</v>
      </c>
      <c r="E68" s="24"/>
      <c r="F68" s="24">
        <v>728</v>
      </c>
      <c r="G68" s="24">
        <v>1463</v>
      </c>
      <c r="H68" s="23">
        <v>1063367</v>
      </c>
      <c r="I68" s="24"/>
      <c r="J68" s="27">
        <f t="shared" si="3"/>
        <v>-0.057692307692307696</v>
      </c>
      <c r="K68" s="27">
        <f t="shared" si="4"/>
        <v>-0.12098427887901572</v>
      </c>
      <c r="L68" s="27">
        <f t="shared" si="5"/>
        <v>-0.05710446158287779</v>
      </c>
    </row>
    <row r="69" spans="1:12" ht="15.75">
      <c r="A69" s="3"/>
      <c r="B69" s="21"/>
      <c r="C69" s="21"/>
      <c r="D69" s="20"/>
      <c r="E69" s="21"/>
      <c r="F69" s="21"/>
      <c r="G69" s="21"/>
      <c r="H69" s="20"/>
      <c r="I69" s="21"/>
      <c r="J69" s="21"/>
      <c r="K69" s="21"/>
      <c r="L69" s="21"/>
    </row>
    <row r="70" spans="1:12" ht="15.75">
      <c r="A70" s="1" t="s">
        <v>61</v>
      </c>
      <c r="B70" s="8"/>
      <c r="C70" s="8"/>
      <c r="D70" s="11"/>
      <c r="E70" s="8"/>
      <c r="F70" s="8"/>
      <c r="G70" s="8"/>
      <c r="H70" s="11"/>
      <c r="I70" s="8"/>
      <c r="J70" s="8"/>
      <c r="K70" s="8"/>
      <c r="L70" s="8"/>
    </row>
    <row r="71" spans="1:12" ht="15.75">
      <c r="A71" s="1" t="s">
        <v>1</v>
      </c>
      <c r="B71" s="8"/>
      <c r="C71" s="8"/>
      <c r="D71" s="11"/>
      <c r="E71" s="8"/>
      <c r="F71" s="8"/>
      <c r="G71" s="8"/>
      <c r="H71" s="11"/>
      <c r="I71" s="8"/>
      <c r="J71" s="8"/>
      <c r="K71" s="8"/>
      <c r="L71" s="8"/>
    </row>
    <row r="72" spans="1:12" ht="15.75">
      <c r="A72" s="1" t="s">
        <v>1</v>
      </c>
      <c r="B72" s="8"/>
      <c r="C72" s="8"/>
      <c r="D72" s="11"/>
      <c r="E72" s="8"/>
      <c r="F72" s="8"/>
      <c r="G72" s="8"/>
      <c r="H72" s="11"/>
      <c r="I72" s="8"/>
      <c r="J72" s="8"/>
      <c r="K72" s="8"/>
      <c r="L72" s="8"/>
    </row>
    <row r="73" spans="1:12" ht="15.75">
      <c r="A73" s="1"/>
      <c r="B73" s="8"/>
      <c r="C73" s="8"/>
      <c r="D73" s="11"/>
      <c r="E73" s="8"/>
      <c r="F73" s="8"/>
      <c r="G73" s="8"/>
      <c r="H73" s="11"/>
      <c r="I73" s="8"/>
      <c r="J73" s="8"/>
      <c r="K73" s="8"/>
      <c r="L73" s="8"/>
    </row>
    <row r="74" spans="1:12" ht="15.75">
      <c r="A74" s="1"/>
      <c r="B74" s="8"/>
      <c r="C74" s="8"/>
      <c r="D74" s="11"/>
      <c r="E74" s="8"/>
      <c r="F74" s="8"/>
      <c r="G74" s="8"/>
      <c r="H74" s="11"/>
      <c r="I74" s="8"/>
      <c r="J74" s="8"/>
      <c r="K74" s="8"/>
      <c r="L74" s="8"/>
    </row>
    <row r="75" spans="1:12" ht="15.75">
      <c r="A75" s="1"/>
      <c r="B75" s="8"/>
      <c r="C75" s="8"/>
      <c r="D75" s="8"/>
      <c r="E75" s="8"/>
      <c r="F75" s="8"/>
      <c r="G75" s="8"/>
      <c r="H75" s="8"/>
      <c r="I75" s="8"/>
      <c r="J75" s="8"/>
      <c r="K75" s="8"/>
      <c r="L75" s="8"/>
    </row>
    <row r="76" spans="1:12" ht="15.75">
      <c r="A76" s="1"/>
      <c r="B76" s="8"/>
      <c r="C76" s="8"/>
      <c r="D76" s="8"/>
      <c r="E76" s="8"/>
      <c r="F76" s="8"/>
      <c r="G76" s="8"/>
      <c r="H76" s="8"/>
      <c r="I76" s="8"/>
      <c r="J76" s="8"/>
      <c r="K76" s="8"/>
      <c r="L76" s="8"/>
    </row>
    <row r="77" spans="1:12" ht="15.75">
      <c r="A77" s="1"/>
      <c r="B77" s="8"/>
      <c r="C77" s="8"/>
      <c r="D77" s="8"/>
      <c r="E77" s="8"/>
      <c r="F77" s="8"/>
      <c r="G77" s="8"/>
      <c r="H77" s="8"/>
      <c r="I77" s="8"/>
      <c r="J77" s="8"/>
      <c r="K77" s="8"/>
      <c r="L77" s="8"/>
    </row>
    <row r="78" spans="1:12" ht="15.75">
      <c r="A78" s="1"/>
      <c r="B78" s="8"/>
      <c r="C78" s="8"/>
      <c r="D78" s="8"/>
      <c r="E78" s="8"/>
      <c r="F78" s="8"/>
      <c r="G78" s="8"/>
      <c r="H78" s="8"/>
      <c r="I78" s="8"/>
      <c r="J78" s="8"/>
      <c r="K78" s="8"/>
      <c r="L78" s="8"/>
    </row>
    <row r="79" spans="1:12" ht="15.75">
      <c r="A79" s="1"/>
      <c r="B79" s="8"/>
      <c r="C79" s="8"/>
      <c r="D79" s="8"/>
      <c r="E79" s="8"/>
      <c r="F79" s="8"/>
      <c r="G79" s="8"/>
      <c r="H79" s="8"/>
      <c r="I79" s="8"/>
      <c r="J79" s="8"/>
      <c r="K79" s="8"/>
      <c r="L79" s="8"/>
    </row>
    <row r="80" spans="1:12" ht="15.75">
      <c r="A80" s="1"/>
      <c r="B80" s="8"/>
      <c r="C80" s="8"/>
      <c r="D80" s="8"/>
      <c r="E80" s="8"/>
      <c r="F80" s="8"/>
      <c r="G80" s="8"/>
      <c r="H80" s="8"/>
      <c r="I80" s="8"/>
      <c r="J80" s="8"/>
      <c r="K80" s="8"/>
      <c r="L80" s="8"/>
    </row>
    <row r="81" spans="1:12" ht="15.75">
      <c r="A81" s="1"/>
      <c r="B81" s="8"/>
      <c r="C81" s="8"/>
      <c r="D81" s="8"/>
      <c r="E81" s="8"/>
      <c r="F81" s="8"/>
      <c r="G81" s="8"/>
      <c r="H81" s="8"/>
      <c r="I81" s="8"/>
      <c r="J81" s="8"/>
      <c r="K81" s="8"/>
      <c r="L81" s="8"/>
    </row>
    <row r="82" spans="1:12" ht="15.75">
      <c r="A82" s="1"/>
      <c r="B82" s="8"/>
      <c r="C82" s="8"/>
      <c r="D82" s="8"/>
      <c r="E82" s="8"/>
      <c r="F82" s="8"/>
      <c r="G82" s="8"/>
      <c r="H82" s="8"/>
      <c r="I82" s="8"/>
      <c r="J82" s="8"/>
      <c r="K82" s="8"/>
      <c r="L82" s="8"/>
    </row>
    <row r="83" spans="1:12" ht="15.75">
      <c r="A83" s="1"/>
      <c r="B83" s="8"/>
      <c r="C83" s="8"/>
      <c r="D83" s="8"/>
      <c r="E83" s="8"/>
      <c r="F83" s="8"/>
      <c r="G83" s="8"/>
      <c r="H83" s="8"/>
      <c r="I83" s="8"/>
      <c r="J83" s="8"/>
      <c r="K83" s="8"/>
      <c r="L83" s="8"/>
    </row>
    <row r="84" spans="1:12" ht="15.75">
      <c r="A84" s="1"/>
      <c r="B84" s="8"/>
      <c r="C84" s="8"/>
      <c r="D84" s="8"/>
      <c r="E84" s="8"/>
      <c r="F84" s="8"/>
      <c r="G84" s="8"/>
      <c r="H84" s="8"/>
      <c r="I84" s="8"/>
      <c r="J84" s="8"/>
      <c r="K84" s="8"/>
      <c r="L84" s="8"/>
    </row>
    <row r="85" spans="1:12" ht="15.75">
      <c r="A85" s="1"/>
      <c r="B85" s="8"/>
      <c r="C85" s="8"/>
      <c r="D85" s="8"/>
      <c r="E85" s="8"/>
      <c r="F85" s="8"/>
      <c r="G85" s="8"/>
      <c r="H85" s="8"/>
      <c r="I85" s="8"/>
      <c r="J85" s="8"/>
      <c r="K85" s="8"/>
      <c r="L85" s="8"/>
    </row>
    <row r="86" spans="1:12" ht="15.75">
      <c r="A86" s="1"/>
      <c r="B86" s="8"/>
      <c r="C86" s="8"/>
      <c r="D86" s="8"/>
      <c r="E86" s="8"/>
      <c r="F86" s="8"/>
      <c r="G86" s="8"/>
      <c r="H86" s="8"/>
      <c r="I86" s="8"/>
      <c r="J86" s="8"/>
      <c r="K86" s="8"/>
      <c r="L86" s="8"/>
    </row>
    <row r="87" spans="1:12" ht="15.75">
      <c r="A87" s="1"/>
      <c r="B87" s="8"/>
      <c r="C87" s="8"/>
      <c r="D87" s="8"/>
      <c r="E87" s="8"/>
      <c r="F87" s="8"/>
      <c r="G87" s="8"/>
      <c r="H87" s="8"/>
      <c r="I87" s="8"/>
      <c r="J87" s="8"/>
      <c r="K87" s="8"/>
      <c r="L87" s="8"/>
    </row>
    <row r="88" spans="1:12" ht="15.75">
      <c r="A88" s="1"/>
      <c r="B88" s="8"/>
      <c r="C88" s="8"/>
      <c r="D88" s="8"/>
      <c r="E88" s="8"/>
      <c r="F88" s="8"/>
      <c r="G88" s="8"/>
      <c r="H88" s="8"/>
      <c r="I88" s="8"/>
      <c r="J88" s="8"/>
      <c r="K88" s="8"/>
      <c r="L88" s="8"/>
    </row>
    <row r="89" spans="1:12" ht="15.75">
      <c r="A89" s="1"/>
      <c r="B89" s="8"/>
      <c r="C89" s="8"/>
      <c r="D89" s="8"/>
      <c r="E89" s="8"/>
      <c r="F89" s="8"/>
      <c r="G89" s="8"/>
      <c r="H89" s="8"/>
      <c r="I89" s="8"/>
      <c r="J89" s="8"/>
      <c r="K89" s="8"/>
      <c r="L89" s="8"/>
    </row>
    <row r="90" spans="1:12" ht="15.75">
      <c r="A90" s="1"/>
      <c r="B90" s="8"/>
      <c r="C90" s="8"/>
      <c r="D90" s="8"/>
      <c r="E90" s="8"/>
      <c r="F90" s="8"/>
      <c r="G90" s="8"/>
      <c r="H90" s="8"/>
      <c r="I90" s="8"/>
      <c r="J90" s="8"/>
      <c r="K90" s="8"/>
      <c r="L90" s="8"/>
    </row>
    <row r="91" spans="1:12" ht="15.75">
      <c r="A91" s="1"/>
      <c r="B91" s="8"/>
      <c r="C91" s="8"/>
      <c r="D91" s="8"/>
      <c r="E91" s="8"/>
      <c r="F91" s="8"/>
      <c r="G91" s="8"/>
      <c r="H91" s="8"/>
      <c r="I91" s="8"/>
      <c r="J91" s="8"/>
      <c r="K91" s="8"/>
      <c r="L91" s="8"/>
    </row>
    <row r="92" spans="1:12" ht="15.75">
      <c r="A92" s="1"/>
      <c r="B92" s="8"/>
      <c r="C92" s="8"/>
      <c r="D92" s="8"/>
      <c r="E92" s="8"/>
      <c r="F92" s="8"/>
      <c r="G92" s="8"/>
      <c r="H92" s="8"/>
      <c r="I92" s="8"/>
      <c r="J92" s="8"/>
      <c r="K92" s="8"/>
      <c r="L92" s="8"/>
    </row>
  </sheetData>
  <sheetProtection/>
  <mergeCells count="3">
    <mergeCell ref="B4:D4"/>
    <mergeCell ref="F4:H4"/>
    <mergeCell ref="J4:L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71"/>
  <sheetViews>
    <sheetView zoomScalePageLayoutView="0" workbookViewId="0" topLeftCell="A1">
      <selection activeCell="A2" sqref="A2"/>
    </sheetView>
  </sheetViews>
  <sheetFormatPr defaultColWidth="12.77734375" defaultRowHeight="15.75"/>
  <cols>
    <col min="1" max="1" width="20.77734375" style="0" customWidth="1"/>
  </cols>
  <sheetData>
    <row r="1" ht="20.25">
      <c r="A1" s="25" t="s">
        <v>89</v>
      </c>
    </row>
    <row r="2" ht="20.25">
      <c r="A2" s="26" t="s">
        <v>87</v>
      </c>
    </row>
    <row r="3" ht="15.75">
      <c r="A3" s="1"/>
    </row>
    <row r="4" spans="1:19" ht="15.75">
      <c r="A4" s="28" t="s">
        <v>69</v>
      </c>
      <c r="B4" s="29">
        <v>2015</v>
      </c>
      <c r="C4" s="29">
        <v>2014</v>
      </c>
      <c r="D4" s="29">
        <v>2013</v>
      </c>
      <c r="E4" s="29">
        <v>2012</v>
      </c>
      <c r="F4" s="29">
        <v>2011</v>
      </c>
      <c r="G4" s="29">
        <v>2010</v>
      </c>
      <c r="H4" s="29">
        <v>2009</v>
      </c>
      <c r="I4" s="29">
        <v>2008</v>
      </c>
      <c r="J4" s="29">
        <v>2007</v>
      </c>
      <c r="K4" s="29">
        <v>2006</v>
      </c>
      <c r="L4" s="29">
        <v>2005</v>
      </c>
      <c r="M4" s="29">
        <v>2004</v>
      </c>
      <c r="N4" s="29">
        <v>2003</v>
      </c>
      <c r="O4" s="29">
        <v>2002</v>
      </c>
      <c r="P4" s="29">
        <v>2001</v>
      </c>
      <c r="Q4" s="29">
        <v>2000</v>
      </c>
      <c r="R4" s="29">
        <v>1999</v>
      </c>
      <c r="S4" s="29">
        <v>1998</v>
      </c>
    </row>
    <row r="5" ht="15.75">
      <c r="A5" s="1"/>
    </row>
    <row r="6" spans="1:19" ht="15.75">
      <c r="A6" s="1" t="s">
        <v>0</v>
      </c>
      <c r="B6" s="8">
        <f aca="true" t="shared" si="0" ref="B6:S6">+B8+B10</f>
        <v>3019718.916666667</v>
      </c>
      <c r="C6" s="8">
        <f t="shared" si="0"/>
        <v>3092073.333333333</v>
      </c>
      <c r="D6" s="8">
        <f t="shared" si="0"/>
        <v>3180750.5833333335</v>
      </c>
      <c r="E6" s="8">
        <f t="shared" si="0"/>
        <v>3099642.583333334</v>
      </c>
      <c r="F6" s="8">
        <f t="shared" si="0"/>
        <v>3029360.916666667</v>
      </c>
      <c r="G6" s="8">
        <f t="shared" si="0"/>
        <v>2835074.75</v>
      </c>
      <c r="H6" s="8">
        <f t="shared" si="0"/>
        <v>2445300.166666667</v>
      </c>
      <c r="I6" s="8">
        <f t="shared" si="0"/>
        <v>2029589.3333333333</v>
      </c>
      <c r="J6" s="8">
        <f t="shared" si="0"/>
        <v>1812877.8333333335</v>
      </c>
      <c r="K6" s="8">
        <f t="shared" si="0"/>
        <v>1788832.9166666665</v>
      </c>
      <c r="L6" s="8">
        <f t="shared" si="0"/>
        <v>1767780</v>
      </c>
      <c r="M6" s="8">
        <f t="shared" si="0"/>
        <v>1641644</v>
      </c>
      <c r="N6" s="8">
        <f t="shared" si="0"/>
        <v>1469563.1666666667</v>
      </c>
      <c r="O6" s="8">
        <f t="shared" si="0"/>
        <v>1355479</v>
      </c>
      <c r="P6" s="8">
        <f t="shared" si="0"/>
        <v>1317463</v>
      </c>
      <c r="Q6" s="8">
        <f t="shared" si="0"/>
        <v>1376034</v>
      </c>
      <c r="R6" s="8">
        <f t="shared" si="0"/>
        <v>1511197</v>
      </c>
      <c r="S6" s="8">
        <f t="shared" si="0"/>
        <v>1643820</v>
      </c>
    </row>
    <row r="7" spans="1:19" ht="15.75">
      <c r="A7" s="1"/>
      <c r="B7" s="1"/>
      <c r="C7" s="1"/>
      <c r="D7" s="1"/>
      <c r="E7" s="1"/>
      <c r="F7" s="1"/>
      <c r="G7" s="1"/>
      <c r="H7" s="1"/>
      <c r="I7" s="1"/>
      <c r="J7" s="1"/>
      <c r="K7" s="1"/>
      <c r="L7" s="1"/>
      <c r="M7" s="1"/>
      <c r="N7" s="1"/>
      <c r="O7" s="1"/>
      <c r="P7" s="1"/>
      <c r="Q7" s="1"/>
      <c r="R7" s="8"/>
      <c r="S7" s="8"/>
    </row>
    <row r="8" spans="1:19" ht="15.75">
      <c r="A8" s="1" t="s">
        <v>2</v>
      </c>
      <c r="B8" s="12">
        <v>1702670.25</v>
      </c>
      <c r="C8" s="12">
        <v>1758604.5</v>
      </c>
      <c r="D8" s="30">
        <v>1867061</v>
      </c>
      <c r="E8" s="15">
        <v>1836397.9166666667</v>
      </c>
      <c r="F8" s="15">
        <v>1823148.6666666667</v>
      </c>
      <c r="G8" s="15">
        <v>1737390.4166666667</v>
      </c>
      <c r="H8" s="15">
        <v>1511725.0833333333</v>
      </c>
      <c r="I8" s="15">
        <v>1259755.5833333333</v>
      </c>
      <c r="J8" s="34">
        <v>1105980</v>
      </c>
      <c r="K8" s="34">
        <v>1092541.5833333333</v>
      </c>
      <c r="L8" s="34">
        <v>1084738.6666666665</v>
      </c>
      <c r="M8" s="34">
        <v>1006928</v>
      </c>
      <c r="N8" s="34">
        <v>884908.75</v>
      </c>
      <c r="O8" s="34">
        <v>821630.0833333334</v>
      </c>
      <c r="P8" s="34">
        <v>826190</v>
      </c>
      <c r="Q8" s="43">
        <v>888026</v>
      </c>
      <c r="R8" s="24">
        <v>978323</v>
      </c>
      <c r="S8" s="24">
        <v>1058745</v>
      </c>
    </row>
    <row r="9" spans="1:19" ht="15.75">
      <c r="A9" s="1"/>
      <c r="B9" s="15"/>
      <c r="C9" s="15"/>
      <c r="D9" s="15"/>
      <c r="E9" s="15"/>
      <c r="F9" s="15"/>
      <c r="G9" s="15"/>
      <c r="H9" s="15"/>
      <c r="I9" s="15"/>
      <c r="J9" s="34"/>
      <c r="K9" s="34"/>
      <c r="L9" s="34"/>
      <c r="M9" s="34"/>
      <c r="N9" s="24"/>
      <c r="O9" s="1"/>
      <c r="P9" s="1"/>
      <c r="Q9" s="1"/>
      <c r="R9" s="8"/>
      <c r="S9" s="8"/>
    </row>
    <row r="10" spans="1:19" ht="15.75">
      <c r="A10" s="1" t="s">
        <v>3</v>
      </c>
      <c r="B10" s="15">
        <f aca="true" t="shared" si="1" ref="B10:H10">SUM(B11:B67)</f>
        <v>1317048.666666667</v>
      </c>
      <c r="C10" s="15">
        <f t="shared" si="1"/>
        <v>1333468.8333333333</v>
      </c>
      <c r="D10" s="15">
        <f t="shared" si="1"/>
        <v>1313689.5833333335</v>
      </c>
      <c r="E10" s="15">
        <f t="shared" si="1"/>
        <v>1263244.666666667</v>
      </c>
      <c r="F10" s="15">
        <f t="shared" si="1"/>
        <v>1206212.2500000002</v>
      </c>
      <c r="G10" s="15">
        <f t="shared" si="1"/>
        <v>1097684.3333333333</v>
      </c>
      <c r="H10" s="15">
        <f t="shared" si="1"/>
        <v>933575.0833333335</v>
      </c>
      <c r="I10" s="15">
        <v>769833.75</v>
      </c>
      <c r="J10" s="34">
        <f>SUM(J11:J67)</f>
        <v>706897.8333333334</v>
      </c>
      <c r="K10" s="34">
        <f>SUM(K11:K67)</f>
        <v>696291.3333333334</v>
      </c>
      <c r="L10" s="34">
        <f>SUM(L11:L67)</f>
        <v>683041.3333333334</v>
      </c>
      <c r="M10" s="34">
        <v>634716</v>
      </c>
      <c r="N10" s="24">
        <f aca="true" t="shared" si="2" ref="N10:S10">SUM(N11:N67)</f>
        <v>584654.4166666667</v>
      </c>
      <c r="O10" s="8">
        <f t="shared" si="2"/>
        <v>533848.9166666667</v>
      </c>
      <c r="P10" s="8">
        <f t="shared" si="2"/>
        <v>491273</v>
      </c>
      <c r="Q10" s="8">
        <f t="shared" si="2"/>
        <v>488008</v>
      </c>
      <c r="R10" s="8">
        <f t="shared" si="2"/>
        <v>532874</v>
      </c>
      <c r="S10" s="8">
        <f t="shared" si="2"/>
        <v>585075</v>
      </c>
    </row>
    <row r="11" spans="1:19" ht="15.75">
      <c r="A11" s="1" t="s">
        <v>4</v>
      </c>
      <c r="B11" s="18">
        <v>36735.33333333333</v>
      </c>
      <c r="C11" s="12">
        <v>36990.333333333336</v>
      </c>
      <c r="D11" s="15">
        <v>37089.583333333336</v>
      </c>
      <c r="E11" s="15">
        <v>36028.833333333336</v>
      </c>
      <c r="F11" s="15">
        <v>34090.333333333336</v>
      </c>
      <c r="G11" s="15">
        <v>31288.75</v>
      </c>
      <c r="H11" s="15">
        <v>26720.333333333332</v>
      </c>
      <c r="I11" s="15">
        <v>22136.833333333332</v>
      </c>
      <c r="J11" s="34">
        <v>20395.833333333332</v>
      </c>
      <c r="K11" s="34">
        <v>20412.666666666668</v>
      </c>
      <c r="L11" s="34">
        <v>20382.083333333336</v>
      </c>
      <c r="M11" s="34">
        <v>19521</v>
      </c>
      <c r="N11" s="34">
        <v>18812.083333333332</v>
      </c>
      <c r="O11" s="34">
        <v>17741</v>
      </c>
      <c r="P11" s="34">
        <v>16847</v>
      </c>
      <c r="Q11" s="43">
        <v>16080</v>
      </c>
      <c r="R11" s="24">
        <v>17242</v>
      </c>
      <c r="S11" s="24">
        <v>18381</v>
      </c>
    </row>
    <row r="12" spans="1:19" ht="15.75">
      <c r="A12" s="1" t="s">
        <v>5</v>
      </c>
      <c r="B12" s="18">
        <v>6254.416666666666</v>
      </c>
      <c r="C12" s="12">
        <v>6791.75</v>
      </c>
      <c r="D12" s="15">
        <v>6927.833333333333</v>
      </c>
      <c r="E12" s="15">
        <v>6575.166666666667</v>
      </c>
      <c r="F12" s="15">
        <v>6649.583333333333</v>
      </c>
      <c r="G12" s="15">
        <v>6266.583333333333</v>
      </c>
      <c r="H12" s="15">
        <v>5605.416666666667</v>
      </c>
      <c r="I12" s="15">
        <v>4793.75</v>
      </c>
      <c r="J12" s="34">
        <v>4478.833333333333</v>
      </c>
      <c r="K12" s="34">
        <v>4644.083333333333</v>
      </c>
      <c r="L12" s="34">
        <v>4631.166666666666</v>
      </c>
      <c r="M12" s="34">
        <v>4386</v>
      </c>
      <c r="N12" s="34">
        <v>4028.4166666666665</v>
      </c>
      <c r="O12" s="34">
        <v>3695.5</v>
      </c>
      <c r="P12" s="34">
        <v>3542</v>
      </c>
      <c r="Q12" s="43">
        <v>3604</v>
      </c>
      <c r="R12" s="24">
        <v>4179</v>
      </c>
      <c r="S12" s="24">
        <v>4641</v>
      </c>
    </row>
    <row r="13" spans="1:19" ht="15.75">
      <c r="A13" s="1" t="s">
        <v>6</v>
      </c>
      <c r="B13" s="18">
        <v>31513.083333333336</v>
      </c>
      <c r="C13" s="12">
        <v>31453.333333333336</v>
      </c>
      <c r="D13" s="15">
        <v>31195</v>
      </c>
      <c r="E13" s="15">
        <v>29658.833333333332</v>
      </c>
      <c r="F13" s="15">
        <v>29549.75</v>
      </c>
      <c r="G13" s="15">
        <v>27948.333333333332</v>
      </c>
      <c r="H13" s="15">
        <v>24714.416666666668</v>
      </c>
      <c r="I13" s="15">
        <v>20839.25</v>
      </c>
      <c r="J13" s="34">
        <v>19026.666666666668</v>
      </c>
      <c r="K13" s="34">
        <v>18473.5</v>
      </c>
      <c r="L13" s="34">
        <v>17159.166666666668</v>
      </c>
      <c r="M13" s="34">
        <v>15433</v>
      </c>
      <c r="N13" s="34">
        <v>13822.416666666666</v>
      </c>
      <c r="O13" s="34">
        <v>12604.583333333332</v>
      </c>
      <c r="P13" s="34">
        <v>10615</v>
      </c>
      <c r="Q13" s="43">
        <v>11017</v>
      </c>
      <c r="R13" s="24">
        <v>12698</v>
      </c>
      <c r="S13" s="24">
        <v>13926</v>
      </c>
    </row>
    <row r="14" spans="1:19" ht="15.75">
      <c r="A14" s="1" t="s">
        <v>7</v>
      </c>
      <c r="B14" s="18">
        <v>12650.166666666668</v>
      </c>
      <c r="C14" s="12">
        <v>12700.416666666668</v>
      </c>
      <c r="D14" s="15">
        <v>12269.916666666666</v>
      </c>
      <c r="E14" s="15">
        <v>11637.166666666666</v>
      </c>
      <c r="F14" s="15">
        <v>10909.25</v>
      </c>
      <c r="G14" s="15">
        <v>10275</v>
      </c>
      <c r="H14" s="15">
        <v>9122.5</v>
      </c>
      <c r="I14" s="15">
        <v>7714.833333333333</v>
      </c>
      <c r="J14" s="34">
        <v>6990.25</v>
      </c>
      <c r="K14" s="34">
        <v>7180</v>
      </c>
      <c r="L14" s="34">
        <v>7197.666666666667</v>
      </c>
      <c r="M14" s="34">
        <v>6871</v>
      </c>
      <c r="N14" s="34">
        <v>6521.833333333333</v>
      </c>
      <c r="O14" s="34">
        <v>6096.833333333333</v>
      </c>
      <c r="P14" s="34">
        <v>5486</v>
      </c>
      <c r="Q14" s="43">
        <v>5365</v>
      </c>
      <c r="R14" s="24">
        <v>5952</v>
      </c>
      <c r="S14" s="24">
        <v>6536</v>
      </c>
    </row>
    <row r="15" spans="1:19" ht="15.75">
      <c r="A15" s="1" t="s">
        <v>8</v>
      </c>
      <c r="B15" s="18">
        <v>10770.666666666668</v>
      </c>
      <c r="C15" s="12">
        <v>10950.333333333334</v>
      </c>
      <c r="D15" s="15">
        <v>10820.916666666666</v>
      </c>
      <c r="E15" s="15">
        <v>10579.416666666666</v>
      </c>
      <c r="F15" s="15">
        <v>10163.833333333334</v>
      </c>
      <c r="G15" s="15">
        <v>9586.833333333334</v>
      </c>
      <c r="H15" s="15">
        <v>8516.916666666666</v>
      </c>
      <c r="I15" s="15">
        <v>7122.75</v>
      </c>
      <c r="J15" s="34">
        <v>6628.333333333333</v>
      </c>
      <c r="K15" s="34">
        <v>6455.166666666667</v>
      </c>
      <c r="L15" s="34">
        <v>6201.916666666667</v>
      </c>
      <c r="M15" s="34">
        <v>5479</v>
      </c>
      <c r="N15" s="34">
        <v>5087.333333333333</v>
      </c>
      <c r="O15" s="34">
        <v>4750.416666666666</v>
      </c>
      <c r="P15" s="34">
        <v>4217</v>
      </c>
      <c r="Q15" s="43">
        <v>3983</v>
      </c>
      <c r="R15" s="24">
        <v>4302</v>
      </c>
      <c r="S15" s="24">
        <v>4765</v>
      </c>
    </row>
    <row r="16" spans="1:19" ht="15.75">
      <c r="A16" s="1" t="s">
        <v>9</v>
      </c>
      <c r="B16" s="18">
        <v>26967</v>
      </c>
      <c r="C16" s="12">
        <v>27533.083333333332</v>
      </c>
      <c r="D16" s="15">
        <v>26760.416666666668</v>
      </c>
      <c r="E16" s="15">
        <v>25703</v>
      </c>
      <c r="F16" s="15">
        <v>25110.25</v>
      </c>
      <c r="G16" s="15">
        <v>23825.833333333332</v>
      </c>
      <c r="H16" s="15">
        <v>20773.166666666668</v>
      </c>
      <c r="I16" s="15">
        <v>17126.583333333332</v>
      </c>
      <c r="J16" s="34">
        <v>15988.166666666666</v>
      </c>
      <c r="K16" s="34">
        <v>15789.083333333334</v>
      </c>
      <c r="L16" s="34">
        <v>15271.333333333334</v>
      </c>
      <c r="M16" s="34">
        <v>14163</v>
      </c>
      <c r="N16" s="34">
        <v>13263.75</v>
      </c>
      <c r="O16" s="34">
        <v>12033</v>
      </c>
      <c r="P16" s="34">
        <v>10824</v>
      </c>
      <c r="Q16" s="43">
        <v>10318</v>
      </c>
      <c r="R16" s="24">
        <v>10888</v>
      </c>
      <c r="S16" s="24">
        <v>11868</v>
      </c>
    </row>
    <row r="17" spans="1:19" ht="15.75">
      <c r="A17" s="1" t="s">
        <v>10</v>
      </c>
      <c r="B17" s="18">
        <v>15726.916666666666</v>
      </c>
      <c r="C17" s="12">
        <v>15999.166666666666</v>
      </c>
      <c r="D17" s="15">
        <v>16008.083333333334</v>
      </c>
      <c r="E17" s="15">
        <v>15370</v>
      </c>
      <c r="F17" s="15">
        <v>14986.666666666666</v>
      </c>
      <c r="G17" s="15">
        <v>14207.25</v>
      </c>
      <c r="H17" s="15">
        <v>12375.833333333334</v>
      </c>
      <c r="I17" s="15">
        <v>10474.833333333334</v>
      </c>
      <c r="J17" s="34">
        <v>10164.083333333334</v>
      </c>
      <c r="K17" s="34">
        <v>10203.833333333334</v>
      </c>
      <c r="L17" s="34">
        <v>9857.416666666666</v>
      </c>
      <c r="M17" s="34">
        <v>9093</v>
      </c>
      <c r="N17" s="34">
        <v>7785.666666666667</v>
      </c>
      <c r="O17" s="34">
        <v>6304.833333333334</v>
      </c>
      <c r="P17" s="34">
        <v>5253</v>
      </c>
      <c r="Q17" s="43">
        <v>5074</v>
      </c>
      <c r="R17" s="24">
        <v>5530</v>
      </c>
      <c r="S17" s="24">
        <v>6383</v>
      </c>
    </row>
    <row r="18" spans="1:19" ht="15.75">
      <c r="A18" s="1" t="s">
        <v>11</v>
      </c>
      <c r="B18" s="18">
        <v>7594.75</v>
      </c>
      <c r="C18" s="12">
        <v>7929.833333333333</v>
      </c>
      <c r="D18" s="15">
        <v>8045.666666666667</v>
      </c>
      <c r="E18" s="15">
        <v>8251.833333333334</v>
      </c>
      <c r="F18" s="15">
        <v>8268.083333333334</v>
      </c>
      <c r="G18" s="15">
        <v>7825.916666666667</v>
      </c>
      <c r="H18" s="15">
        <v>6953.416666666667</v>
      </c>
      <c r="I18" s="15">
        <v>5540.083333333333</v>
      </c>
      <c r="J18" s="34">
        <v>4946.083333333333</v>
      </c>
      <c r="K18" s="34">
        <v>4830.833333333333</v>
      </c>
      <c r="L18" s="34">
        <v>4909.083333333333</v>
      </c>
      <c r="M18" s="34">
        <v>4745</v>
      </c>
      <c r="N18" s="34">
        <v>4469.833333333333</v>
      </c>
      <c r="O18" s="34">
        <v>3942.9166666666665</v>
      </c>
      <c r="P18" s="34">
        <v>3339</v>
      </c>
      <c r="Q18" s="43">
        <v>3290</v>
      </c>
      <c r="R18" s="24">
        <v>3532</v>
      </c>
      <c r="S18" s="24">
        <v>3904</v>
      </c>
    </row>
    <row r="19" spans="1:19" ht="15.75">
      <c r="A19" s="1" t="s">
        <v>12</v>
      </c>
      <c r="B19" s="18">
        <v>11697.416666666666</v>
      </c>
      <c r="C19" s="12">
        <v>12079.416666666666</v>
      </c>
      <c r="D19" s="15">
        <v>12244.666666666666</v>
      </c>
      <c r="E19" s="15">
        <v>11934.083333333334</v>
      </c>
      <c r="F19" s="15">
        <v>11743.583333333334</v>
      </c>
      <c r="G19" s="15">
        <v>10982.5</v>
      </c>
      <c r="H19" s="15">
        <v>9905.75</v>
      </c>
      <c r="I19" s="15">
        <v>8459.916666666666</v>
      </c>
      <c r="J19" s="34">
        <v>7673.5</v>
      </c>
      <c r="K19" s="34">
        <v>7532.833333333333</v>
      </c>
      <c r="L19" s="34">
        <v>7185.333333333334</v>
      </c>
      <c r="M19" s="34">
        <v>6834</v>
      </c>
      <c r="N19" s="34">
        <v>6312.416666666667</v>
      </c>
      <c r="O19" s="34">
        <v>5816.416666666667</v>
      </c>
      <c r="P19" s="34">
        <v>5295</v>
      </c>
      <c r="Q19" s="43">
        <v>5274</v>
      </c>
      <c r="R19" s="24">
        <v>5552</v>
      </c>
      <c r="S19" s="24">
        <v>6189</v>
      </c>
    </row>
    <row r="20" spans="1:19" ht="15.75">
      <c r="A20" s="1" t="s">
        <v>13</v>
      </c>
      <c r="B20" s="18">
        <v>6441.583333333332</v>
      </c>
      <c r="C20" s="12">
        <v>6598.166666666666</v>
      </c>
      <c r="D20" s="15">
        <v>6325.75</v>
      </c>
      <c r="E20" s="15">
        <v>6094.333333333333</v>
      </c>
      <c r="F20" s="15">
        <v>5543.583333333333</v>
      </c>
      <c r="G20" s="15">
        <v>4727.083333333333</v>
      </c>
      <c r="H20" s="15">
        <v>4087.6666666666665</v>
      </c>
      <c r="I20" s="15">
        <v>3224.25</v>
      </c>
      <c r="J20" s="34">
        <v>3042.5833333333335</v>
      </c>
      <c r="K20" s="34">
        <v>3032.6666666666665</v>
      </c>
      <c r="L20" s="34">
        <v>3120.5</v>
      </c>
      <c r="M20" s="34">
        <v>2956</v>
      </c>
      <c r="N20" s="34">
        <v>2720.9166666666665</v>
      </c>
      <c r="O20" s="34">
        <v>2522.4166666666665</v>
      </c>
      <c r="P20" s="34">
        <v>2387</v>
      </c>
      <c r="Q20" s="43">
        <v>2313</v>
      </c>
      <c r="R20" s="24">
        <v>2599</v>
      </c>
      <c r="S20" s="24">
        <v>3123</v>
      </c>
    </row>
    <row r="21" spans="1:19" ht="15.75">
      <c r="A21" s="1" t="s">
        <v>14</v>
      </c>
      <c r="B21" s="18">
        <v>6845.916666666666</v>
      </c>
      <c r="C21" s="12">
        <v>7180.5</v>
      </c>
      <c r="D21" s="15">
        <v>7403.416666666667</v>
      </c>
      <c r="E21" s="15">
        <v>7195.916666666667</v>
      </c>
      <c r="F21" s="15">
        <v>6948.333333333333</v>
      </c>
      <c r="G21" s="15">
        <v>6686.083333333333</v>
      </c>
      <c r="H21" s="15">
        <v>5911.083333333333</v>
      </c>
      <c r="I21" s="15">
        <v>4728.666666666667</v>
      </c>
      <c r="J21" s="34">
        <v>4385.916666666667</v>
      </c>
      <c r="K21" s="34">
        <v>4388.166666666667</v>
      </c>
      <c r="L21" s="34">
        <v>4139.416666666667</v>
      </c>
      <c r="M21" s="34">
        <v>3913</v>
      </c>
      <c r="N21" s="34">
        <v>3693.4166666666665</v>
      </c>
      <c r="O21" s="34">
        <v>3421.833333333333</v>
      </c>
      <c r="P21" s="34">
        <v>2811</v>
      </c>
      <c r="Q21" s="43">
        <v>2703</v>
      </c>
      <c r="R21" s="24">
        <v>2997</v>
      </c>
      <c r="S21" s="24">
        <v>3200</v>
      </c>
    </row>
    <row r="22" spans="1:19" ht="15.75">
      <c r="A22" s="1" t="s">
        <v>15</v>
      </c>
      <c r="B22" s="18">
        <v>6447.083333333333</v>
      </c>
      <c r="C22" s="12">
        <v>6684.75</v>
      </c>
      <c r="D22" s="15">
        <v>6418.25</v>
      </c>
      <c r="E22" s="15">
        <v>5888.5</v>
      </c>
      <c r="F22" s="15">
        <v>5803.25</v>
      </c>
      <c r="G22" s="15">
        <v>5391.083333333333</v>
      </c>
      <c r="H22" s="15">
        <v>4538.5</v>
      </c>
      <c r="I22" s="15">
        <v>3441.5</v>
      </c>
      <c r="J22" s="34">
        <v>2929.25</v>
      </c>
      <c r="K22" s="34">
        <v>2927.8333333333335</v>
      </c>
      <c r="L22" s="34">
        <v>2823.8333333333335</v>
      </c>
      <c r="M22" s="34">
        <v>2654</v>
      </c>
      <c r="N22" s="34">
        <v>2522.9166666666665</v>
      </c>
      <c r="O22" s="34">
        <v>2417.916666666667</v>
      </c>
      <c r="P22" s="34">
        <v>2255</v>
      </c>
      <c r="Q22" s="43">
        <v>2157</v>
      </c>
      <c r="R22" s="24">
        <v>2269</v>
      </c>
      <c r="S22" s="24">
        <v>2396</v>
      </c>
    </row>
    <row r="23" spans="1:19" ht="15.75">
      <c r="A23" s="1" t="s">
        <v>16</v>
      </c>
      <c r="B23" s="18">
        <v>23557.666666666668</v>
      </c>
      <c r="C23" s="12">
        <v>24576.666666666668</v>
      </c>
      <c r="D23" s="15">
        <v>24899.166666666668</v>
      </c>
      <c r="E23" s="15">
        <v>23898.25</v>
      </c>
      <c r="F23" s="15">
        <v>22494</v>
      </c>
      <c r="G23" s="15">
        <v>20204.333333333332</v>
      </c>
      <c r="H23" s="15">
        <v>16354.916666666666</v>
      </c>
      <c r="I23" s="15">
        <v>12551.75</v>
      </c>
      <c r="J23" s="34">
        <v>11098.583333333334</v>
      </c>
      <c r="K23" s="34">
        <v>10582.416666666666</v>
      </c>
      <c r="L23" s="34">
        <v>10111.166666666666</v>
      </c>
      <c r="M23" s="34">
        <v>8681</v>
      </c>
      <c r="N23" s="34">
        <v>7352.583333333333</v>
      </c>
      <c r="O23" s="34">
        <v>6477.416666666666</v>
      </c>
      <c r="P23" s="34">
        <v>6084</v>
      </c>
      <c r="Q23" s="43">
        <v>6130</v>
      </c>
      <c r="R23" s="24">
        <v>7162</v>
      </c>
      <c r="S23" s="24">
        <v>8327</v>
      </c>
    </row>
    <row r="24" spans="1:19" ht="15.75">
      <c r="A24" s="1" t="s">
        <v>17</v>
      </c>
      <c r="B24" s="18">
        <v>157182.25</v>
      </c>
      <c r="C24" s="12">
        <v>159049.75</v>
      </c>
      <c r="D24" s="15">
        <v>156469.16666666666</v>
      </c>
      <c r="E24" s="15">
        <v>150403.41666666666</v>
      </c>
      <c r="F24" s="15">
        <v>144585</v>
      </c>
      <c r="G24" s="15">
        <v>135158.58333333334</v>
      </c>
      <c r="H24" s="15">
        <v>119338.83333333333</v>
      </c>
      <c r="I24" s="15">
        <v>104780</v>
      </c>
      <c r="J24" s="34">
        <v>97514.66666666667</v>
      </c>
      <c r="K24" s="34">
        <v>95255.25</v>
      </c>
      <c r="L24" s="34">
        <v>92717.5</v>
      </c>
      <c r="M24" s="34">
        <v>87051</v>
      </c>
      <c r="N24" s="34">
        <v>79787.41666666667</v>
      </c>
      <c r="O24" s="34">
        <v>74817.08333333334</v>
      </c>
      <c r="P24" s="34">
        <v>72578</v>
      </c>
      <c r="Q24" s="43">
        <v>74436</v>
      </c>
      <c r="R24" s="24">
        <v>81671</v>
      </c>
      <c r="S24" s="24">
        <v>88059</v>
      </c>
    </row>
    <row r="25" spans="1:19" ht="15.75">
      <c r="A25" s="1" t="s">
        <v>18</v>
      </c>
      <c r="B25" s="18">
        <v>3691.1666666666665</v>
      </c>
      <c r="C25" s="12">
        <v>3812.583333333333</v>
      </c>
      <c r="D25" s="15">
        <v>3870.6666666666665</v>
      </c>
      <c r="E25" s="15">
        <v>3848.6666666666665</v>
      </c>
      <c r="F25" s="15">
        <v>3718.8333333333335</v>
      </c>
      <c r="G25" s="15">
        <v>3440.9166666666665</v>
      </c>
      <c r="H25" s="15">
        <v>2848.6666666666665</v>
      </c>
      <c r="I25" s="15">
        <v>2161.5</v>
      </c>
      <c r="J25" s="34">
        <v>2049.25</v>
      </c>
      <c r="K25" s="34">
        <v>2163.4166666666665</v>
      </c>
      <c r="L25" s="34">
        <v>2307.416666666667</v>
      </c>
      <c r="M25" s="34">
        <v>2269</v>
      </c>
      <c r="N25" s="34">
        <v>2220.25</v>
      </c>
      <c r="O25" s="34">
        <v>2162.5</v>
      </c>
      <c r="P25" s="34">
        <v>2009</v>
      </c>
      <c r="Q25" s="43">
        <v>1990</v>
      </c>
      <c r="R25" s="24">
        <v>2101</v>
      </c>
      <c r="S25" s="24">
        <v>2402</v>
      </c>
    </row>
    <row r="26" spans="1:19" ht="15.75">
      <c r="A26" s="1" t="s">
        <v>19</v>
      </c>
      <c r="B26" s="18">
        <v>7561.75</v>
      </c>
      <c r="C26" s="12">
        <v>7562.083333333333</v>
      </c>
      <c r="D26" s="15">
        <v>7449.416666666667</v>
      </c>
      <c r="E26" s="15">
        <v>7054.25</v>
      </c>
      <c r="F26" s="15">
        <v>6829.75</v>
      </c>
      <c r="G26" s="15">
        <v>6356.416666666667</v>
      </c>
      <c r="H26" s="15">
        <v>5748.916666666667</v>
      </c>
      <c r="I26" s="15">
        <v>4944.583333333333</v>
      </c>
      <c r="J26" s="34">
        <v>4609.083333333333</v>
      </c>
      <c r="K26" s="34">
        <v>4551.333333333333</v>
      </c>
      <c r="L26" s="34">
        <v>4445.333333333333</v>
      </c>
      <c r="M26" s="34">
        <v>4012</v>
      </c>
      <c r="N26" s="34">
        <v>3753.9166666666665</v>
      </c>
      <c r="O26" s="34">
        <v>3479.166666666667</v>
      </c>
      <c r="P26" s="34">
        <v>3089</v>
      </c>
      <c r="Q26" s="43">
        <v>2987</v>
      </c>
      <c r="R26" s="24">
        <v>3286</v>
      </c>
      <c r="S26" s="24">
        <v>3929</v>
      </c>
    </row>
    <row r="27" spans="1:19" ht="15.75">
      <c r="A27" s="1" t="s">
        <v>20</v>
      </c>
      <c r="B27" s="18">
        <v>9158.333333333334</v>
      </c>
      <c r="C27" s="12">
        <v>9647.583333333334</v>
      </c>
      <c r="D27" s="15">
        <v>9577.75</v>
      </c>
      <c r="E27" s="15">
        <v>9474.916666666666</v>
      </c>
      <c r="F27" s="15">
        <v>9265.333333333334</v>
      </c>
      <c r="G27" s="15">
        <v>8831.833333333334</v>
      </c>
      <c r="H27" s="15">
        <v>7949.5</v>
      </c>
      <c r="I27" s="15">
        <v>6546.916666666667</v>
      </c>
      <c r="J27" s="34">
        <v>5687.083333333333</v>
      </c>
      <c r="K27" s="34">
        <v>5597.333333333333</v>
      </c>
      <c r="L27" s="34">
        <v>5505.083333333334</v>
      </c>
      <c r="M27" s="34">
        <v>5088</v>
      </c>
      <c r="N27" s="34">
        <v>4630.416666666667</v>
      </c>
      <c r="O27" s="34">
        <v>4273</v>
      </c>
      <c r="P27" s="34">
        <v>3694</v>
      </c>
      <c r="Q27" s="43">
        <v>3277</v>
      </c>
      <c r="R27" s="24">
        <v>3538</v>
      </c>
      <c r="S27" s="24">
        <v>4075</v>
      </c>
    </row>
    <row r="28" spans="1:19" ht="15.75">
      <c r="A28" s="1" t="s">
        <v>21</v>
      </c>
      <c r="B28" s="18">
        <v>6010.416666666666</v>
      </c>
      <c r="C28" s="12">
        <v>6178.583333333333</v>
      </c>
      <c r="D28" s="15">
        <v>6199.333333333333</v>
      </c>
      <c r="E28" s="15">
        <v>5987.666666666667</v>
      </c>
      <c r="F28" s="15">
        <v>5731</v>
      </c>
      <c r="G28" s="15">
        <v>5171</v>
      </c>
      <c r="H28" s="15">
        <v>4740.25</v>
      </c>
      <c r="I28" s="15">
        <v>4240.666666666667</v>
      </c>
      <c r="J28" s="34">
        <v>4125.75</v>
      </c>
      <c r="K28" s="34">
        <v>4132.833333333333</v>
      </c>
      <c r="L28" s="34">
        <v>3958.75</v>
      </c>
      <c r="M28" s="34">
        <v>3465</v>
      </c>
      <c r="N28" s="34">
        <v>3097.9166666666665</v>
      </c>
      <c r="O28" s="34">
        <v>2734.916666666667</v>
      </c>
      <c r="P28" s="34">
        <v>2308</v>
      </c>
      <c r="Q28" s="43">
        <v>2256</v>
      </c>
      <c r="R28" s="24">
        <v>2483</v>
      </c>
      <c r="S28" s="24">
        <v>2604</v>
      </c>
    </row>
    <row r="29" spans="1:19" ht="15.75">
      <c r="A29" s="1" t="s">
        <v>22</v>
      </c>
      <c r="B29" s="18">
        <v>5754.25</v>
      </c>
      <c r="C29" s="12">
        <v>6050.916666666666</v>
      </c>
      <c r="D29" s="15">
        <v>6335.416666666667</v>
      </c>
      <c r="E29" s="15">
        <v>6156.083333333333</v>
      </c>
      <c r="F29" s="15">
        <v>5916.333333333333</v>
      </c>
      <c r="G29" s="15">
        <v>5306.083333333333</v>
      </c>
      <c r="H29" s="15">
        <v>4609.166666666667</v>
      </c>
      <c r="I29" s="15">
        <v>3655.0833333333335</v>
      </c>
      <c r="J29" s="34">
        <v>3277.4166666666665</v>
      </c>
      <c r="K29" s="34">
        <v>3274.5833333333335</v>
      </c>
      <c r="L29" s="34">
        <v>3249.6666666666665</v>
      </c>
      <c r="M29" s="34">
        <v>3113</v>
      </c>
      <c r="N29" s="34">
        <v>2921.8333333333335</v>
      </c>
      <c r="O29" s="34">
        <v>2662.1666666666665</v>
      </c>
      <c r="P29" s="34">
        <v>2477</v>
      </c>
      <c r="Q29" s="43">
        <v>2357</v>
      </c>
      <c r="R29" s="24">
        <v>2454</v>
      </c>
      <c r="S29" s="24">
        <v>2808</v>
      </c>
    </row>
    <row r="30" spans="1:19" ht="15.75">
      <c r="A30" s="1" t="s">
        <v>23</v>
      </c>
      <c r="B30" s="18">
        <v>411.58333333333326</v>
      </c>
      <c r="C30" s="12">
        <v>463.75</v>
      </c>
      <c r="D30" s="15">
        <v>438.25</v>
      </c>
      <c r="E30" s="15">
        <v>429.1666666666667</v>
      </c>
      <c r="F30" s="15">
        <v>342.5</v>
      </c>
      <c r="G30" s="15">
        <v>305.8333333333333</v>
      </c>
      <c r="H30" s="15">
        <v>263.9166666666667</v>
      </c>
      <c r="I30" s="15">
        <v>245.66666666666666</v>
      </c>
      <c r="J30" s="34">
        <v>249.33333333333334</v>
      </c>
      <c r="K30" s="34">
        <v>257.6666666666667</v>
      </c>
      <c r="L30" s="34">
        <v>256.4166666666667</v>
      </c>
      <c r="M30" s="34">
        <v>266</v>
      </c>
      <c r="N30" s="34">
        <v>280.3333333333333</v>
      </c>
      <c r="O30" s="34">
        <v>250.83333333333334</v>
      </c>
      <c r="P30" s="34">
        <v>216</v>
      </c>
      <c r="Q30" s="43">
        <v>208</v>
      </c>
      <c r="R30" s="24">
        <v>218</v>
      </c>
      <c r="S30" s="24">
        <v>257</v>
      </c>
    </row>
    <row r="31" spans="1:19" ht="15.75">
      <c r="A31" s="1" t="s">
        <v>24</v>
      </c>
      <c r="B31" s="18">
        <v>10366</v>
      </c>
      <c r="C31" s="12">
        <v>10573.083333333334</v>
      </c>
      <c r="D31" s="15">
        <v>10600.833333333334</v>
      </c>
      <c r="E31" s="15">
        <v>10330.916666666666</v>
      </c>
      <c r="F31" s="15">
        <v>10086.416666666666</v>
      </c>
      <c r="G31" s="15">
        <v>9174.5</v>
      </c>
      <c r="H31" s="15">
        <v>8049.916666666667</v>
      </c>
      <c r="I31" s="15">
        <v>6878</v>
      </c>
      <c r="J31" s="34">
        <v>6041.583333333333</v>
      </c>
      <c r="K31" s="34">
        <v>6048.916666666667</v>
      </c>
      <c r="L31" s="34">
        <v>5890.25</v>
      </c>
      <c r="M31" s="34">
        <v>5468</v>
      </c>
      <c r="N31" s="34">
        <v>4982.5</v>
      </c>
      <c r="O31" s="34">
        <v>4340</v>
      </c>
      <c r="P31" s="34">
        <v>3739</v>
      </c>
      <c r="Q31" s="43">
        <v>3554</v>
      </c>
      <c r="R31" s="24">
        <v>3833</v>
      </c>
      <c r="S31" s="24">
        <v>4062</v>
      </c>
    </row>
    <row r="32" spans="1:19" ht="15.75">
      <c r="A32" s="1" t="s">
        <v>25</v>
      </c>
      <c r="B32" s="18">
        <v>15644</v>
      </c>
      <c r="C32" s="12">
        <v>15755.416666666668</v>
      </c>
      <c r="D32" s="15">
        <v>16027.416666666666</v>
      </c>
      <c r="E32" s="15">
        <v>15774.75</v>
      </c>
      <c r="F32" s="15">
        <v>15454.75</v>
      </c>
      <c r="G32" s="15">
        <v>14230.666666666666</v>
      </c>
      <c r="H32" s="15">
        <v>12449.416666666666</v>
      </c>
      <c r="I32" s="15">
        <v>10201.666666666666</v>
      </c>
      <c r="J32" s="34">
        <v>9469.833333333334</v>
      </c>
      <c r="K32" s="34">
        <v>9670.5</v>
      </c>
      <c r="L32" s="34">
        <v>9919.333333333334</v>
      </c>
      <c r="M32" s="34">
        <v>9328</v>
      </c>
      <c r="N32" s="34">
        <v>8844.25</v>
      </c>
      <c r="O32" s="34">
        <v>8228.166666666668</v>
      </c>
      <c r="P32" s="34">
        <v>7537</v>
      </c>
      <c r="Q32" s="43">
        <v>7311</v>
      </c>
      <c r="R32" s="24">
        <v>7995</v>
      </c>
      <c r="S32" s="24">
        <v>8772</v>
      </c>
    </row>
    <row r="33" spans="1:19" ht="15.75">
      <c r="A33" s="1" t="s">
        <v>26</v>
      </c>
      <c r="B33" s="18">
        <v>3579.75</v>
      </c>
      <c r="C33" s="12">
        <v>3663.75</v>
      </c>
      <c r="D33" s="15">
        <v>3681.9166666666665</v>
      </c>
      <c r="E33" s="15">
        <v>3651.1666666666665</v>
      </c>
      <c r="F33" s="15">
        <v>3526.0833333333335</v>
      </c>
      <c r="G33" s="15">
        <v>3320.1666666666665</v>
      </c>
      <c r="H33" s="15">
        <v>3024.5833333333335</v>
      </c>
      <c r="I33" s="15">
        <v>2417.4166666666665</v>
      </c>
      <c r="J33" s="34">
        <v>2141.5833333333335</v>
      </c>
      <c r="K33" s="34">
        <v>2158.6666666666665</v>
      </c>
      <c r="L33" s="34">
        <v>2164.0833333333335</v>
      </c>
      <c r="M33" s="34">
        <v>2127</v>
      </c>
      <c r="N33" s="34">
        <v>2026.1666666666667</v>
      </c>
      <c r="O33" s="34">
        <v>1858</v>
      </c>
      <c r="P33" s="34">
        <v>1680</v>
      </c>
      <c r="Q33" s="43">
        <v>1587</v>
      </c>
      <c r="R33" s="24">
        <v>1656</v>
      </c>
      <c r="S33" s="24">
        <v>1784</v>
      </c>
    </row>
    <row r="34" spans="1:19" ht="15.75">
      <c r="A34" s="1" t="s">
        <v>27</v>
      </c>
      <c r="B34" s="18">
        <v>7281.666666666666</v>
      </c>
      <c r="C34" s="12">
        <v>7519.333333333333</v>
      </c>
      <c r="D34" s="15">
        <v>7311.083333333333</v>
      </c>
      <c r="E34" s="15">
        <v>6882.416666666667</v>
      </c>
      <c r="F34" s="15">
        <v>6726.333333333333</v>
      </c>
      <c r="G34" s="15">
        <v>6387.916666666667</v>
      </c>
      <c r="H34" s="15">
        <v>5796.666666666667</v>
      </c>
      <c r="I34" s="15">
        <v>4619.583333333333</v>
      </c>
      <c r="J34" s="34">
        <v>4147.083333333333</v>
      </c>
      <c r="K34" s="34">
        <v>4201.583333333333</v>
      </c>
      <c r="L34" s="34">
        <v>4103.916666666667</v>
      </c>
      <c r="M34" s="34">
        <v>3912</v>
      </c>
      <c r="N34" s="34">
        <v>3614.9166666666665</v>
      </c>
      <c r="O34" s="34">
        <v>3270.916666666667</v>
      </c>
      <c r="P34" s="34">
        <v>2935</v>
      </c>
      <c r="Q34" s="43">
        <v>2776</v>
      </c>
      <c r="R34" s="24">
        <v>2914</v>
      </c>
      <c r="S34" s="24">
        <v>3189</v>
      </c>
    </row>
    <row r="35" spans="1:19" ht="15.75">
      <c r="A35" s="1" t="s">
        <v>28</v>
      </c>
      <c r="B35" s="18">
        <v>8966.666666666668</v>
      </c>
      <c r="C35" s="12">
        <v>9307.666666666666</v>
      </c>
      <c r="D35" s="15">
        <v>9339.916666666666</v>
      </c>
      <c r="E35" s="15">
        <v>9005.666666666666</v>
      </c>
      <c r="F35" s="15">
        <v>8845.416666666666</v>
      </c>
      <c r="G35" s="15">
        <v>8461.666666666666</v>
      </c>
      <c r="H35" s="15">
        <v>7325</v>
      </c>
      <c r="I35" s="15">
        <v>5626.166666666667</v>
      </c>
      <c r="J35" s="34">
        <v>4718.416666666667</v>
      </c>
      <c r="K35" s="34">
        <v>4578.333333333333</v>
      </c>
      <c r="L35" s="34">
        <v>4433.75</v>
      </c>
      <c r="M35" s="34">
        <v>4199</v>
      </c>
      <c r="N35" s="34">
        <v>3832.5</v>
      </c>
      <c r="O35" s="34">
        <v>3340.083333333333</v>
      </c>
      <c r="P35" s="34">
        <v>2842</v>
      </c>
      <c r="Q35" s="43">
        <v>2556</v>
      </c>
      <c r="R35" s="24">
        <v>2757</v>
      </c>
      <c r="S35" s="24">
        <v>3061</v>
      </c>
    </row>
    <row r="36" spans="1:19" ht="15.75">
      <c r="A36" s="1" t="s">
        <v>29</v>
      </c>
      <c r="B36" s="18">
        <v>122534.58333333334</v>
      </c>
      <c r="C36" s="12">
        <v>121673.91666666667</v>
      </c>
      <c r="D36" s="15">
        <v>119326.25</v>
      </c>
      <c r="E36" s="15">
        <v>114158.5</v>
      </c>
      <c r="F36" s="15">
        <v>111015.33333333333</v>
      </c>
      <c r="G36" s="15">
        <v>103322</v>
      </c>
      <c r="H36" s="15">
        <v>91433.5</v>
      </c>
      <c r="I36" s="15">
        <v>80703.5</v>
      </c>
      <c r="J36" s="34">
        <v>76564.66666666667</v>
      </c>
      <c r="K36" s="34">
        <v>75807.58333333333</v>
      </c>
      <c r="L36" s="34">
        <v>76030.5</v>
      </c>
      <c r="M36" s="34">
        <v>72110</v>
      </c>
      <c r="N36" s="34">
        <v>67254.83333333333</v>
      </c>
      <c r="O36" s="34">
        <v>60806.666666666664</v>
      </c>
      <c r="P36" s="34">
        <v>55463</v>
      </c>
      <c r="Q36" s="43">
        <v>55975</v>
      </c>
      <c r="R36" s="24">
        <v>59222</v>
      </c>
      <c r="S36" s="24">
        <v>62588</v>
      </c>
    </row>
    <row r="37" spans="1:19" ht="15.75">
      <c r="A37" s="1" t="s">
        <v>30</v>
      </c>
      <c r="B37" s="18">
        <v>9625.25</v>
      </c>
      <c r="C37" s="12">
        <v>9958.333333333334</v>
      </c>
      <c r="D37" s="15">
        <v>9965.5</v>
      </c>
      <c r="E37" s="15">
        <v>9454.416666666666</v>
      </c>
      <c r="F37" s="15">
        <v>9304.583333333334</v>
      </c>
      <c r="G37" s="15">
        <v>8970.833333333334</v>
      </c>
      <c r="H37" s="15">
        <v>7997.583333333333</v>
      </c>
      <c r="I37" s="15">
        <v>6799.5</v>
      </c>
      <c r="J37" s="34">
        <v>6021.416666666667</v>
      </c>
      <c r="K37" s="34">
        <v>5690.083333333333</v>
      </c>
      <c r="L37" s="34">
        <v>5414.333333333333</v>
      </c>
      <c r="M37" s="34">
        <v>5251</v>
      </c>
      <c r="N37" s="34">
        <v>4956.333333333333</v>
      </c>
      <c r="O37" s="34">
        <v>4411.166666666666</v>
      </c>
      <c r="P37" s="34">
        <v>3989</v>
      </c>
      <c r="Q37" s="43">
        <v>3585</v>
      </c>
      <c r="R37" s="24">
        <v>3770</v>
      </c>
      <c r="S37" s="24">
        <v>4081</v>
      </c>
    </row>
    <row r="38" spans="1:19" ht="15.75">
      <c r="A38" s="1" t="s">
        <v>31</v>
      </c>
      <c r="B38" s="18">
        <v>65762.25</v>
      </c>
      <c r="C38" s="12">
        <v>67830.91666666666</v>
      </c>
      <c r="D38" s="15">
        <v>68531.58333333333</v>
      </c>
      <c r="E38" s="15">
        <v>67292.16666666667</v>
      </c>
      <c r="F38" s="15">
        <v>62499.333333333336</v>
      </c>
      <c r="G38" s="15">
        <v>50643.75</v>
      </c>
      <c r="H38" s="15">
        <v>38667.916666666664</v>
      </c>
      <c r="I38" s="15">
        <v>30105.583333333332</v>
      </c>
      <c r="J38" s="34">
        <v>26819.75</v>
      </c>
      <c r="K38" s="34">
        <v>25920.333333333332</v>
      </c>
      <c r="L38" s="34">
        <v>25977.25</v>
      </c>
      <c r="M38" s="34">
        <v>22041</v>
      </c>
      <c r="N38" s="34">
        <v>18739</v>
      </c>
      <c r="O38" s="34">
        <v>17301.75</v>
      </c>
      <c r="P38" s="34">
        <v>16871</v>
      </c>
      <c r="Q38" s="43">
        <v>17526</v>
      </c>
      <c r="R38" s="24">
        <v>19630</v>
      </c>
      <c r="S38" s="24">
        <v>21537</v>
      </c>
    </row>
    <row r="39" spans="1:19" ht="15.75">
      <c r="A39" s="1" t="s">
        <v>32</v>
      </c>
      <c r="B39" s="18">
        <v>32410.583333333336</v>
      </c>
      <c r="C39" s="12">
        <v>32575.333333333332</v>
      </c>
      <c r="D39" s="15">
        <v>31392</v>
      </c>
      <c r="E39" s="15">
        <v>30143</v>
      </c>
      <c r="F39" s="15">
        <v>29448.833333333332</v>
      </c>
      <c r="G39" s="15">
        <v>27718.166666666668</v>
      </c>
      <c r="H39" s="15">
        <v>24317.416666666668</v>
      </c>
      <c r="I39" s="15">
        <v>20037.25</v>
      </c>
      <c r="J39" s="34">
        <v>18141.5</v>
      </c>
      <c r="K39" s="34">
        <v>18322.916666666668</v>
      </c>
      <c r="L39" s="34">
        <v>17633.916666666668</v>
      </c>
      <c r="M39" s="34">
        <v>16030</v>
      </c>
      <c r="N39" s="34">
        <v>14413.666666666666</v>
      </c>
      <c r="O39" s="34">
        <v>13197.583333333332</v>
      </c>
      <c r="P39" s="34">
        <v>12021</v>
      </c>
      <c r="Q39" s="43">
        <v>11738</v>
      </c>
      <c r="R39" s="24">
        <v>13331</v>
      </c>
      <c r="S39" s="24">
        <v>14813</v>
      </c>
    </row>
    <row r="40" spans="1:19" ht="15.75">
      <c r="A40" s="1" t="s">
        <v>33</v>
      </c>
      <c r="B40" s="18">
        <v>41174.583333333336</v>
      </c>
      <c r="C40" s="12">
        <v>41775.083333333336</v>
      </c>
      <c r="D40" s="15">
        <v>41589.5</v>
      </c>
      <c r="E40" s="15">
        <v>40470.083333333336</v>
      </c>
      <c r="F40" s="15">
        <v>38566.5</v>
      </c>
      <c r="G40" s="15">
        <v>35794.166666666664</v>
      </c>
      <c r="H40" s="15">
        <v>31619.25</v>
      </c>
      <c r="I40" s="15">
        <v>27049.666666666668</v>
      </c>
      <c r="J40" s="34">
        <v>25268.333333333332</v>
      </c>
      <c r="K40" s="34">
        <v>25172.083333333332</v>
      </c>
      <c r="L40" s="34">
        <v>25055.166666666668</v>
      </c>
      <c r="M40" s="34">
        <v>23469</v>
      </c>
      <c r="N40" s="34">
        <v>22113.166666666668</v>
      </c>
      <c r="O40" s="34">
        <v>20417.416666666668</v>
      </c>
      <c r="P40" s="34">
        <v>18819</v>
      </c>
      <c r="Q40" s="43">
        <v>18454</v>
      </c>
      <c r="R40" s="24">
        <v>20168</v>
      </c>
      <c r="S40" s="24">
        <v>21722</v>
      </c>
    </row>
    <row r="41" spans="1:19" ht="15.75">
      <c r="A41" s="1" t="s">
        <v>34</v>
      </c>
      <c r="B41" s="18">
        <v>74037.66666666667</v>
      </c>
      <c r="C41" s="12">
        <v>74297.41666666667</v>
      </c>
      <c r="D41" s="15">
        <v>74503.08333333333</v>
      </c>
      <c r="E41" s="15">
        <v>72261</v>
      </c>
      <c r="F41" s="15">
        <v>68792</v>
      </c>
      <c r="G41" s="15">
        <v>63175.5</v>
      </c>
      <c r="H41" s="15">
        <v>54022.416666666664</v>
      </c>
      <c r="I41" s="15">
        <v>44546.75</v>
      </c>
      <c r="J41" s="34">
        <v>41233.333333333336</v>
      </c>
      <c r="K41" s="34">
        <v>41472.083333333336</v>
      </c>
      <c r="L41" s="34">
        <v>41408.416666666664</v>
      </c>
      <c r="M41" s="34">
        <v>39119</v>
      </c>
      <c r="N41" s="34">
        <v>35459.333333333336</v>
      </c>
      <c r="O41" s="34">
        <v>31698.166666666664</v>
      </c>
      <c r="P41" s="34">
        <v>28270</v>
      </c>
      <c r="Q41" s="43">
        <v>27188</v>
      </c>
      <c r="R41" s="24">
        <v>29160</v>
      </c>
      <c r="S41" s="24">
        <v>33709</v>
      </c>
    </row>
    <row r="42" spans="1:19" ht="15.75">
      <c r="A42" s="1" t="s">
        <v>35</v>
      </c>
      <c r="B42" s="18">
        <v>10089.083333333332</v>
      </c>
      <c r="C42" s="12">
        <v>10438.25</v>
      </c>
      <c r="D42" s="15">
        <v>10351.75</v>
      </c>
      <c r="E42" s="15">
        <v>9973.5</v>
      </c>
      <c r="F42" s="15">
        <v>9927.166666666666</v>
      </c>
      <c r="G42" s="15">
        <v>9192.666666666666</v>
      </c>
      <c r="H42" s="15">
        <v>7844.166666666667</v>
      </c>
      <c r="I42" s="15">
        <v>6445.583333333333</v>
      </c>
      <c r="J42" s="34">
        <v>6043.083333333333</v>
      </c>
      <c r="K42" s="34">
        <v>5958.333333333333</v>
      </c>
      <c r="L42" s="34">
        <v>5857.916666666666</v>
      </c>
      <c r="M42" s="34">
        <v>5292</v>
      </c>
      <c r="N42" s="34">
        <v>4964</v>
      </c>
      <c r="O42" s="34">
        <v>4462.75</v>
      </c>
      <c r="P42" s="34">
        <v>3834</v>
      </c>
      <c r="Q42" s="43">
        <v>3452</v>
      </c>
      <c r="R42" s="24">
        <v>3667</v>
      </c>
      <c r="S42" s="24">
        <v>4106</v>
      </c>
    </row>
    <row r="43" spans="1:19" ht="15.75">
      <c r="A43" s="1" t="s">
        <v>36</v>
      </c>
      <c r="B43" s="18">
        <v>47111.66666666667</v>
      </c>
      <c r="C43" s="12">
        <v>48038.16666666667</v>
      </c>
      <c r="D43" s="15">
        <v>46893.083333333336</v>
      </c>
      <c r="E43" s="15">
        <v>45002.333333333336</v>
      </c>
      <c r="F43" s="15">
        <v>43521.833333333336</v>
      </c>
      <c r="G43" s="15">
        <v>38041.916666666664</v>
      </c>
      <c r="H43" s="15">
        <v>30801.5</v>
      </c>
      <c r="I43" s="15">
        <v>25349.25</v>
      </c>
      <c r="J43" s="34">
        <v>23075.75</v>
      </c>
      <c r="K43" s="34">
        <v>22236.25</v>
      </c>
      <c r="L43" s="34">
        <v>21806.833333333332</v>
      </c>
      <c r="M43" s="34">
        <v>20669</v>
      </c>
      <c r="N43" s="34">
        <v>19862.916666666668</v>
      </c>
      <c r="O43" s="34">
        <v>18843</v>
      </c>
      <c r="P43" s="34">
        <v>18434</v>
      </c>
      <c r="Q43" s="43">
        <v>18387</v>
      </c>
      <c r="R43" s="24">
        <v>19286</v>
      </c>
      <c r="S43" s="24">
        <v>20740</v>
      </c>
    </row>
    <row r="44" spans="1:19" ht="15.75">
      <c r="A44" s="1" t="s">
        <v>37</v>
      </c>
      <c r="B44" s="18">
        <v>6163.083333333333</v>
      </c>
      <c r="C44" s="12">
        <v>6399.166666666666</v>
      </c>
      <c r="D44" s="15">
        <v>6202.083333333333</v>
      </c>
      <c r="E44" s="15">
        <v>5916.75</v>
      </c>
      <c r="F44" s="15">
        <v>5866.416666666667</v>
      </c>
      <c r="G44" s="15">
        <v>5639.166666666667</v>
      </c>
      <c r="H44" s="15">
        <v>5053.75</v>
      </c>
      <c r="I44" s="15">
        <v>4183.25</v>
      </c>
      <c r="J44" s="34">
        <v>3924.0833333333335</v>
      </c>
      <c r="K44" s="34">
        <v>3879.9166666666665</v>
      </c>
      <c r="L44" s="34">
        <v>3732.833333333333</v>
      </c>
      <c r="M44" s="34">
        <v>3560</v>
      </c>
      <c r="N44" s="34">
        <v>3210.1666666666665</v>
      </c>
      <c r="O44" s="34">
        <v>3026.4166666666665</v>
      </c>
      <c r="P44" s="34">
        <v>2706</v>
      </c>
      <c r="Q44" s="43">
        <v>2491</v>
      </c>
      <c r="R44" s="24">
        <v>2660</v>
      </c>
      <c r="S44" s="24">
        <v>2683</v>
      </c>
    </row>
    <row r="45" spans="1:19" ht="15.75">
      <c r="A45" s="1" t="s">
        <v>38</v>
      </c>
      <c r="B45" s="18">
        <v>19879.166666666668</v>
      </c>
      <c r="C45" s="12">
        <v>20694</v>
      </c>
      <c r="D45" s="15">
        <v>20584.166666666668</v>
      </c>
      <c r="E45" s="15">
        <v>20277.5</v>
      </c>
      <c r="F45" s="15">
        <v>19818.333333333332</v>
      </c>
      <c r="G45" s="15">
        <v>18525.916666666668</v>
      </c>
      <c r="H45" s="15">
        <v>15718.833333333334</v>
      </c>
      <c r="I45" s="15">
        <v>12448.75</v>
      </c>
      <c r="J45" s="34">
        <v>11257.583333333334</v>
      </c>
      <c r="K45" s="34">
        <v>11331.166666666666</v>
      </c>
      <c r="L45" s="34">
        <v>11036.75</v>
      </c>
      <c r="M45" s="34">
        <v>10584</v>
      </c>
      <c r="N45" s="34">
        <v>10183.083333333334</v>
      </c>
      <c r="O45" s="34">
        <v>8893.333333333334</v>
      </c>
      <c r="P45" s="34">
        <v>7828</v>
      </c>
      <c r="Q45" s="43">
        <v>7543</v>
      </c>
      <c r="R45" s="24">
        <v>8073</v>
      </c>
      <c r="S45" s="24">
        <v>8731</v>
      </c>
    </row>
    <row r="46" spans="1:19" ht="15.75">
      <c r="A46" s="1" t="s">
        <v>39</v>
      </c>
      <c r="B46" s="18">
        <v>6141.583333333333</v>
      </c>
      <c r="C46" s="12">
        <v>6243.666666666666</v>
      </c>
      <c r="D46" s="15">
        <v>6315.75</v>
      </c>
      <c r="E46" s="15">
        <v>6205.5</v>
      </c>
      <c r="F46" s="15">
        <v>6049.166666666667</v>
      </c>
      <c r="G46" s="15">
        <v>5616.833333333333</v>
      </c>
      <c r="H46" s="15">
        <v>4865.5</v>
      </c>
      <c r="I46" s="15">
        <v>3764.25</v>
      </c>
      <c r="J46" s="34">
        <v>3364.6666666666665</v>
      </c>
      <c r="K46" s="34">
        <v>3348.1666666666665</v>
      </c>
      <c r="L46" s="34">
        <v>3296.1666666666665</v>
      </c>
      <c r="M46" s="34">
        <v>3129</v>
      </c>
      <c r="N46" s="34">
        <v>2885.25</v>
      </c>
      <c r="O46" s="34">
        <v>2486.75</v>
      </c>
      <c r="P46" s="34">
        <v>2135</v>
      </c>
      <c r="Q46" s="43">
        <v>1998</v>
      </c>
      <c r="R46" s="24">
        <v>2271</v>
      </c>
      <c r="S46" s="24">
        <v>2650</v>
      </c>
    </row>
    <row r="47" spans="1:19" ht="15.75">
      <c r="A47" s="1" t="s">
        <v>40</v>
      </c>
      <c r="B47" s="18">
        <v>2680.0833333333335</v>
      </c>
      <c r="C47" s="12">
        <v>2794.75</v>
      </c>
      <c r="D47" s="15">
        <v>2707.5833333333335</v>
      </c>
      <c r="E47" s="15">
        <v>2424.6666666666665</v>
      </c>
      <c r="F47" s="15">
        <v>2082.4166666666665</v>
      </c>
      <c r="G47" s="15">
        <v>1779.1666666666667</v>
      </c>
      <c r="H47" s="15">
        <v>1447.5</v>
      </c>
      <c r="I47" s="15">
        <v>1046.6666666666667</v>
      </c>
      <c r="J47" s="34">
        <v>991.4166666666666</v>
      </c>
      <c r="K47" s="34">
        <v>955</v>
      </c>
      <c r="L47" s="34">
        <v>929.4166666666667</v>
      </c>
      <c r="M47" s="34">
        <v>859</v>
      </c>
      <c r="N47" s="34">
        <v>806.4166666666666</v>
      </c>
      <c r="O47" s="34">
        <v>713.4166666666666</v>
      </c>
      <c r="P47" s="34">
        <v>646</v>
      </c>
      <c r="Q47" s="43">
        <v>653</v>
      </c>
      <c r="R47" s="24">
        <v>723</v>
      </c>
      <c r="S47" s="24">
        <v>833</v>
      </c>
    </row>
    <row r="48" spans="1:19" ht="15.75">
      <c r="A48" s="1" t="s">
        <v>41</v>
      </c>
      <c r="B48" s="18">
        <v>18103.25</v>
      </c>
      <c r="C48" s="12">
        <v>18912.5</v>
      </c>
      <c r="D48" s="15">
        <v>19099.25</v>
      </c>
      <c r="E48" s="15">
        <v>18663.916666666668</v>
      </c>
      <c r="F48" s="15">
        <v>18400.916666666668</v>
      </c>
      <c r="G48" s="15">
        <v>17416.083333333332</v>
      </c>
      <c r="H48" s="15">
        <v>15302.166666666666</v>
      </c>
      <c r="I48" s="15">
        <v>13077.333333333334</v>
      </c>
      <c r="J48" s="34">
        <v>11670</v>
      </c>
      <c r="K48" s="34">
        <v>11244.333333333334</v>
      </c>
      <c r="L48" s="34">
        <v>10664.833333333334</v>
      </c>
      <c r="M48" s="34">
        <v>9895</v>
      </c>
      <c r="N48" s="34">
        <v>9022.666666666666</v>
      </c>
      <c r="O48" s="34">
        <v>8655.416666666666</v>
      </c>
      <c r="P48" s="34">
        <v>7608</v>
      </c>
      <c r="Q48" s="43">
        <v>7405</v>
      </c>
      <c r="R48" s="24">
        <v>8248</v>
      </c>
      <c r="S48" s="24">
        <v>9774</v>
      </c>
    </row>
    <row r="49" spans="1:19" ht="15.75">
      <c r="A49" s="1" t="s">
        <v>42</v>
      </c>
      <c r="B49" s="18">
        <v>47288.66666666667</v>
      </c>
      <c r="C49" s="12">
        <v>47534.41666666667</v>
      </c>
      <c r="D49" s="15">
        <v>46255.25</v>
      </c>
      <c r="E49" s="15">
        <v>43669.583333333336</v>
      </c>
      <c r="F49" s="15">
        <v>39744.333333333336</v>
      </c>
      <c r="G49" s="15">
        <v>34161.583333333336</v>
      </c>
      <c r="H49" s="15">
        <v>28432.166666666668</v>
      </c>
      <c r="I49" s="15">
        <v>23766.75</v>
      </c>
      <c r="J49" s="34">
        <v>21654.75</v>
      </c>
      <c r="K49" s="34">
        <v>20864.25</v>
      </c>
      <c r="L49" s="34">
        <v>19680.166666666664</v>
      </c>
      <c r="M49" s="34">
        <v>17736</v>
      </c>
      <c r="N49" s="34">
        <v>16630.25</v>
      </c>
      <c r="O49" s="34">
        <v>15590.583333333334</v>
      </c>
      <c r="P49" s="34">
        <v>14814</v>
      </c>
      <c r="Q49" s="43">
        <v>14122</v>
      </c>
      <c r="R49" s="24">
        <v>14624</v>
      </c>
      <c r="S49" s="24">
        <v>14771</v>
      </c>
    </row>
    <row r="50" spans="1:19" ht="15.75">
      <c r="A50" s="1" t="s">
        <v>43</v>
      </c>
      <c r="B50" s="18">
        <v>16486.916666666668</v>
      </c>
      <c r="C50" s="12">
        <v>17022.75</v>
      </c>
      <c r="D50" s="15">
        <v>17023.25</v>
      </c>
      <c r="E50" s="15">
        <v>16685.666666666668</v>
      </c>
      <c r="F50" s="15">
        <v>16548.416666666668</v>
      </c>
      <c r="G50" s="15">
        <v>15720.083333333334</v>
      </c>
      <c r="H50" s="15">
        <v>13664.416666666666</v>
      </c>
      <c r="I50" s="15">
        <v>11214.833333333334</v>
      </c>
      <c r="J50" s="34">
        <v>10394.166666666666</v>
      </c>
      <c r="K50" s="34">
        <v>10238.416666666666</v>
      </c>
      <c r="L50" s="34">
        <v>10276</v>
      </c>
      <c r="M50" s="34">
        <v>9530</v>
      </c>
      <c r="N50" s="34">
        <v>8112.583333333333</v>
      </c>
      <c r="O50" s="34">
        <v>7470.25</v>
      </c>
      <c r="P50" s="34">
        <v>6884</v>
      </c>
      <c r="Q50" s="43">
        <v>6583</v>
      </c>
      <c r="R50" s="24">
        <v>7432</v>
      </c>
      <c r="S50" s="24">
        <v>8831</v>
      </c>
    </row>
    <row r="51" spans="1:19" ht="15.75">
      <c r="A51" s="1" t="s">
        <v>44</v>
      </c>
      <c r="B51" s="18">
        <v>15301.333333333334</v>
      </c>
      <c r="C51" s="12">
        <v>16364.666666666668</v>
      </c>
      <c r="D51" s="15">
        <v>16420.916666666668</v>
      </c>
      <c r="E51" s="15">
        <v>15904.583333333334</v>
      </c>
      <c r="F51" s="15">
        <v>15658.083333333334</v>
      </c>
      <c r="G51" s="15">
        <v>14358.083333333334</v>
      </c>
      <c r="H51" s="15">
        <v>11754.25</v>
      </c>
      <c r="I51" s="15">
        <v>9019.833333333334</v>
      </c>
      <c r="J51" s="34">
        <v>7923.833333333333</v>
      </c>
      <c r="K51" s="34">
        <v>7781.083333333333</v>
      </c>
      <c r="L51" s="34">
        <v>7508.25</v>
      </c>
      <c r="M51" s="34">
        <v>6938</v>
      </c>
      <c r="N51" s="34">
        <v>6284.25</v>
      </c>
      <c r="O51" s="34">
        <v>5497</v>
      </c>
      <c r="P51" s="34">
        <v>4921</v>
      </c>
      <c r="Q51" s="43">
        <v>4705</v>
      </c>
      <c r="R51" s="24">
        <v>5054</v>
      </c>
      <c r="S51" s="24">
        <v>5622</v>
      </c>
    </row>
    <row r="52" spans="1:19" ht="15.75">
      <c r="A52" s="1" t="s">
        <v>45</v>
      </c>
      <c r="B52" s="18">
        <v>24701.5</v>
      </c>
      <c r="C52" s="12">
        <v>25592.333333333336</v>
      </c>
      <c r="D52" s="15">
        <v>25160.25</v>
      </c>
      <c r="E52" s="15">
        <v>24276</v>
      </c>
      <c r="F52" s="15">
        <v>23197.25</v>
      </c>
      <c r="G52" s="15">
        <v>20892.916666666668</v>
      </c>
      <c r="H52" s="15">
        <v>16678</v>
      </c>
      <c r="I52" s="15">
        <v>13733.333333333334</v>
      </c>
      <c r="J52" s="34">
        <v>13304.166666666666</v>
      </c>
      <c r="K52" s="34">
        <v>13192.833333333334</v>
      </c>
      <c r="L52" s="34">
        <v>12806.916666666666</v>
      </c>
      <c r="M52" s="34">
        <v>11846</v>
      </c>
      <c r="N52" s="34">
        <v>10658.333333333334</v>
      </c>
      <c r="O52" s="34">
        <v>9102.083333333334</v>
      </c>
      <c r="P52" s="34">
        <v>8416</v>
      </c>
      <c r="Q52" s="43">
        <v>7894</v>
      </c>
      <c r="R52" s="24">
        <v>8296</v>
      </c>
      <c r="S52" s="24">
        <v>8745</v>
      </c>
    </row>
    <row r="53" spans="1:19" ht="15.75">
      <c r="A53" s="1" t="s">
        <v>46</v>
      </c>
      <c r="B53" s="18">
        <v>3765.583333333333</v>
      </c>
      <c r="C53" s="12">
        <v>3879.75</v>
      </c>
      <c r="D53" s="15">
        <v>3891.5</v>
      </c>
      <c r="E53" s="15">
        <v>3747.3333333333335</v>
      </c>
      <c r="F53" s="15">
        <v>3756.4166666666665</v>
      </c>
      <c r="G53" s="15">
        <v>3419.5833333333335</v>
      </c>
      <c r="H53" s="15">
        <v>2847.8333333333335</v>
      </c>
      <c r="I53" s="15">
        <v>2228.4166666666665</v>
      </c>
      <c r="J53" s="34">
        <v>1989.5</v>
      </c>
      <c r="K53" s="34">
        <v>1937.75</v>
      </c>
      <c r="L53" s="34">
        <v>1908.1666666666665</v>
      </c>
      <c r="M53" s="34">
        <v>1883</v>
      </c>
      <c r="N53" s="34">
        <v>1803.75</v>
      </c>
      <c r="O53" s="34">
        <v>1626.5833333333335</v>
      </c>
      <c r="P53" s="34">
        <v>1463</v>
      </c>
      <c r="Q53" s="43">
        <v>1380</v>
      </c>
      <c r="R53" s="24">
        <v>1432</v>
      </c>
      <c r="S53" s="24">
        <v>1593</v>
      </c>
    </row>
    <row r="54" spans="1:19" ht="15.75">
      <c r="A54" s="1" t="s">
        <v>47</v>
      </c>
      <c r="B54" s="18">
        <v>2498.1666666666665</v>
      </c>
      <c r="C54" s="12">
        <v>2601.25</v>
      </c>
      <c r="D54" s="15">
        <v>2606</v>
      </c>
      <c r="E54" s="15">
        <v>2593.0833333333335</v>
      </c>
      <c r="F54" s="15">
        <v>2593.25</v>
      </c>
      <c r="G54" s="15">
        <v>2352.5833333333335</v>
      </c>
      <c r="H54" s="15">
        <v>2039.25</v>
      </c>
      <c r="I54" s="15">
        <v>1614</v>
      </c>
      <c r="J54" s="34">
        <v>1441.9166666666667</v>
      </c>
      <c r="K54" s="34">
        <v>1506.1666666666667</v>
      </c>
      <c r="L54" s="34">
        <v>1591.3333333333335</v>
      </c>
      <c r="M54" s="34">
        <v>1380</v>
      </c>
      <c r="N54" s="34">
        <v>1173.6666666666667</v>
      </c>
      <c r="O54" s="34">
        <v>1036.1666666666665</v>
      </c>
      <c r="P54" s="34">
        <v>813</v>
      </c>
      <c r="Q54" s="43">
        <v>796</v>
      </c>
      <c r="R54" s="24">
        <v>856</v>
      </c>
      <c r="S54" s="24">
        <v>956</v>
      </c>
    </row>
    <row r="55" spans="1:19" ht="15.75">
      <c r="A55" s="1" t="s">
        <v>48</v>
      </c>
      <c r="B55" s="18">
        <v>3486.333333333333</v>
      </c>
      <c r="C55" s="12">
        <v>3680.25</v>
      </c>
      <c r="D55" s="15">
        <v>3549.4166666666665</v>
      </c>
      <c r="E55" s="15">
        <v>3134.75</v>
      </c>
      <c r="F55" s="15">
        <v>2955.0833333333335</v>
      </c>
      <c r="G55" s="15">
        <v>2777.75</v>
      </c>
      <c r="H55" s="15">
        <v>2455.5</v>
      </c>
      <c r="I55" s="15">
        <v>1939.75</v>
      </c>
      <c r="J55" s="34">
        <v>1892.75</v>
      </c>
      <c r="K55" s="34">
        <v>2004.9166666666667</v>
      </c>
      <c r="L55" s="34">
        <v>2078.5833333333335</v>
      </c>
      <c r="M55" s="34">
        <v>2027</v>
      </c>
      <c r="N55" s="34">
        <v>1919</v>
      </c>
      <c r="O55" s="34">
        <v>1719.4166666666667</v>
      </c>
      <c r="P55" s="34">
        <v>1491</v>
      </c>
      <c r="Q55" s="43">
        <v>1431</v>
      </c>
      <c r="R55" s="24">
        <v>1537</v>
      </c>
      <c r="S55" s="24">
        <v>1564</v>
      </c>
    </row>
    <row r="56" spans="1:19" ht="15.75">
      <c r="A56" s="1" t="s">
        <v>49</v>
      </c>
      <c r="B56" s="18">
        <v>12195</v>
      </c>
      <c r="C56" s="12">
        <v>12941.583333333332</v>
      </c>
      <c r="D56" s="15">
        <v>12933.583333333334</v>
      </c>
      <c r="E56" s="15">
        <v>12128.416666666666</v>
      </c>
      <c r="F56" s="15">
        <v>12218.583333333334</v>
      </c>
      <c r="G56" s="15">
        <v>11777.666666666666</v>
      </c>
      <c r="H56" s="15">
        <v>9963.083333333334</v>
      </c>
      <c r="I56" s="15">
        <v>8017.833333333333</v>
      </c>
      <c r="J56" s="34">
        <v>8017.5</v>
      </c>
      <c r="K56" s="34">
        <v>8316.75</v>
      </c>
      <c r="L56" s="34">
        <v>8568.25</v>
      </c>
      <c r="M56" s="34">
        <v>8314</v>
      </c>
      <c r="N56" s="34">
        <v>7679</v>
      </c>
      <c r="O56" s="34">
        <v>6503.583333333334</v>
      </c>
      <c r="P56" s="34">
        <v>5517</v>
      </c>
      <c r="Q56" s="43">
        <v>5780</v>
      </c>
      <c r="R56" s="24">
        <v>6602</v>
      </c>
      <c r="S56" s="24">
        <v>7650</v>
      </c>
    </row>
    <row r="57" spans="1:19" ht="15.75">
      <c r="A57" s="1" t="s">
        <v>50</v>
      </c>
      <c r="B57" s="18">
        <v>130302.83333333336</v>
      </c>
      <c r="C57" s="12">
        <v>128329.75</v>
      </c>
      <c r="D57" s="15">
        <v>119552.58333333333</v>
      </c>
      <c r="E57" s="15">
        <v>112052.83333333333</v>
      </c>
      <c r="F57" s="15">
        <v>99572.25</v>
      </c>
      <c r="G57" s="15">
        <v>83104.91666666667</v>
      </c>
      <c r="H57" s="15">
        <v>62912.166666666664</v>
      </c>
      <c r="I57" s="15">
        <v>45183.25</v>
      </c>
      <c r="J57" s="34">
        <v>39355</v>
      </c>
      <c r="K57" s="34">
        <v>37710.75</v>
      </c>
      <c r="L57" s="34">
        <v>36589.416666666664</v>
      </c>
      <c r="M57" s="34">
        <v>33197</v>
      </c>
      <c r="N57" s="34">
        <v>30518.416666666668</v>
      </c>
      <c r="O57" s="34">
        <v>27724.083333333336</v>
      </c>
      <c r="P57" s="34">
        <v>25390</v>
      </c>
      <c r="Q57" s="43">
        <v>26875</v>
      </c>
      <c r="R57" s="24">
        <v>31256</v>
      </c>
      <c r="S57" s="24">
        <v>36433</v>
      </c>
    </row>
    <row r="58" spans="1:19" ht="15.75">
      <c r="A58" s="1" t="s">
        <v>51</v>
      </c>
      <c r="B58" s="18">
        <v>12432.5</v>
      </c>
      <c r="C58" s="12">
        <v>12458.583333333334</v>
      </c>
      <c r="D58" s="15">
        <v>13486.5</v>
      </c>
      <c r="E58" s="15">
        <v>12743.916666666666</v>
      </c>
      <c r="F58" s="15">
        <v>11332.916666666666</v>
      </c>
      <c r="G58" s="15">
        <v>10508.75</v>
      </c>
      <c r="H58" s="15">
        <v>8723.5</v>
      </c>
      <c r="I58" s="15">
        <v>7153.5</v>
      </c>
      <c r="J58" s="34">
        <v>6680</v>
      </c>
      <c r="K58" s="34">
        <v>6449.166666666667</v>
      </c>
      <c r="L58" s="34">
        <v>6067.166666666666</v>
      </c>
      <c r="M58" s="34">
        <v>5514</v>
      </c>
      <c r="N58" s="34">
        <v>5031.75</v>
      </c>
      <c r="O58" s="34">
        <v>4513.583333333333</v>
      </c>
      <c r="P58" s="34">
        <v>3963</v>
      </c>
      <c r="Q58" s="43">
        <v>3644</v>
      </c>
      <c r="R58" s="24">
        <v>4063</v>
      </c>
      <c r="S58" s="24">
        <v>4816</v>
      </c>
    </row>
    <row r="59" spans="1:19" ht="15.75">
      <c r="A59" s="1" t="s">
        <v>52</v>
      </c>
      <c r="B59" s="18">
        <v>6388.166666666666</v>
      </c>
      <c r="C59" s="12">
        <v>6482</v>
      </c>
      <c r="D59" s="15">
        <v>6461</v>
      </c>
      <c r="E59" s="15">
        <v>6273.166666666667</v>
      </c>
      <c r="F59" s="15">
        <v>6523.5</v>
      </c>
      <c r="G59" s="15">
        <v>6118</v>
      </c>
      <c r="H59" s="15">
        <v>5357.083333333333</v>
      </c>
      <c r="I59" s="15">
        <v>4178.416666666667</v>
      </c>
      <c r="J59" s="34">
        <v>3913.8333333333335</v>
      </c>
      <c r="K59" s="34">
        <v>3999.3333333333335</v>
      </c>
      <c r="L59" s="34">
        <v>3781.5</v>
      </c>
      <c r="M59" s="34">
        <v>3416</v>
      </c>
      <c r="N59" s="34">
        <v>3135.5</v>
      </c>
      <c r="O59" s="34">
        <v>2533.6666666666665</v>
      </c>
      <c r="P59" s="34">
        <v>2061</v>
      </c>
      <c r="Q59" s="43">
        <v>1997</v>
      </c>
      <c r="R59" s="24">
        <v>2354</v>
      </c>
      <c r="S59" s="24">
        <v>2761</v>
      </c>
    </row>
    <row r="60" spans="1:19" ht="15.75">
      <c r="A60" s="1" t="s">
        <v>53</v>
      </c>
      <c r="B60" s="18">
        <v>8877.166666666666</v>
      </c>
      <c r="C60" s="12">
        <v>9340.75</v>
      </c>
      <c r="D60" s="15">
        <v>9420.083333333334</v>
      </c>
      <c r="E60" s="15">
        <v>9121.083333333334</v>
      </c>
      <c r="F60" s="15">
        <v>8782.416666666666</v>
      </c>
      <c r="G60" s="15">
        <v>8234.083333333334</v>
      </c>
      <c r="H60" s="15">
        <v>7209.833333333333</v>
      </c>
      <c r="I60" s="15">
        <v>6080.583333333333</v>
      </c>
      <c r="J60" s="34">
        <v>5600</v>
      </c>
      <c r="K60" s="34">
        <v>5423.416666666667</v>
      </c>
      <c r="L60" s="34">
        <v>5109.333333333333</v>
      </c>
      <c r="M60" s="34">
        <v>4775</v>
      </c>
      <c r="N60" s="34">
        <v>4273.333333333333</v>
      </c>
      <c r="O60" s="34">
        <v>3797.4166666666665</v>
      </c>
      <c r="P60" s="34">
        <v>3452</v>
      </c>
      <c r="Q60" s="43">
        <v>3461</v>
      </c>
      <c r="R60" s="24">
        <v>3838</v>
      </c>
      <c r="S60" s="24">
        <v>4100</v>
      </c>
    </row>
    <row r="61" spans="1:19" ht="15.75">
      <c r="A61" s="1" t="s">
        <v>54</v>
      </c>
      <c r="B61" s="18">
        <v>21294.25</v>
      </c>
      <c r="C61" s="12">
        <v>21834.583333333332</v>
      </c>
      <c r="D61" s="15">
        <v>21582.416666666668</v>
      </c>
      <c r="E61" s="15">
        <v>20874.666666666668</v>
      </c>
      <c r="F61" s="15">
        <v>19994.416666666668</v>
      </c>
      <c r="G61" s="15">
        <v>17994.666666666668</v>
      </c>
      <c r="H61" s="15">
        <v>14425.25</v>
      </c>
      <c r="I61" s="15">
        <v>10792.416666666666</v>
      </c>
      <c r="J61" s="34">
        <v>9551.5</v>
      </c>
      <c r="K61" s="34">
        <v>9121.333333333334</v>
      </c>
      <c r="L61" s="34">
        <v>8416</v>
      </c>
      <c r="M61" s="34">
        <v>7693</v>
      </c>
      <c r="N61" s="34">
        <v>7268.5</v>
      </c>
      <c r="O61" s="34">
        <v>6568.666666666666</v>
      </c>
      <c r="P61" s="34">
        <v>6323</v>
      </c>
      <c r="Q61" s="43">
        <v>6463</v>
      </c>
      <c r="R61" s="24">
        <v>7218</v>
      </c>
      <c r="S61" s="24">
        <v>8444</v>
      </c>
    </row>
    <row r="62" spans="1:19" ht="15.75">
      <c r="A62" s="1" t="s">
        <v>55</v>
      </c>
      <c r="B62" s="18">
        <v>7313.25</v>
      </c>
      <c r="C62" s="12">
        <v>7569.25</v>
      </c>
      <c r="D62" s="15">
        <v>7473.166666666667</v>
      </c>
      <c r="E62" s="15">
        <v>7379.666666666667</v>
      </c>
      <c r="F62" s="15">
        <v>7553</v>
      </c>
      <c r="G62" s="15">
        <v>7286.666666666667</v>
      </c>
      <c r="H62" s="15">
        <v>6008.75</v>
      </c>
      <c r="I62" s="15">
        <v>4504.166666666667</v>
      </c>
      <c r="J62" s="34">
        <v>3893.5833333333335</v>
      </c>
      <c r="K62" s="34">
        <v>3932.5</v>
      </c>
      <c r="L62" s="34">
        <v>3866.333333333333</v>
      </c>
      <c r="M62" s="34">
        <v>3565</v>
      </c>
      <c r="N62" s="34">
        <v>3333.4166666666665</v>
      </c>
      <c r="O62" s="34">
        <v>3125.9166666666665</v>
      </c>
      <c r="P62" s="34">
        <v>2854</v>
      </c>
      <c r="Q62" s="43">
        <v>2745</v>
      </c>
      <c r="R62" s="24">
        <v>2991</v>
      </c>
      <c r="S62" s="24">
        <v>3180</v>
      </c>
    </row>
    <row r="63" spans="1:19" ht="15.75">
      <c r="A63" s="1" t="s">
        <v>56</v>
      </c>
      <c r="B63" s="18">
        <v>7707.833333333332</v>
      </c>
      <c r="C63" s="12">
        <v>7885.5</v>
      </c>
      <c r="D63" s="15">
        <v>7861.5</v>
      </c>
      <c r="E63" s="15">
        <v>7584.416666666667</v>
      </c>
      <c r="F63" s="15">
        <v>7357.833333333333</v>
      </c>
      <c r="G63" s="15">
        <v>7112.083333333333</v>
      </c>
      <c r="H63" s="15">
        <v>6353.083333333333</v>
      </c>
      <c r="I63" s="15">
        <v>4895.416666666667</v>
      </c>
      <c r="J63" s="34">
        <v>4373.416666666667</v>
      </c>
      <c r="K63" s="34">
        <v>4200.333333333333</v>
      </c>
      <c r="L63" s="34">
        <v>4094.833333333333</v>
      </c>
      <c r="M63" s="34">
        <v>3949</v>
      </c>
      <c r="N63" s="34">
        <v>3835.8333333333335</v>
      </c>
      <c r="O63" s="34">
        <v>3376.25</v>
      </c>
      <c r="P63" s="34">
        <v>2905</v>
      </c>
      <c r="Q63" s="43">
        <v>2709</v>
      </c>
      <c r="R63" s="24">
        <v>2819</v>
      </c>
      <c r="S63" s="24">
        <v>3129</v>
      </c>
    </row>
    <row r="64" spans="1:19" ht="15.75">
      <c r="A64" s="1" t="s">
        <v>57</v>
      </c>
      <c r="B64" s="18">
        <v>10531.75</v>
      </c>
      <c r="C64" s="12">
        <v>10900.5</v>
      </c>
      <c r="D64" s="15">
        <v>10954.083333333334</v>
      </c>
      <c r="E64" s="15">
        <v>10495.666666666666</v>
      </c>
      <c r="F64" s="15">
        <v>9883.25</v>
      </c>
      <c r="G64" s="15">
        <v>9219.416666666666</v>
      </c>
      <c r="H64" s="15">
        <v>8067.333333333333</v>
      </c>
      <c r="I64" s="15">
        <v>6755.25</v>
      </c>
      <c r="J64" s="34">
        <v>6228.583333333333</v>
      </c>
      <c r="K64" s="34">
        <v>6170.666666666667</v>
      </c>
      <c r="L64" s="34">
        <v>6102.916666666667</v>
      </c>
      <c r="M64" s="34">
        <v>5635</v>
      </c>
      <c r="N64" s="34">
        <v>5400.583333333333</v>
      </c>
      <c r="O64" s="34">
        <v>4708.166666666667</v>
      </c>
      <c r="P64" s="34">
        <v>3782</v>
      </c>
      <c r="Q64" s="43">
        <v>3718</v>
      </c>
      <c r="R64" s="24">
        <v>4082</v>
      </c>
      <c r="S64" s="24">
        <v>4480</v>
      </c>
    </row>
    <row r="65" spans="1:19" ht="15.75">
      <c r="A65" s="1" t="s">
        <v>58</v>
      </c>
      <c r="B65" s="18">
        <v>86049.83333333334</v>
      </c>
      <c r="C65" s="12">
        <v>84240.5</v>
      </c>
      <c r="D65" s="15">
        <v>81670.66666666667</v>
      </c>
      <c r="E65" s="15">
        <v>78496.33333333333</v>
      </c>
      <c r="F65" s="15">
        <v>73752.5</v>
      </c>
      <c r="G65" s="15">
        <v>65375.166666666664</v>
      </c>
      <c r="H65" s="15">
        <v>54297.833333333336</v>
      </c>
      <c r="I65" s="15">
        <v>44401.833333333336</v>
      </c>
      <c r="J65" s="34">
        <v>40394.583333333336</v>
      </c>
      <c r="K65" s="34">
        <v>39640</v>
      </c>
      <c r="L65" s="34">
        <v>39744.58333333333</v>
      </c>
      <c r="M65" s="34">
        <v>36548</v>
      </c>
      <c r="N65" s="34">
        <v>33949.416666666664</v>
      </c>
      <c r="O65" s="34">
        <v>31798.666666666668</v>
      </c>
      <c r="P65" s="34">
        <v>30836</v>
      </c>
      <c r="Q65" s="43">
        <v>32054</v>
      </c>
      <c r="R65" s="24">
        <v>35647</v>
      </c>
      <c r="S65" s="24">
        <v>38336</v>
      </c>
    </row>
    <row r="66" spans="1:19" ht="15.75">
      <c r="A66" s="1" t="s">
        <v>59</v>
      </c>
      <c r="B66" s="18">
        <v>3188.6666666666665</v>
      </c>
      <c r="C66" s="12">
        <v>3418.4166666666665</v>
      </c>
      <c r="D66" s="15">
        <v>3470.0833333333335</v>
      </c>
      <c r="E66" s="15">
        <v>3252.75</v>
      </c>
      <c r="F66" s="15">
        <v>3295.75</v>
      </c>
      <c r="G66" s="15">
        <v>3206.1666666666665</v>
      </c>
      <c r="H66" s="15">
        <v>2919.25</v>
      </c>
      <c r="I66" s="15">
        <v>2278.4166666666665</v>
      </c>
      <c r="J66" s="34">
        <v>2074.1666666666665</v>
      </c>
      <c r="K66" s="34">
        <v>1956.5833333333333</v>
      </c>
      <c r="L66" s="34">
        <v>1865.4166666666667</v>
      </c>
      <c r="M66" s="34">
        <v>1826</v>
      </c>
      <c r="N66" s="34">
        <v>1666.4166666666667</v>
      </c>
      <c r="O66" s="34">
        <v>1558.5</v>
      </c>
      <c r="P66" s="34">
        <v>1446</v>
      </c>
      <c r="Q66" s="43">
        <v>1355</v>
      </c>
      <c r="R66" s="24">
        <v>1470</v>
      </c>
      <c r="S66" s="24">
        <v>1593</v>
      </c>
    </row>
    <row r="67" spans="1:19" ht="15.75">
      <c r="A67" s="1" t="s">
        <v>60</v>
      </c>
      <c r="B67" s="18">
        <v>2716.25</v>
      </c>
      <c r="C67" s="12">
        <v>2708.25</v>
      </c>
      <c r="D67" s="15">
        <v>2745.9166666666665</v>
      </c>
      <c r="E67" s="15">
        <v>2773</v>
      </c>
      <c r="F67" s="15">
        <v>2911.9166666666665</v>
      </c>
      <c r="G67" s="15">
        <v>2866.8333333333335</v>
      </c>
      <c r="H67" s="15">
        <v>2650.25</v>
      </c>
      <c r="I67" s="15">
        <v>2046.1666666666667</v>
      </c>
      <c r="J67" s="34">
        <v>2059.8333333333335</v>
      </c>
      <c r="K67" s="34">
        <v>2163.3333333333335</v>
      </c>
      <c r="L67" s="34">
        <v>2200.25</v>
      </c>
      <c r="M67" s="34">
        <v>1913</v>
      </c>
      <c r="N67" s="38">
        <v>1723.5833333333333</v>
      </c>
      <c r="O67" s="34">
        <v>1442.5833333333333</v>
      </c>
      <c r="P67" s="34">
        <v>1259</v>
      </c>
      <c r="Q67" s="43">
        <v>1298</v>
      </c>
      <c r="R67" s="24">
        <v>1286</v>
      </c>
      <c r="S67" s="24">
        <v>1463</v>
      </c>
    </row>
    <row r="68" spans="1:19" ht="15.75">
      <c r="A68" s="3"/>
      <c r="B68" s="21"/>
      <c r="C68" s="3"/>
      <c r="D68" s="3"/>
      <c r="E68" s="21"/>
      <c r="F68" s="3"/>
      <c r="G68" s="21"/>
      <c r="H68" s="3"/>
      <c r="I68" s="21"/>
      <c r="J68" s="46"/>
      <c r="K68" s="21"/>
      <c r="L68" s="21"/>
      <c r="M68" s="21"/>
      <c r="N68" s="21"/>
      <c r="O68" s="21"/>
      <c r="P68" s="21"/>
      <c r="Q68" s="46"/>
      <c r="R68" s="46"/>
      <c r="S68" s="46"/>
    </row>
    <row r="69" spans="1:8" ht="91.5" customHeight="1">
      <c r="A69" s="47" t="s">
        <v>68</v>
      </c>
      <c r="B69" s="47"/>
      <c r="C69" s="47"/>
      <c r="D69" s="47"/>
      <c r="E69" s="47"/>
      <c r="F69" s="47"/>
      <c r="G69" s="47"/>
      <c r="H69" s="47"/>
    </row>
    <row r="70" spans="1:8" ht="15.75">
      <c r="A70" s="1" t="s">
        <v>1</v>
      </c>
      <c r="B70" s="8"/>
      <c r="C70" s="8"/>
      <c r="D70" s="8"/>
      <c r="E70" s="8"/>
      <c r="F70" s="8"/>
      <c r="G70" s="8"/>
      <c r="H70" s="8"/>
    </row>
    <row r="71" spans="1:8" ht="15.75">
      <c r="A71" s="1" t="s">
        <v>61</v>
      </c>
      <c r="B71" s="8"/>
      <c r="C71" s="8"/>
      <c r="D71" s="8"/>
      <c r="E71" s="8"/>
      <c r="F71" s="8"/>
      <c r="G71" s="8"/>
      <c r="H71" s="8"/>
    </row>
  </sheetData>
  <sheetProtection/>
  <mergeCells count="1">
    <mergeCell ref="A69:H6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71"/>
  <sheetViews>
    <sheetView zoomScalePageLayoutView="0" workbookViewId="0" topLeftCell="A1">
      <selection activeCell="A1" sqref="A1"/>
    </sheetView>
  </sheetViews>
  <sheetFormatPr defaultColWidth="15.77734375" defaultRowHeight="15.75"/>
  <cols>
    <col min="1" max="1" width="20.77734375" style="0" customWidth="1"/>
  </cols>
  <sheetData>
    <row r="1" ht="20.25">
      <c r="A1" s="25" t="s">
        <v>70</v>
      </c>
    </row>
    <row r="2" ht="20.25">
      <c r="A2" s="26" t="s">
        <v>87</v>
      </c>
    </row>
    <row r="3" ht="15.75">
      <c r="A3" s="1"/>
    </row>
    <row r="4" spans="1:19" ht="15.75">
      <c r="A4" s="28" t="s">
        <v>69</v>
      </c>
      <c r="B4" s="29">
        <v>2015</v>
      </c>
      <c r="C4" s="29">
        <v>2014</v>
      </c>
      <c r="D4" s="29">
        <v>2013</v>
      </c>
      <c r="E4" s="29">
        <v>2012</v>
      </c>
      <c r="F4" s="29">
        <v>2011</v>
      </c>
      <c r="G4" s="29">
        <v>2010</v>
      </c>
      <c r="H4" s="29">
        <v>2009</v>
      </c>
      <c r="I4" s="29">
        <v>2008</v>
      </c>
      <c r="J4" s="29">
        <v>2007</v>
      </c>
      <c r="K4" s="29">
        <v>2006</v>
      </c>
      <c r="L4" s="29">
        <v>2005</v>
      </c>
      <c r="M4" s="29">
        <v>2004</v>
      </c>
      <c r="N4" s="29">
        <v>2003</v>
      </c>
      <c r="O4" s="29">
        <v>2002</v>
      </c>
      <c r="P4" s="29">
        <v>2001</v>
      </c>
      <c r="Q4" s="29">
        <v>2000</v>
      </c>
      <c r="R4" s="29">
        <v>1999</v>
      </c>
      <c r="S4" s="29">
        <v>1998</v>
      </c>
    </row>
    <row r="5" ht="15.75">
      <c r="A5" s="1"/>
    </row>
    <row r="6" spans="1:19" ht="15.75">
      <c r="A6" s="1" t="s">
        <v>0</v>
      </c>
      <c r="B6" s="9">
        <v>5050237676</v>
      </c>
      <c r="C6" s="9">
        <v>5135576347</v>
      </c>
      <c r="D6" s="9">
        <v>5617041885</v>
      </c>
      <c r="E6" s="9">
        <v>5604893485</v>
      </c>
      <c r="F6" s="9">
        <v>5451671131</v>
      </c>
      <c r="G6" s="9">
        <v>5155293674</v>
      </c>
      <c r="H6" s="9">
        <v>4341851063</v>
      </c>
      <c r="I6" s="9">
        <v>2801699099</v>
      </c>
      <c r="J6" s="9">
        <v>2377956820</v>
      </c>
      <c r="K6" s="9">
        <v>2281071170</v>
      </c>
      <c r="L6" s="9">
        <v>2188400866</v>
      </c>
      <c r="M6" s="9">
        <v>1959842375</v>
      </c>
      <c r="N6" s="9">
        <v>1742027971</v>
      </c>
      <c r="O6" s="9">
        <v>1520823589</v>
      </c>
      <c r="P6" s="9">
        <v>1403829557</v>
      </c>
      <c r="Q6" s="9">
        <v>1353025694</v>
      </c>
      <c r="R6" s="9">
        <v>1444479765</v>
      </c>
      <c r="S6" s="9">
        <v>1527384693</v>
      </c>
    </row>
    <row r="7" spans="1:19" ht="15.75">
      <c r="A7" s="1"/>
      <c r="B7" s="11"/>
      <c r="C7" s="11"/>
      <c r="D7" s="11"/>
      <c r="E7" s="11"/>
      <c r="F7" s="11"/>
      <c r="G7" s="11"/>
      <c r="H7" s="11"/>
      <c r="I7" s="11"/>
      <c r="J7" s="11"/>
      <c r="K7" s="11"/>
      <c r="L7" s="11"/>
      <c r="M7" s="11"/>
      <c r="N7" s="11"/>
      <c r="O7" s="11"/>
      <c r="P7" s="11"/>
      <c r="Q7" s="11"/>
      <c r="R7" s="11"/>
      <c r="S7" s="11"/>
    </row>
    <row r="8" spans="1:19" ht="15.75">
      <c r="A8" s="1" t="s">
        <v>2</v>
      </c>
      <c r="B8" s="13">
        <v>2991056824</v>
      </c>
      <c r="C8" s="13">
        <v>3066495622</v>
      </c>
      <c r="D8" s="32">
        <v>3470999524</v>
      </c>
      <c r="E8" s="16">
        <v>3511249787</v>
      </c>
      <c r="F8" s="16">
        <v>3457515118</v>
      </c>
      <c r="G8" s="16">
        <v>3314071405</v>
      </c>
      <c r="H8" s="16">
        <v>2807671639</v>
      </c>
      <c r="I8" s="16">
        <v>1831296416</v>
      </c>
      <c r="J8" s="36">
        <v>1549761659</v>
      </c>
      <c r="K8" s="36">
        <v>1478262871</v>
      </c>
      <c r="L8" s="36">
        <v>1430985765</v>
      </c>
      <c r="M8" s="36">
        <v>1288352179</v>
      </c>
      <c r="N8" s="36">
        <v>1138290175</v>
      </c>
      <c r="O8" s="36">
        <v>999573310</v>
      </c>
      <c r="P8" s="36">
        <v>952290603</v>
      </c>
      <c r="Q8" s="44">
        <v>941435794</v>
      </c>
      <c r="R8" s="23">
        <v>1000779732</v>
      </c>
      <c r="S8" s="23">
        <v>1048628624</v>
      </c>
    </row>
    <row r="9" spans="1:19" ht="15.75">
      <c r="A9" s="1"/>
      <c r="B9" s="16"/>
      <c r="C9" s="16"/>
      <c r="D9" s="16"/>
      <c r="E9" s="16"/>
      <c r="F9" s="16"/>
      <c r="G9" s="16"/>
      <c r="H9" s="16"/>
      <c r="I9" s="16"/>
      <c r="J9" s="36"/>
      <c r="K9" s="36"/>
      <c r="L9" s="36"/>
      <c r="M9" s="36"/>
      <c r="N9" s="23"/>
      <c r="O9" s="11"/>
      <c r="P9" s="11"/>
      <c r="Q9" s="11"/>
      <c r="R9" s="11"/>
      <c r="S9" s="11"/>
    </row>
    <row r="10" spans="1:19" ht="15.75">
      <c r="A10" s="1" t="s">
        <v>3</v>
      </c>
      <c r="B10" s="16">
        <f aca="true" t="shared" si="0" ref="B10:H10">SUM(B11:B67)</f>
        <v>2059180852</v>
      </c>
      <c r="C10" s="16">
        <f t="shared" si="0"/>
        <v>2069080725</v>
      </c>
      <c r="D10" s="16">
        <f t="shared" si="0"/>
        <v>2146042361</v>
      </c>
      <c r="E10" s="16">
        <f t="shared" si="0"/>
        <v>2093643698</v>
      </c>
      <c r="F10" s="16">
        <f t="shared" si="0"/>
        <v>1994156013</v>
      </c>
      <c r="G10" s="16">
        <f t="shared" si="0"/>
        <v>1841222269</v>
      </c>
      <c r="H10" s="16">
        <f t="shared" si="0"/>
        <v>1534179424</v>
      </c>
      <c r="I10" s="16">
        <v>970402683</v>
      </c>
      <c r="J10" s="36">
        <f aca="true" t="shared" si="1" ref="J10:S10">SUM(J11:J67)</f>
        <v>828195161</v>
      </c>
      <c r="K10" s="36">
        <f t="shared" si="1"/>
        <v>802808299</v>
      </c>
      <c r="L10" s="36">
        <f t="shared" si="1"/>
        <v>757415101</v>
      </c>
      <c r="M10" s="36">
        <f t="shared" si="1"/>
        <v>671490246</v>
      </c>
      <c r="N10" s="23">
        <f t="shared" si="1"/>
        <v>603737796</v>
      </c>
      <c r="O10" s="11">
        <f t="shared" si="1"/>
        <v>521250279</v>
      </c>
      <c r="P10" s="11">
        <f t="shared" si="1"/>
        <v>451538954</v>
      </c>
      <c r="Q10" s="11">
        <f t="shared" si="1"/>
        <v>411589900</v>
      </c>
      <c r="R10" s="11">
        <f t="shared" si="1"/>
        <v>443700033</v>
      </c>
      <c r="S10" s="11">
        <f t="shared" si="1"/>
        <v>478756069</v>
      </c>
    </row>
    <row r="11" spans="1:19" ht="15.75">
      <c r="A11" s="1" t="s">
        <v>4</v>
      </c>
      <c r="B11" s="19">
        <v>56695971</v>
      </c>
      <c r="C11" s="13">
        <v>57323897</v>
      </c>
      <c r="D11" s="16">
        <v>60800154</v>
      </c>
      <c r="E11" s="16">
        <v>59231364</v>
      </c>
      <c r="F11" s="16">
        <v>57071967</v>
      </c>
      <c r="G11" s="16">
        <v>53804950</v>
      </c>
      <c r="H11" s="16">
        <v>45306351</v>
      </c>
      <c r="I11" s="16">
        <v>28192387</v>
      </c>
      <c r="J11" s="36">
        <v>23886873</v>
      </c>
      <c r="K11" s="36">
        <v>23264224</v>
      </c>
      <c r="L11" s="36">
        <v>22544902</v>
      </c>
      <c r="M11" s="36">
        <v>20516770</v>
      </c>
      <c r="N11" s="36">
        <v>19389012</v>
      </c>
      <c r="O11" s="36">
        <v>17773628</v>
      </c>
      <c r="P11" s="36">
        <v>15847245</v>
      </c>
      <c r="Q11" s="44">
        <v>13868161</v>
      </c>
      <c r="R11" s="23">
        <v>14834379</v>
      </c>
      <c r="S11" s="23">
        <v>15438918</v>
      </c>
    </row>
    <row r="12" spans="1:19" ht="15.75">
      <c r="A12" s="1" t="s">
        <v>5</v>
      </c>
      <c r="B12" s="19">
        <v>8902322</v>
      </c>
      <c r="C12" s="13">
        <v>9413716</v>
      </c>
      <c r="D12" s="16">
        <v>10440287</v>
      </c>
      <c r="E12" s="16">
        <v>9629704</v>
      </c>
      <c r="F12" s="16">
        <v>9825927</v>
      </c>
      <c r="G12" s="16">
        <v>9522122</v>
      </c>
      <c r="H12" s="16">
        <v>8371259</v>
      </c>
      <c r="I12" s="16">
        <v>5451362</v>
      </c>
      <c r="J12" s="36">
        <v>4855278</v>
      </c>
      <c r="K12" s="36">
        <v>4901343</v>
      </c>
      <c r="L12" s="36">
        <v>4761428</v>
      </c>
      <c r="M12" s="36">
        <v>4323265</v>
      </c>
      <c r="N12" s="36">
        <v>3827157</v>
      </c>
      <c r="O12" s="36">
        <v>3332544</v>
      </c>
      <c r="P12" s="36">
        <v>2978791</v>
      </c>
      <c r="Q12" s="44">
        <v>2787523</v>
      </c>
      <c r="R12" s="23">
        <v>3143375</v>
      </c>
      <c r="S12" s="23">
        <v>3505961</v>
      </c>
    </row>
    <row r="13" spans="1:19" ht="15.75">
      <c r="A13" s="1" t="s">
        <v>6</v>
      </c>
      <c r="B13" s="19">
        <v>48986131</v>
      </c>
      <c r="C13" s="13">
        <v>48344995</v>
      </c>
      <c r="D13" s="16">
        <v>51371508</v>
      </c>
      <c r="E13" s="16">
        <v>48286267</v>
      </c>
      <c r="F13" s="16">
        <v>48881091</v>
      </c>
      <c r="G13" s="16">
        <v>46493206</v>
      </c>
      <c r="H13" s="16">
        <v>40335844</v>
      </c>
      <c r="I13" s="16">
        <v>26771684</v>
      </c>
      <c r="J13" s="36">
        <v>22998209</v>
      </c>
      <c r="K13" s="36">
        <v>21986030</v>
      </c>
      <c r="L13" s="36">
        <v>19722847</v>
      </c>
      <c r="M13" s="36">
        <v>16758950</v>
      </c>
      <c r="N13" s="36">
        <v>14428197</v>
      </c>
      <c r="O13" s="36">
        <v>12228518</v>
      </c>
      <c r="P13" s="36">
        <v>9532353</v>
      </c>
      <c r="Q13" s="44">
        <v>8846259</v>
      </c>
      <c r="R13" s="23">
        <v>10144643</v>
      </c>
      <c r="S13" s="23">
        <v>10956686</v>
      </c>
    </row>
    <row r="14" spans="1:19" ht="15.75">
      <c r="A14" s="1" t="s">
        <v>7</v>
      </c>
      <c r="B14" s="19">
        <v>18164309</v>
      </c>
      <c r="C14" s="13">
        <v>17998671</v>
      </c>
      <c r="D14" s="16">
        <v>18577623</v>
      </c>
      <c r="E14" s="16">
        <v>17313545</v>
      </c>
      <c r="F14" s="16">
        <v>16579688</v>
      </c>
      <c r="G14" s="16">
        <v>16049112</v>
      </c>
      <c r="H14" s="16">
        <v>14021107</v>
      </c>
      <c r="I14" s="16">
        <v>8598285</v>
      </c>
      <c r="J14" s="36">
        <v>7431165</v>
      </c>
      <c r="K14" s="36">
        <v>7487929</v>
      </c>
      <c r="L14" s="36">
        <v>7233697</v>
      </c>
      <c r="M14" s="36">
        <v>6518735</v>
      </c>
      <c r="N14" s="36">
        <v>5972028</v>
      </c>
      <c r="O14" s="36">
        <v>5258626</v>
      </c>
      <c r="P14" s="36">
        <v>4497384</v>
      </c>
      <c r="Q14" s="44">
        <v>4035990</v>
      </c>
      <c r="R14" s="23">
        <v>4468660</v>
      </c>
      <c r="S14" s="23">
        <v>4909206</v>
      </c>
    </row>
    <row r="15" spans="1:19" ht="15.75">
      <c r="A15" s="1" t="s">
        <v>8</v>
      </c>
      <c r="B15" s="19">
        <v>16126251</v>
      </c>
      <c r="C15" s="13">
        <v>16175238</v>
      </c>
      <c r="D15" s="16">
        <v>17198782</v>
      </c>
      <c r="E15" s="16">
        <v>16479040</v>
      </c>
      <c r="F15" s="16">
        <v>16144998</v>
      </c>
      <c r="G15" s="16">
        <v>15512780</v>
      </c>
      <c r="H15" s="16">
        <v>13387050</v>
      </c>
      <c r="I15" s="16">
        <v>8597698</v>
      </c>
      <c r="J15" s="36">
        <v>7422691</v>
      </c>
      <c r="K15" s="36">
        <v>7078620</v>
      </c>
      <c r="L15" s="36">
        <v>6649549</v>
      </c>
      <c r="M15" s="36">
        <v>5567327</v>
      </c>
      <c r="N15" s="36">
        <v>4973629</v>
      </c>
      <c r="O15" s="36">
        <v>4458110</v>
      </c>
      <c r="P15" s="36">
        <v>3776463</v>
      </c>
      <c r="Q15" s="44">
        <v>3227719</v>
      </c>
      <c r="R15" s="23">
        <v>3431487</v>
      </c>
      <c r="S15" s="23">
        <v>3682648</v>
      </c>
    </row>
    <row r="16" spans="1:19" ht="15.75">
      <c r="A16" s="1" t="s">
        <v>9</v>
      </c>
      <c r="B16" s="19">
        <v>41928717</v>
      </c>
      <c r="C16" s="13">
        <v>42082009</v>
      </c>
      <c r="D16" s="16">
        <v>42680301</v>
      </c>
      <c r="E16" s="16">
        <v>41504493</v>
      </c>
      <c r="F16" s="16">
        <v>40943050</v>
      </c>
      <c r="G16" s="16">
        <v>39323772</v>
      </c>
      <c r="H16" s="16">
        <v>33278223</v>
      </c>
      <c r="I16" s="16">
        <v>21267601</v>
      </c>
      <c r="J16" s="36">
        <v>18576080</v>
      </c>
      <c r="K16" s="36">
        <v>17905085</v>
      </c>
      <c r="L16" s="36">
        <v>17014801</v>
      </c>
      <c r="M16" s="36">
        <v>14876734</v>
      </c>
      <c r="N16" s="36">
        <v>13580131</v>
      </c>
      <c r="O16" s="36">
        <v>11921360</v>
      </c>
      <c r="P16" s="36">
        <v>9964995</v>
      </c>
      <c r="Q16" s="44">
        <v>8606974</v>
      </c>
      <c r="R16" s="23">
        <v>8962475</v>
      </c>
      <c r="S16" s="23">
        <v>9363052</v>
      </c>
    </row>
    <row r="17" spans="1:19" ht="15.75">
      <c r="A17" s="1" t="s">
        <v>10</v>
      </c>
      <c r="B17" s="19">
        <v>24617761</v>
      </c>
      <c r="C17" s="13">
        <v>24640340</v>
      </c>
      <c r="D17" s="16">
        <v>25774149</v>
      </c>
      <c r="E17" s="16">
        <v>25297249</v>
      </c>
      <c r="F17" s="16">
        <v>24614563</v>
      </c>
      <c r="G17" s="16">
        <v>23663623</v>
      </c>
      <c r="H17" s="16">
        <v>20025443</v>
      </c>
      <c r="I17" s="16">
        <v>13090416</v>
      </c>
      <c r="J17" s="36">
        <v>11963496</v>
      </c>
      <c r="K17" s="36">
        <v>11682875</v>
      </c>
      <c r="L17" s="36">
        <v>10941685</v>
      </c>
      <c r="M17" s="36">
        <v>9493340</v>
      </c>
      <c r="N17" s="36">
        <v>7849441</v>
      </c>
      <c r="O17" s="36">
        <v>5951543</v>
      </c>
      <c r="P17" s="36">
        <v>4572320</v>
      </c>
      <c r="Q17" s="44">
        <v>3960087</v>
      </c>
      <c r="R17" s="23">
        <v>4220679</v>
      </c>
      <c r="S17" s="23">
        <v>4841499</v>
      </c>
    </row>
    <row r="18" spans="1:19" ht="15.75">
      <c r="A18" s="1" t="s">
        <v>11</v>
      </c>
      <c r="B18" s="19">
        <v>11021906</v>
      </c>
      <c r="C18" s="13">
        <v>11480573</v>
      </c>
      <c r="D18" s="16">
        <v>12253394</v>
      </c>
      <c r="E18" s="16">
        <v>12952067</v>
      </c>
      <c r="F18" s="16">
        <v>12989922</v>
      </c>
      <c r="G18" s="16">
        <v>12490712</v>
      </c>
      <c r="H18" s="16">
        <v>10869696</v>
      </c>
      <c r="I18" s="16">
        <v>6706126</v>
      </c>
      <c r="J18" s="36">
        <v>5512780</v>
      </c>
      <c r="K18" s="36">
        <v>5227313</v>
      </c>
      <c r="L18" s="36">
        <v>5174769</v>
      </c>
      <c r="M18" s="36">
        <v>4718451</v>
      </c>
      <c r="N18" s="36">
        <v>4282841</v>
      </c>
      <c r="O18" s="36">
        <v>3570586</v>
      </c>
      <c r="P18" s="36">
        <v>2832587</v>
      </c>
      <c r="Q18" s="44">
        <v>2606077</v>
      </c>
      <c r="R18" s="23">
        <v>2811848</v>
      </c>
      <c r="S18" s="23">
        <v>3008784</v>
      </c>
    </row>
    <row r="19" spans="1:19" ht="15.75">
      <c r="A19" s="1" t="s">
        <v>12</v>
      </c>
      <c r="B19" s="19">
        <v>17422020</v>
      </c>
      <c r="C19" s="13">
        <v>17906558</v>
      </c>
      <c r="D19" s="16">
        <v>18963503</v>
      </c>
      <c r="E19" s="16">
        <v>18814683</v>
      </c>
      <c r="F19" s="16">
        <v>18836312</v>
      </c>
      <c r="G19" s="16">
        <v>17920067</v>
      </c>
      <c r="H19" s="16">
        <v>15719738</v>
      </c>
      <c r="I19" s="16">
        <v>10208853</v>
      </c>
      <c r="J19" s="36">
        <v>8752794</v>
      </c>
      <c r="K19" s="36">
        <v>8408762</v>
      </c>
      <c r="L19" s="36">
        <v>7891962</v>
      </c>
      <c r="M19" s="36">
        <v>7104626</v>
      </c>
      <c r="N19" s="36">
        <v>6369557</v>
      </c>
      <c r="O19" s="36">
        <v>5421519</v>
      </c>
      <c r="P19" s="36">
        <v>4641953</v>
      </c>
      <c r="Q19" s="44">
        <v>4301622</v>
      </c>
      <c r="R19" s="23">
        <v>4426515</v>
      </c>
      <c r="S19" s="23">
        <v>5025407</v>
      </c>
    </row>
    <row r="20" spans="1:19" ht="15.75">
      <c r="A20" s="1" t="s">
        <v>13</v>
      </c>
      <c r="B20" s="19">
        <v>9884185</v>
      </c>
      <c r="C20" s="13">
        <v>10293144</v>
      </c>
      <c r="D20" s="16">
        <v>10446721</v>
      </c>
      <c r="E20" s="16">
        <v>10237138</v>
      </c>
      <c r="F20" s="16">
        <v>9906281</v>
      </c>
      <c r="G20" s="16">
        <v>8499932</v>
      </c>
      <c r="H20" s="16">
        <v>6889207</v>
      </c>
      <c r="I20" s="16">
        <v>4007439</v>
      </c>
      <c r="J20" s="36">
        <v>3345219</v>
      </c>
      <c r="K20" s="36">
        <v>3256426</v>
      </c>
      <c r="L20" s="36">
        <v>3356776</v>
      </c>
      <c r="M20" s="36">
        <v>3026333</v>
      </c>
      <c r="N20" s="36">
        <v>2781794</v>
      </c>
      <c r="O20" s="36">
        <v>2397477</v>
      </c>
      <c r="P20" s="36">
        <v>2163349</v>
      </c>
      <c r="Q20" s="44">
        <v>1896962</v>
      </c>
      <c r="R20" s="23">
        <v>2098212</v>
      </c>
      <c r="S20" s="23">
        <v>2558503</v>
      </c>
    </row>
    <row r="21" spans="1:19" ht="15.75">
      <c r="A21" s="1" t="s">
        <v>14</v>
      </c>
      <c r="B21" s="19">
        <v>10179506</v>
      </c>
      <c r="C21" s="13">
        <v>10464949</v>
      </c>
      <c r="D21" s="16">
        <v>11389212</v>
      </c>
      <c r="E21" s="16">
        <v>11021513</v>
      </c>
      <c r="F21" s="16">
        <v>10738657</v>
      </c>
      <c r="G21" s="16">
        <v>10568365</v>
      </c>
      <c r="H21" s="16">
        <v>9264828</v>
      </c>
      <c r="I21" s="16">
        <v>5644341</v>
      </c>
      <c r="J21" s="36">
        <v>4855174</v>
      </c>
      <c r="K21" s="36">
        <v>4815992</v>
      </c>
      <c r="L21" s="36">
        <v>4435875</v>
      </c>
      <c r="M21" s="36">
        <v>3928436</v>
      </c>
      <c r="N21" s="36">
        <v>3667698</v>
      </c>
      <c r="O21" s="36">
        <v>3267342</v>
      </c>
      <c r="P21" s="36">
        <v>2549881</v>
      </c>
      <c r="Q21" s="44">
        <v>2202695</v>
      </c>
      <c r="R21" s="23">
        <v>2461752</v>
      </c>
      <c r="S21" s="23">
        <v>2609185</v>
      </c>
    </row>
    <row r="22" spans="1:19" ht="15.75">
      <c r="A22" s="1" t="s">
        <v>15</v>
      </c>
      <c r="B22" s="19">
        <v>9271724</v>
      </c>
      <c r="C22" s="13">
        <v>9700342</v>
      </c>
      <c r="D22" s="16">
        <v>9982170</v>
      </c>
      <c r="E22" s="16">
        <v>9089759</v>
      </c>
      <c r="F22" s="16">
        <v>8993446</v>
      </c>
      <c r="G22" s="16">
        <v>8551685</v>
      </c>
      <c r="H22" s="16">
        <v>6996909</v>
      </c>
      <c r="I22" s="16">
        <v>3934594</v>
      </c>
      <c r="J22" s="36">
        <v>3019243</v>
      </c>
      <c r="K22" s="36">
        <v>2984700</v>
      </c>
      <c r="L22" s="36">
        <v>2802178</v>
      </c>
      <c r="M22" s="36">
        <v>2582262</v>
      </c>
      <c r="N22" s="36">
        <v>2353459</v>
      </c>
      <c r="O22" s="36">
        <v>2070282</v>
      </c>
      <c r="P22" s="36">
        <v>1840943</v>
      </c>
      <c r="Q22" s="44">
        <v>1631043</v>
      </c>
      <c r="R22" s="23">
        <v>1688673</v>
      </c>
      <c r="S22" s="23">
        <v>1767360</v>
      </c>
    </row>
    <row r="23" spans="1:19" ht="15.75">
      <c r="A23" s="1" t="s">
        <v>16</v>
      </c>
      <c r="B23" s="19">
        <v>37366678</v>
      </c>
      <c r="C23" s="13">
        <v>39205481</v>
      </c>
      <c r="D23" s="16">
        <v>42268008</v>
      </c>
      <c r="E23" s="16">
        <v>40615823</v>
      </c>
      <c r="F23" s="16">
        <v>38266853</v>
      </c>
      <c r="G23" s="16">
        <v>35028776</v>
      </c>
      <c r="H23" s="16">
        <v>27732893</v>
      </c>
      <c r="I23" s="16">
        <v>16328894</v>
      </c>
      <c r="J23" s="36">
        <v>13217720</v>
      </c>
      <c r="K23" s="36">
        <v>12070043</v>
      </c>
      <c r="L23" s="36">
        <v>11058634</v>
      </c>
      <c r="M23" s="36">
        <v>9085776</v>
      </c>
      <c r="N23" s="36">
        <v>7444154</v>
      </c>
      <c r="O23" s="36">
        <v>6163417</v>
      </c>
      <c r="P23" s="36">
        <v>5565319</v>
      </c>
      <c r="Q23" s="44">
        <v>5298891</v>
      </c>
      <c r="R23" s="23">
        <v>6123798</v>
      </c>
      <c r="S23" s="23">
        <v>6980944</v>
      </c>
    </row>
    <row r="24" spans="1:19" ht="15.75">
      <c r="A24" s="1" t="s">
        <v>17</v>
      </c>
      <c r="B24" s="19">
        <v>248033630</v>
      </c>
      <c r="C24" s="13">
        <v>246381477</v>
      </c>
      <c r="D24" s="16">
        <v>252768969</v>
      </c>
      <c r="E24" s="16">
        <v>244544235</v>
      </c>
      <c r="F24" s="16">
        <v>237943230</v>
      </c>
      <c r="G24" s="16">
        <v>225483519</v>
      </c>
      <c r="H24" s="16">
        <v>194838534</v>
      </c>
      <c r="I24" s="16">
        <v>132389736</v>
      </c>
      <c r="J24" s="36">
        <v>115757480</v>
      </c>
      <c r="K24" s="36">
        <v>117521188</v>
      </c>
      <c r="L24" s="36">
        <v>104878997</v>
      </c>
      <c r="M24" s="36">
        <v>94296518</v>
      </c>
      <c r="N24" s="36">
        <v>83952614</v>
      </c>
      <c r="O24" s="36">
        <v>74731516</v>
      </c>
      <c r="P24" s="36">
        <v>68518624</v>
      </c>
      <c r="Q24" s="44">
        <v>65093405</v>
      </c>
      <c r="R24" s="23">
        <v>71305485</v>
      </c>
      <c r="S24" s="23">
        <v>76170688</v>
      </c>
    </row>
    <row r="25" spans="1:19" ht="15.75">
      <c r="A25" s="1" t="s">
        <v>18</v>
      </c>
      <c r="B25" s="19">
        <v>5472717</v>
      </c>
      <c r="C25" s="13">
        <v>5610861</v>
      </c>
      <c r="D25" s="16">
        <v>6051806</v>
      </c>
      <c r="E25" s="16">
        <v>5979613</v>
      </c>
      <c r="F25" s="16">
        <v>5832471</v>
      </c>
      <c r="G25" s="16">
        <v>5459030</v>
      </c>
      <c r="H25" s="16">
        <v>4453230</v>
      </c>
      <c r="I25" s="16">
        <v>2375481</v>
      </c>
      <c r="J25" s="36">
        <v>2057980</v>
      </c>
      <c r="K25" s="36">
        <v>2122186</v>
      </c>
      <c r="L25" s="36">
        <v>2130369</v>
      </c>
      <c r="M25" s="36">
        <v>2048886</v>
      </c>
      <c r="N25" s="36">
        <v>1933132</v>
      </c>
      <c r="O25" s="36">
        <v>1841061</v>
      </c>
      <c r="P25" s="36">
        <v>1571129</v>
      </c>
      <c r="Q25" s="44">
        <v>1414564</v>
      </c>
      <c r="R25" s="23">
        <v>1477455</v>
      </c>
      <c r="S25" s="23">
        <v>1740989</v>
      </c>
    </row>
    <row r="26" spans="1:19" ht="15.75">
      <c r="A26" s="1" t="s">
        <v>19</v>
      </c>
      <c r="B26" s="19">
        <v>11656872</v>
      </c>
      <c r="C26" s="13">
        <v>11636808</v>
      </c>
      <c r="D26" s="16">
        <v>12393704</v>
      </c>
      <c r="E26" s="16">
        <v>11593254</v>
      </c>
      <c r="F26" s="16">
        <v>11039445</v>
      </c>
      <c r="G26" s="16">
        <v>10545329</v>
      </c>
      <c r="H26" s="16">
        <v>9310034</v>
      </c>
      <c r="I26" s="16">
        <v>5817225</v>
      </c>
      <c r="J26" s="36">
        <v>5017328</v>
      </c>
      <c r="K26" s="36">
        <v>4902934</v>
      </c>
      <c r="L26" s="36">
        <v>4613236</v>
      </c>
      <c r="M26" s="36">
        <v>3977570</v>
      </c>
      <c r="N26" s="36">
        <v>3593940</v>
      </c>
      <c r="O26" s="36">
        <v>3114551</v>
      </c>
      <c r="P26" s="36">
        <v>2581216</v>
      </c>
      <c r="Q26" s="44">
        <v>2351870</v>
      </c>
      <c r="R26" s="23">
        <v>2579037</v>
      </c>
      <c r="S26" s="23">
        <v>3153176</v>
      </c>
    </row>
    <row r="27" spans="1:19" ht="15.75">
      <c r="A27" s="1" t="s">
        <v>20</v>
      </c>
      <c r="B27" s="19">
        <v>13682695</v>
      </c>
      <c r="C27" s="13">
        <v>14316790</v>
      </c>
      <c r="D27" s="16">
        <v>15317792</v>
      </c>
      <c r="E27" s="16">
        <v>15380765</v>
      </c>
      <c r="F27" s="16">
        <v>15042253</v>
      </c>
      <c r="G27" s="16">
        <v>14809823</v>
      </c>
      <c r="H27" s="16">
        <v>13009547</v>
      </c>
      <c r="I27" s="16">
        <v>8262664</v>
      </c>
      <c r="J27" s="36">
        <v>6485442</v>
      </c>
      <c r="K27" s="36">
        <v>6197821</v>
      </c>
      <c r="L27" s="36">
        <v>5839401</v>
      </c>
      <c r="M27" s="36">
        <v>5257012</v>
      </c>
      <c r="N27" s="36">
        <v>4620788</v>
      </c>
      <c r="O27" s="36">
        <v>3969195</v>
      </c>
      <c r="P27" s="36">
        <v>3336207</v>
      </c>
      <c r="Q27" s="44">
        <v>2755888</v>
      </c>
      <c r="R27" s="23">
        <v>2878580</v>
      </c>
      <c r="S27" s="23">
        <v>3310809</v>
      </c>
    </row>
    <row r="28" spans="1:19" ht="15.75">
      <c r="A28" s="1" t="s">
        <v>21</v>
      </c>
      <c r="B28" s="19">
        <v>8714510</v>
      </c>
      <c r="C28" s="13">
        <v>8984177</v>
      </c>
      <c r="D28" s="16">
        <v>9750847</v>
      </c>
      <c r="E28" s="16">
        <v>9223852</v>
      </c>
      <c r="F28" s="16">
        <v>8777857</v>
      </c>
      <c r="G28" s="16">
        <v>8174261</v>
      </c>
      <c r="H28" s="16">
        <v>7356416</v>
      </c>
      <c r="I28" s="16">
        <v>5022402</v>
      </c>
      <c r="J28" s="36">
        <v>4640558</v>
      </c>
      <c r="K28" s="36">
        <v>4544919</v>
      </c>
      <c r="L28" s="36">
        <v>4198147</v>
      </c>
      <c r="M28" s="36">
        <v>3486869</v>
      </c>
      <c r="N28" s="36">
        <v>3031843</v>
      </c>
      <c r="O28" s="36">
        <v>2549265</v>
      </c>
      <c r="P28" s="36">
        <v>1972534</v>
      </c>
      <c r="Q28" s="44">
        <v>1739292</v>
      </c>
      <c r="R28" s="23">
        <v>1933729</v>
      </c>
      <c r="S28" s="23">
        <v>2007189</v>
      </c>
    </row>
    <row r="29" spans="1:19" ht="15.75">
      <c r="A29" s="1" t="s">
        <v>22</v>
      </c>
      <c r="B29" s="19">
        <v>9011832</v>
      </c>
      <c r="C29" s="13">
        <v>9444262</v>
      </c>
      <c r="D29" s="16">
        <v>10472077</v>
      </c>
      <c r="E29" s="16">
        <v>10242062</v>
      </c>
      <c r="F29" s="16">
        <v>10426066</v>
      </c>
      <c r="G29" s="16">
        <v>9040522</v>
      </c>
      <c r="H29" s="16">
        <v>7598072</v>
      </c>
      <c r="I29" s="16">
        <v>4552756</v>
      </c>
      <c r="J29" s="36">
        <v>3742151</v>
      </c>
      <c r="K29" s="36">
        <v>3595150</v>
      </c>
      <c r="L29" s="36">
        <v>3556691</v>
      </c>
      <c r="M29" s="36">
        <v>3320014</v>
      </c>
      <c r="N29" s="36">
        <v>2995137</v>
      </c>
      <c r="O29" s="36">
        <v>2596598</v>
      </c>
      <c r="P29" s="36">
        <v>2270890</v>
      </c>
      <c r="Q29" s="44">
        <v>1952480</v>
      </c>
      <c r="R29" s="23">
        <v>2017592</v>
      </c>
      <c r="S29" s="23">
        <v>2281050</v>
      </c>
    </row>
    <row r="30" spans="1:19" ht="15.75">
      <c r="A30" s="1" t="s">
        <v>23</v>
      </c>
      <c r="B30" s="19">
        <v>599731</v>
      </c>
      <c r="C30" s="13">
        <v>697211</v>
      </c>
      <c r="D30" s="16">
        <v>699216</v>
      </c>
      <c r="E30" s="16">
        <v>703414</v>
      </c>
      <c r="F30" s="16">
        <v>556300</v>
      </c>
      <c r="G30" s="16">
        <v>519751</v>
      </c>
      <c r="H30" s="16">
        <v>447004</v>
      </c>
      <c r="I30" s="16">
        <v>244137</v>
      </c>
      <c r="J30" s="36">
        <v>205903</v>
      </c>
      <c r="K30" s="36">
        <v>203335</v>
      </c>
      <c r="L30" s="36">
        <v>178165</v>
      </c>
      <c r="M30" s="36">
        <v>179646</v>
      </c>
      <c r="N30" s="36">
        <v>183884</v>
      </c>
      <c r="O30" s="36">
        <v>150293</v>
      </c>
      <c r="P30" s="36">
        <v>129451</v>
      </c>
      <c r="Q30" s="44">
        <v>127750</v>
      </c>
      <c r="R30" s="23">
        <v>140981</v>
      </c>
      <c r="S30" s="23">
        <v>167504</v>
      </c>
    </row>
    <row r="31" spans="1:19" ht="15.75">
      <c r="A31" s="1" t="s">
        <v>24</v>
      </c>
      <c r="B31" s="19">
        <v>15111473</v>
      </c>
      <c r="C31" s="13">
        <v>15418973</v>
      </c>
      <c r="D31" s="16">
        <v>16243063</v>
      </c>
      <c r="E31" s="16">
        <v>15656006</v>
      </c>
      <c r="F31" s="16">
        <v>15459701</v>
      </c>
      <c r="G31" s="16">
        <v>14593050</v>
      </c>
      <c r="H31" s="16">
        <v>12531137</v>
      </c>
      <c r="I31" s="16">
        <v>8182012</v>
      </c>
      <c r="J31" s="36">
        <v>6846263</v>
      </c>
      <c r="K31" s="36">
        <v>6684001</v>
      </c>
      <c r="L31" s="36">
        <v>6237607</v>
      </c>
      <c r="M31" s="36">
        <v>5582343</v>
      </c>
      <c r="N31" s="36">
        <v>4945852</v>
      </c>
      <c r="O31" s="36">
        <v>4072177</v>
      </c>
      <c r="P31" s="36">
        <v>3241153</v>
      </c>
      <c r="Q31" s="44">
        <v>2790408</v>
      </c>
      <c r="R31" s="23">
        <v>2963939</v>
      </c>
      <c r="S31" s="23">
        <v>3114113</v>
      </c>
    </row>
    <row r="32" spans="1:19" ht="15.75">
      <c r="A32" s="1" t="s">
        <v>25</v>
      </c>
      <c r="B32" s="19">
        <v>23441056</v>
      </c>
      <c r="C32" s="13">
        <v>23316226</v>
      </c>
      <c r="D32" s="16">
        <v>24804676</v>
      </c>
      <c r="E32" s="16">
        <v>24394155</v>
      </c>
      <c r="F32" s="16">
        <v>23975500</v>
      </c>
      <c r="G32" s="16">
        <v>22431263</v>
      </c>
      <c r="H32" s="16">
        <v>19083425</v>
      </c>
      <c r="I32" s="16">
        <v>11587711</v>
      </c>
      <c r="J32" s="36">
        <v>10162193</v>
      </c>
      <c r="K32" s="36">
        <v>10101027</v>
      </c>
      <c r="L32" s="36">
        <v>10119007</v>
      </c>
      <c r="M32" s="36">
        <v>9220748</v>
      </c>
      <c r="N32" s="36">
        <v>8478019</v>
      </c>
      <c r="O32" s="36">
        <v>7602796</v>
      </c>
      <c r="P32" s="36">
        <v>6623380</v>
      </c>
      <c r="Q32" s="44">
        <v>5945289</v>
      </c>
      <c r="R32" s="23">
        <v>6360978</v>
      </c>
      <c r="S32" s="23">
        <v>6964136</v>
      </c>
    </row>
    <row r="33" spans="1:19" ht="15.75">
      <c r="A33" s="1" t="s">
        <v>26</v>
      </c>
      <c r="B33" s="19">
        <v>4876621</v>
      </c>
      <c r="C33" s="13">
        <v>4909463</v>
      </c>
      <c r="D33" s="16">
        <v>5122473</v>
      </c>
      <c r="E33" s="16">
        <v>5085167</v>
      </c>
      <c r="F33" s="16">
        <v>4903261</v>
      </c>
      <c r="G33" s="16">
        <v>4725559</v>
      </c>
      <c r="H33" s="16">
        <v>4173149</v>
      </c>
      <c r="I33" s="16">
        <v>2585973</v>
      </c>
      <c r="J33" s="36">
        <v>2274896</v>
      </c>
      <c r="K33" s="36">
        <v>2240128</v>
      </c>
      <c r="L33" s="36">
        <v>2199927</v>
      </c>
      <c r="M33" s="36">
        <v>2041018</v>
      </c>
      <c r="N33" s="36">
        <v>1881221</v>
      </c>
      <c r="O33" s="36">
        <v>1585974</v>
      </c>
      <c r="P33" s="36">
        <v>1422043</v>
      </c>
      <c r="Q33" s="44">
        <v>1244044</v>
      </c>
      <c r="R33" s="23">
        <v>1320849</v>
      </c>
      <c r="S33" s="23">
        <v>1383980</v>
      </c>
    </row>
    <row r="34" spans="1:19" ht="15.75">
      <c r="A34" s="1" t="s">
        <v>27</v>
      </c>
      <c r="B34" s="19">
        <v>11075624</v>
      </c>
      <c r="C34" s="13">
        <v>11319670</v>
      </c>
      <c r="D34" s="16">
        <v>11513992</v>
      </c>
      <c r="E34" s="16">
        <v>10813080</v>
      </c>
      <c r="F34" s="16">
        <v>10653503</v>
      </c>
      <c r="G34" s="16">
        <v>10330939</v>
      </c>
      <c r="H34" s="16">
        <v>9207074</v>
      </c>
      <c r="I34" s="16">
        <v>5626999</v>
      </c>
      <c r="J34" s="36">
        <v>4761947</v>
      </c>
      <c r="K34" s="36">
        <v>4749026</v>
      </c>
      <c r="L34" s="36">
        <v>4586544</v>
      </c>
      <c r="M34" s="36">
        <v>4170614</v>
      </c>
      <c r="N34" s="36">
        <v>3751117</v>
      </c>
      <c r="O34" s="36">
        <v>3172127</v>
      </c>
      <c r="P34" s="36">
        <v>2640683</v>
      </c>
      <c r="Q34" s="44">
        <v>2265684</v>
      </c>
      <c r="R34" s="23">
        <v>2396244</v>
      </c>
      <c r="S34" s="23">
        <v>2528761</v>
      </c>
    </row>
    <row r="35" spans="1:19" ht="15.75">
      <c r="A35" s="1" t="s">
        <v>28</v>
      </c>
      <c r="B35" s="19">
        <v>13318008</v>
      </c>
      <c r="C35" s="13">
        <v>13940773</v>
      </c>
      <c r="D35" s="16">
        <v>14437610</v>
      </c>
      <c r="E35" s="16">
        <v>13903826</v>
      </c>
      <c r="F35" s="16">
        <v>13763629</v>
      </c>
      <c r="G35" s="16">
        <v>13477488</v>
      </c>
      <c r="H35" s="16">
        <v>11364860</v>
      </c>
      <c r="I35" s="16">
        <v>6686715</v>
      </c>
      <c r="J35" s="36">
        <v>5218066</v>
      </c>
      <c r="K35" s="36">
        <v>4934294</v>
      </c>
      <c r="L35" s="36">
        <v>4684207</v>
      </c>
      <c r="M35" s="36">
        <v>4310551</v>
      </c>
      <c r="N35" s="36">
        <v>3841208</v>
      </c>
      <c r="O35" s="36">
        <v>3138337</v>
      </c>
      <c r="P35" s="36">
        <v>2558224</v>
      </c>
      <c r="Q35" s="44">
        <v>2038630</v>
      </c>
      <c r="R35" s="23">
        <v>2133096</v>
      </c>
      <c r="S35" s="23">
        <v>2410713</v>
      </c>
    </row>
    <row r="36" spans="1:19" ht="15.75">
      <c r="A36" s="1" t="s">
        <v>29</v>
      </c>
      <c r="B36" s="19">
        <v>196608105</v>
      </c>
      <c r="C36" s="13">
        <v>193453906</v>
      </c>
      <c r="D36" s="16">
        <v>199900829</v>
      </c>
      <c r="E36" s="16">
        <v>187474424</v>
      </c>
      <c r="F36" s="16">
        <v>183799478</v>
      </c>
      <c r="G36" s="16">
        <v>174593995</v>
      </c>
      <c r="H36" s="16">
        <v>151738138</v>
      </c>
      <c r="I36" s="16">
        <v>103363321</v>
      </c>
      <c r="J36" s="36">
        <v>91752166</v>
      </c>
      <c r="K36" s="36">
        <v>89226014</v>
      </c>
      <c r="L36" s="36">
        <v>86981307</v>
      </c>
      <c r="M36" s="36">
        <v>77364697</v>
      </c>
      <c r="N36" s="36">
        <v>69911744</v>
      </c>
      <c r="O36" s="36">
        <v>59955387</v>
      </c>
      <c r="P36" s="36">
        <v>51495684</v>
      </c>
      <c r="Q36" s="44">
        <v>47019731</v>
      </c>
      <c r="R36" s="23">
        <v>48713212</v>
      </c>
      <c r="S36" s="23">
        <v>50419895</v>
      </c>
    </row>
    <row r="37" spans="1:19" ht="15.75">
      <c r="A37" s="1" t="s">
        <v>30</v>
      </c>
      <c r="B37" s="19">
        <v>14648248</v>
      </c>
      <c r="C37" s="13">
        <v>14968345</v>
      </c>
      <c r="D37" s="16">
        <v>15995701</v>
      </c>
      <c r="E37" s="16">
        <v>14980140</v>
      </c>
      <c r="F37" s="16">
        <v>14762214</v>
      </c>
      <c r="G37" s="16">
        <v>14398706</v>
      </c>
      <c r="H37" s="16">
        <v>12675507</v>
      </c>
      <c r="I37" s="16">
        <v>8397287</v>
      </c>
      <c r="J37" s="36">
        <v>6929354</v>
      </c>
      <c r="K37" s="36">
        <v>6407451</v>
      </c>
      <c r="L37" s="36">
        <v>5842591</v>
      </c>
      <c r="M37" s="36">
        <v>5453805</v>
      </c>
      <c r="N37" s="36">
        <v>5065703</v>
      </c>
      <c r="O37" s="36">
        <v>4353846</v>
      </c>
      <c r="P37" s="36">
        <v>3727956</v>
      </c>
      <c r="Q37" s="44">
        <v>3112588</v>
      </c>
      <c r="R37" s="23">
        <v>3220910</v>
      </c>
      <c r="S37" s="23">
        <v>3380731</v>
      </c>
    </row>
    <row r="38" spans="1:19" ht="15.75">
      <c r="A38" s="1" t="s">
        <v>31</v>
      </c>
      <c r="B38" s="19">
        <v>103616164</v>
      </c>
      <c r="C38" s="13">
        <v>109188931</v>
      </c>
      <c r="D38" s="16">
        <v>117653666</v>
      </c>
      <c r="E38" s="16">
        <v>122032810</v>
      </c>
      <c r="F38" s="16">
        <v>111107996</v>
      </c>
      <c r="G38" s="16">
        <v>94215629</v>
      </c>
      <c r="H38" s="16">
        <v>70069389</v>
      </c>
      <c r="I38" s="16">
        <v>42407342</v>
      </c>
      <c r="J38" s="36">
        <v>34546899</v>
      </c>
      <c r="K38" s="36">
        <v>32182764</v>
      </c>
      <c r="L38" s="36">
        <v>30675734</v>
      </c>
      <c r="M38" s="36">
        <v>25261958</v>
      </c>
      <c r="N38" s="36">
        <v>21186245</v>
      </c>
      <c r="O38" s="36">
        <v>17696214</v>
      </c>
      <c r="P38" s="36">
        <v>16129310</v>
      </c>
      <c r="Q38" s="44">
        <v>15462795</v>
      </c>
      <c r="R38" s="23">
        <v>16712308</v>
      </c>
      <c r="S38" s="23">
        <v>17992626</v>
      </c>
    </row>
    <row r="39" spans="1:19" ht="15.75">
      <c r="A39" s="1" t="s">
        <v>32</v>
      </c>
      <c r="B39" s="19">
        <v>50543185</v>
      </c>
      <c r="C39" s="13">
        <v>50179013</v>
      </c>
      <c r="D39" s="16">
        <v>51261089</v>
      </c>
      <c r="E39" s="16">
        <v>48956937</v>
      </c>
      <c r="F39" s="16">
        <v>47908383</v>
      </c>
      <c r="G39" s="16">
        <v>46075058</v>
      </c>
      <c r="H39" s="16">
        <v>39631188</v>
      </c>
      <c r="I39" s="16">
        <v>25302208</v>
      </c>
      <c r="J39" s="36">
        <v>21414542</v>
      </c>
      <c r="K39" s="36">
        <v>21095042</v>
      </c>
      <c r="L39" s="36">
        <v>19968657</v>
      </c>
      <c r="M39" s="36">
        <v>17090075</v>
      </c>
      <c r="N39" s="36">
        <v>14854972</v>
      </c>
      <c r="O39" s="36">
        <v>12794857</v>
      </c>
      <c r="P39" s="36">
        <v>11017303</v>
      </c>
      <c r="Q39" s="44">
        <v>9792272</v>
      </c>
      <c r="R39" s="23">
        <v>10994992</v>
      </c>
      <c r="S39" s="23">
        <v>12106139</v>
      </c>
    </row>
    <row r="40" spans="1:19" ht="15.75">
      <c r="A40" s="1" t="s">
        <v>33</v>
      </c>
      <c r="B40" s="19">
        <v>62477531</v>
      </c>
      <c r="C40" s="13">
        <v>62784571</v>
      </c>
      <c r="D40" s="16">
        <v>65476479</v>
      </c>
      <c r="E40" s="16">
        <v>64112667</v>
      </c>
      <c r="F40" s="16">
        <v>62359277</v>
      </c>
      <c r="G40" s="16">
        <v>59045600</v>
      </c>
      <c r="H40" s="16">
        <v>51149843</v>
      </c>
      <c r="I40" s="16">
        <v>33470952</v>
      </c>
      <c r="J40" s="36">
        <v>28850054</v>
      </c>
      <c r="K40" s="36">
        <v>27914775</v>
      </c>
      <c r="L40" s="36">
        <v>26876603</v>
      </c>
      <c r="M40" s="36">
        <v>24015860</v>
      </c>
      <c r="N40" s="36">
        <v>22245707</v>
      </c>
      <c r="O40" s="36">
        <v>19528485</v>
      </c>
      <c r="P40" s="36">
        <v>17082642</v>
      </c>
      <c r="Q40" s="44">
        <v>15573187</v>
      </c>
      <c r="R40" s="23">
        <v>16702383</v>
      </c>
      <c r="S40" s="23">
        <v>17897549</v>
      </c>
    </row>
    <row r="41" spans="1:19" ht="15.75">
      <c r="A41" s="1" t="s">
        <v>34</v>
      </c>
      <c r="B41" s="19">
        <v>114698216</v>
      </c>
      <c r="C41" s="13">
        <v>113820525</v>
      </c>
      <c r="D41" s="16">
        <v>119808177</v>
      </c>
      <c r="E41" s="16">
        <v>115925365</v>
      </c>
      <c r="F41" s="16">
        <v>111028339</v>
      </c>
      <c r="G41" s="16">
        <v>103806486</v>
      </c>
      <c r="H41" s="16">
        <v>87633342</v>
      </c>
      <c r="I41" s="16">
        <v>56008229</v>
      </c>
      <c r="J41" s="36">
        <v>48476637</v>
      </c>
      <c r="K41" s="36">
        <v>47761583</v>
      </c>
      <c r="L41" s="36">
        <v>46644742</v>
      </c>
      <c r="M41" s="36">
        <v>42436659</v>
      </c>
      <c r="N41" s="36">
        <v>38043198</v>
      </c>
      <c r="O41" s="36">
        <v>32190229</v>
      </c>
      <c r="P41" s="36">
        <v>26709903</v>
      </c>
      <c r="Q41" s="44">
        <v>23261333</v>
      </c>
      <c r="R41" s="23">
        <v>24484975</v>
      </c>
      <c r="S41" s="23">
        <v>28462610</v>
      </c>
    </row>
    <row r="42" spans="1:19" ht="15.75">
      <c r="A42" s="1" t="s">
        <v>35</v>
      </c>
      <c r="B42" s="19">
        <v>15072335</v>
      </c>
      <c r="C42" s="13">
        <v>15572714</v>
      </c>
      <c r="D42" s="16">
        <v>16451445</v>
      </c>
      <c r="E42" s="16">
        <v>15644943</v>
      </c>
      <c r="F42" s="16">
        <v>15653715</v>
      </c>
      <c r="G42" s="16">
        <v>14835381</v>
      </c>
      <c r="H42" s="16">
        <v>12506876</v>
      </c>
      <c r="I42" s="16">
        <v>7722107</v>
      </c>
      <c r="J42" s="36">
        <v>6649131</v>
      </c>
      <c r="K42" s="36">
        <v>6541221</v>
      </c>
      <c r="L42" s="36">
        <v>6299461</v>
      </c>
      <c r="M42" s="36">
        <v>5453333</v>
      </c>
      <c r="N42" s="36">
        <v>4896892</v>
      </c>
      <c r="O42" s="36">
        <v>4100452</v>
      </c>
      <c r="P42" s="36">
        <v>3343891</v>
      </c>
      <c r="Q42" s="44">
        <v>2734136</v>
      </c>
      <c r="R42" s="23">
        <v>2867888</v>
      </c>
      <c r="S42" s="23">
        <v>3178565</v>
      </c>
    </row>
    <row r="43" spans="1:19" ht="15.75">
      <c r="A43" s="1" t="s">
        <v>36</v>
      </c>
      <c r="B43" s="19">
        <v>73670788</v>
      </c>
      <c r="C43" s="13">
        <v>75095158</v>
      </c>
      <c r="D43" s="16">
        <v>77207607</v>
      </c>
      <c r="E43" s="16">
        <v>77835966</v>
      </c>
      <c r="F43" s="16">
        <v>72730499</v>
      </c>
      <c r="G43" s="16">
        <v>64771709</v>
      </c>
      <c r="H43" s="16">
        <v>52829905</v>
      </c>
      <c r="I43" s="16">
        <v>33389646</v>
      </c>
      <c r="J43" s="36">
        <v>28270246</v>
      </c>
      <c r="K43" s="36">
        <v>26417779</v>
      </c>
      <c r="L43" s="36">
        <v>25087200</v>
      </c>
      <c r="M43" s="36">
        <v>22963252</v>
      </c>
      <c r="N43" s="36">
        <v>21986868</v>
      </c>
      <c r="O43" s="36">
        <v>19896493</v>
      </c>
      <c r="P43" s="36">
        <v>18085700</v>
      </c>
      <c r="Q43" s="44">
        <v>16520836</v>
      </c>
      <c r="R43" s="23">
        <v>17192953</v>
      </c>
      <c r="S43" s="23">
        <v>17740891</v>
      </c>
    </row>
    <row r="44" spans="1:19" ht="15.75">
      <c r="A44" s="1" t="s">
        <v>37</v>
      </c>
      <c r="B44" s="19">
        <v>8876165</v>
      </c>
      <c r="C44" s="13">
        <v>9242339</v>
      </c>
      <c r="D44" s="16">
        <v>9699881</v>
      </c>
      <c r="E44" s="16">
        <v>8900668</v>
      </c>
      <c r="F44" s="16">
        <v>8934447</v>
      </c>
      <c r="G44" s="16">
        <v>8817995</v>
      </c>
      <c r="H44" s="16">
        <v>7750401</v>
      </c>
      <c r="I44" s="16">
        <v>5004380</v>
      </c>
      <c r="J44" s="36">
        <v>4384622</v>
      </c>
      <c r="K44" s="36">
        <v>4220537</v>
      </c>
      <c r="L44" s="36">
        <v>3967172</v>
      </c>
      <c r="M44" s="36">
        <v>3623759</v>
      </c>
      <c r="N44" s="36">
        <v>3220166</v>
      </c>
      <c r="O44" s="36">
        <v>2934690</v>
      </c>
      <c r="P44" s="36">
        <v>2452125</v>
      </c>
      <c r="Q44" s="44">
        <v>2012521</v>
      </c>
      <c r="R44" s="23">
        <v>2137271</v>
      </c>
      <c r="S44" s="23">
        <v>2091853</v>
      </c>
    </row>
    <row r="45" spans="1:19" ht="15.75">
      <c r="A45" s="1" t="s">
        <v>38</v>
      </c>
      <c r="B45" s="19">
        <v>29720567</v>
      </c>
      <c r="C45" s="13">
        <v>30573454</v>
      </c>
      <c r="D45" s="16">
        <v>31787635</v>
      </c>
      <c r="E45" s="16">
        <v>31635127</v>
      </c>
      <c r="F45" s="16">
        <v>30990122</v>
      </c>
      <c r="G45" s="16">
        <v>29462998</v>
      </c>
      <c r="H45" s="16">
        <v>24626604</v>
      </c>
      <c r="I45" s="16">
        <v>15158860</v>
      </c>
      <c r="J45" s="36">
        <v>12689100</v>
      </c>
      <c r="K45" s="36">
        <v>12420230</v>
      </c>
      <c r="L45" s="36">
        <v>11789392</v>
      </c>
      <c r="M45" s="36">
        <v>10740765</v>
      </c>
      <c r="N45" s="36">
        <v>10096566</v>
      </c>
      <c r="O45" s="36">
        <v>8439979</v>
      </c>
      <c r="P45" s="36">
        <v>6991100</v>
      </c>
      <c r="Q45" s="44">
        <v>6212309</v>
      </c>
      <c r="R45" s="23">
        <v>6497587</v>
      </c>
      <c r="S45" s="23">
        <v>7030620</v>
      </c>
    </row>
    <row r="46" spans="1:19" ht="15.75">
      <c r="A46" s="1" t="s">
        <v>39</v>
      </c>
      <c r="B46" s="19">
        <v>8851846</v>
      </c>
      <c r="C46" s="13">
        <v>8833382</v>
      </c>
      <c r="D46" s="16">
        <v>9416306</v>
      </c>
      <c r="E46" s="16">
        <v>9498769</v>
      </c>
      <c r="F46" s="16">
        <v>9393451</v>
      </c>
      <c r="G46" s="16">
        <v>8877673</v>
      </c>
      <c r="H46" s="16">
        <v>7574543</v>
      </c>
      <c r="I46" s="16">
        <v>4417651</v>
      </c>
      <c r="J46" s="36">
        <v>3729774</v>
      </c>
      <c r="K46" s="36">
        <v>3581247</v>
      </c>
      <c r="L46" s="36">
        <v>3350454</v>
      </c>
      <c r="M46" s="36">
        <v>3047024</v>
      </c>
      <c r="N46" s="36">
        <v>2750813</v>
      </c>
      <c r="O46" s="36">
        <v>2240981</v>
      </c>
      <c r="P46" s="36">
        <v>1789776</v>
      </c>
      <c r="Q46" s="44">
        <v>1530123</v>
      </c>
      <c r="R46" s="23">
        <v>1727623</v>
      </c>
      <c r="S46" s="23">
        <v>1995668</v>
      </c>
    </row>
    <row r="47" spans="1:19" ht="15.75">
      <c r="A47" s="1" t="s">
        <v>40</v>
      </c>
      <c r="B47" s="19">
        <v>4161702</v>
      </c>
      <c r="C47" s="13">
        <v>4464171</v>
      </c>
      <c r="D47" s="16">
        <v>4496801</v>
      </c>
      <c r="E47" s="16">
        <v>4206552</v>
      </c>
      <c r="F47" s="16">
        <v>3495348</v>
      </c>
      <c r="G47" s="16">
        <v>3000425</v>
      </c>
      <c r="H47" s="16">
        <v>2347629</v>
      </c>
      <c r="I47" s="16">
        <v>1168901</v>
      </c>
      <c r="J47" s="36">
        <v>1011446</v>
      </c>
      <c r="K47" s="36">
        <v>978977</v>
      </c>
      <c r="L47" s="36">
        <v>849730</v>
      </c>
      <c r="M47" s="36">
        <v>762496</v>
      </c>
      <c r="N47" s="36">
        <v>692843</v>
      </c>
      <c r="O47" s="36">
        <v>573977</v>
      </c>
      <c r="P47" s="36">
        <v>492609</v>
      </c>
      <c r="Q47" s="44">
        <v>466058</v>
      </c>
      <c r="R47" s="23">
        <v>504101</v>
      </c>
      <c r="S47" s="23">
        <v>593729</v>
      </c>
    </row>
    <row r="48" spans="1:19" ht="15.75">
      <c r="A48" s="1" t="s">
        <v>41</v>
      </c>
      <c r="B48" s="19">
        <v>26973892</v>
      </c>
      <c r="C48" s="13">
        <v>28386946</v>
      </c>
      <c r="D48" s="16">
        <v>30340461</v>
      </c>
      <c r="E48" s="16">
        <v>29998461</v>
      </c>
      <c r="F48" s="16">
        <v>30014667</v>
      </c>
      <c r="G48" s="16">
        <v>29223295</v>
      </c>
      <c r="H48" s="16">
        <v>24993697</v>
      </c>
      <c r="I48" s="16">
        <v>16679477</v>
      </c>
      <c r="J48" s="36">
        <v>13935700</v>
      </c>
      <c r="K48" s="36">
        <v>13092075</v>
      </c>
      <c r="L48" s="36">
        <v>12087472</v>
      </c>
      <c r="M48" s="36">
        <v>10822410</v>
      </c>
      <c r="N48" s="36">
        <v>9750736</v>
      </c>
      <c r="O48" s="36">
        <v>8918249</v>
      </c>
      <c r="P48" s="36">
        <v>7310574</v>
      </c>
      <c r="Q48" s="44">
        <v>6373851</v>
      </c>
      <c r="R48" s="23">
        <v>6974108</v>
      </c>
      <c r="S48" s="23">
        <v>8151578</v>
      </c>
    </row>
    <row r="49" spans="1:19" ht="15.75">
      <c r="A49" s="1" t="s">
        <v>42</v>
      </c>
      <c r="B49" s="19">
        <v>73813588</v>
      </c>
      <c r="C49" s="13">
        <v>73700442</v>
      </c>
      <c r="D49" s="16">
        <v>75671136</v>
      </c>
      <c r="E49" s="16">
        <v>75328020</v>
      </c>
      <c r="F49" s="16">
        <v>66648570</v>
      </c>
      <c r="G49" s="16">
        <v>58527968</v>
      </c>
      <c r="H49" s="16">
        <v>47359159</v>
      </c>
      <c r="I49" s="16">
        <v>30517347</v>
      </c>
      <c r="J49" s="36">
        <v>25531638</v>
      </c>
      <c r="K49" s="36">
        <v>23813078</v>
      </c>
      <c r="L49" s="36">
        <v>21937968</v>
      </c>
      <c r="M49" s="36">
        <v>18765638</v>
      </c>
      <c r="N49" s="36">
        <v>17258820</v>
      </c>
      <c r="O49" s="36">
        <v>15502465</v>
      </c>
      <c r="P49" s="36">
        <v>13893284</v>
      </c>
      <c r="Q49" s="44">
        <v>12498510</v>
      </c>
      <c r="R49" s="23">
        <v>12625161</v>
      </c>
      <c r="S49" s="23">
        <v>12321658</v>
      </c>
    </row>
    <row r="50" spans="1:19" ht="15.75">
      <c r="A50" s="1" t="s">
        <v>43</v>
      </c>
      <c r="B50" s="19">
        <v>24106425</v>
      </c>
      <c r="C50" s="13">
        <v>24741162</v>
      </c>
      <c r="D50" s="16">
        <v>25872596</v>
      </c>
      <c r="E50" s="16">
        <v>25599997</v>
      </c>
      <c r="F50" s="16">
        <v>25486985</v>
      </c>
      <c r="G50" s="16">
        <v>24711116</v>
      </c>
      <c r="H50" s="16">
        <v>20952608</v>
      </c>
      <c r="I50" s="16">
        <v>13116876</v>
      </c>
      <c r="J50" s="36">
        <v>11454304</v>
      </c>
      <c r="K50" s="36">
        <v>11081672</v>
      </c>
      <c r="L50" s="36">
        <v>10720973</v>
      </c>
      <c r="M50" s="36">
        <v>9523826</v>
      </c>
      <c r="N50" s="36">
        <v>7800262</v>
      </c>
      <c r="O50" s="36">
        <v>6753777</v>
      </c>
      <c r="P50" s="36">
        <v>5943080</v>
      </c>
      <c r="Q50" s="44">
        <v>5163611</v>
      </c>
      <c r="R50" s="23">
        <v>5770049</v>
      </c>
      <c r="S50" s="23">
        <v>6797207</v>
      </c>
    </row>
    <row r="51" spans="1:19" ht="15.75">
      <c r="A51" s="1" t="s">
        <v>44</v>
      </c>
      <c r="B51" s="19">
        <v>22462103</v>
      </c>
      <c r="C51" s="13">
        <v>24083712</v>
      </c>
      <c r="D51" s="16">
        <v>25365935</v>
      </c>
      <c r="E51" s="16">
        <v>24547992</v>
      </c>
      <c r="F51" s="16">
        <v>24297602</v>
      </c>
      <c r="G51" s="16">
        <v>22831218</v>
      </c>
      <c r="H51" s="16">
        <v>18357536</v>
      </c>
      <c r="I51" s="16">
        <v>10648827</v>
      </c>
      <c r="J51" s="36">
        <v>8797006</v>
      </c>
      <c r="K51" s="36">
        <v>8516074</v>
      </c>
      <c r="L51" s="36">
        <v>7924658</v>
      </c>
      <c r="M51" s="36">
        <v>6909710</v>
      </c>
      <c r="N51" s="36">
        <v>6127125</v>
      </c>
      <c r="O51" s="36">
        <v>5029652</v>
      </c>
      <c r="P51" s="36">
        <v>4301151</v>
      </c>
      <c r="Q51" s="44">
        <v>3924427</v>
      </c>
      <c r="R51" s="23">
        <v>4244697</v>
      </c>
      <c r="S51" s="23">
        <v>4575215</v>
      </c>
    </row>
    <row r="52" spans="1:19" ht="15.75">
      <c r="A52" s="1" t="s">
        <v>45</v>
      </c>
      <c r="B52" s="19">
        <v>39764810</v>
      </c>
      <c r="C52" s="13">
        <v>40866447</v>
      </c>
      <c r="D52" s="16">
        <v>42107178</v>
      </c>
      <c r="E52" s="16">
        <v>40482998</v>
      </c>
      <c r="F52" s="16">
        <v>39555791</v>
      </c>
      <c r="G52" s="16">
        <v>35582542</v>
      </c>
      <c r="H52" s="16">
        <v>27684573</v>
      </c>
      <c r="I52" s="16">
        <v>17247125</v>
      </c>
      <c r="J52" s="36">
        <v>15485279</v>
      </c>
      <c r="K52" s="36">
        <v>15163059</v>
      </c>
      <c r="L52" s="36">
        <v>14368010</v>
      </c>
      <c r="M52" s="36">
        <v>12519500</v>
      </c>
      <c r="N52" s="36">
        <v>11142775</v>
      </c>
      <c r="O52" s="36">
        <v>8836879</v>
      </c>
      <c r="P52" s="36">
        <v>7639966</v>
      </c>
      <c r="Q52" s="44">
        <v>6466246</v>
      </c>
      <c r="R52" s="23">
        <v>6750999</v>
      </c>
      <c r="S52" s="23">
        <v>6985048</v>
      </c>
    </row>
    <row r="53" spans="1:19" ht="15.75">
      <c r="A53" s="1" t="s">
        <v>46</v>
      </c>
      <c r="B53" s="19">
        <v>5632407</v>
      </c>
      <c r="C53" s="13">
        <v>5695543</v>
      </c>
      <c r="D53" s="16">
        <v>5932845</v>
      </c>
      <c r="E53" s="16">
        <v>5836982</v>
      </c>
      <c r="F53" s="16">
        <v>6258336</v>
      </c>
      <c r="G53" s="16">
        <v>5462835</v>
      </c>
      <c r="H53" s="16">
        <v>4397532</v>
      </c>
      <c r="I53" s="16">
        <v>2602131</v>
      </c>
      <c r="J53" s="36">
        <v>2210692</v>
      </c>
      <c r="K53" s="36">
        <v>2112907</v>
      </c>
      <c r="L53" s="36">
        <v>1968861</v>
      </c>
      <c r="M53" s="36">
        <v>1837941</v>
      </c>
      <c r="N53" s="36">
        <v>1712223</v>
      </c>
      <c r="O53" s="36">
        <v>1449781</v>
      </c>
      <c r="P53" s="36">
        <v>1203879</v>
      </c>
      <c r="Q53" s="44">
        <v>1072372</v>
      </c>
      <c r="R53" s="23">
        <v>1125371</v>
      </c>
      <c r="S53" s="23">
        <v>1248363</v>
      </c>
    </row>
    <row r="54" spans="1:19" ht="15.75">
      <c r="A54" s="1" t="s">
        <v>47</v>
      </c>
      <c r="B54" s="19">
        <v>3559493</v>
      </c>
      <c r="C54" s="13">
        <v>3581945</v>
      </c>
      <c r="D54" s="16">
        <v>3803617</v>
      </c>
      <c r="E54" s="16">
        <v>3886878</v>
      </c>
      <c r="F54" s="16">
        <v>4000111</v>
      </c>
      <c r="G54" s="16">
        <v>3757475</v>
      </c>
      <c r="H54" s="16">
        <v>3173256</v>
      </c>
      <c r="I54" s="16">
        <v>1890648</v>
      </c>
      <c r="J54" s="36">
        <v>1585090</v>
      </c>
      <c r="K54" s="36">
        <v>1602447</v>
      </c>
      <c r="L54" s="36">
        <v>1666092</v>
      </c>
      <c r="M54" s="36">
        <v>1386731</v>
      </c>
      <c r="N54" s="36">
        <v>1142069</v>
      </c>
      <c r="O54" s="36">
        <v>957065</v>
      </c>
      <c r="P54" s="36">
        <v>684961</v>
      </c>
      <c r="Q54" s="44">
        <v>604976</v>
      </c>
      <c r="R54" s="23">
        <v>666211</v>
      </c>
      <c r="S54" s="23">
        <v>736898</v>
      </c>
    </row>
    <row r="55" spans="1:19" ht="15.75">
      <c r="A55" s="1" t="s">
        <v>48</v>
      </c>
      <c r="B55" s="19">
        <v>5256493</v>
      </c>
      <c r="C55" s="13">
        <v>5501363</v>
      </c>
      <c r="D55" s="16">
        <v>5636609</v>
      </c>
      <c r="E55" s="16">
        <v>4931703</v>
      </c>
      <c r="F55" s="16">
        <v>4699938</v>
      </c>
      <c r="G55" s="16">
        <v>4546098</v>
      </c>
      <c r="H55" s="16">
        <v>3874222</v>
      </c>
      <c r="I55" s="16">
        <v>2246777</v>
      </c>
      <c r="J55" s="36">
        <v>1990328</v>
      </c>
      <c r="K55" s="36">
        <v>2110868</v>
      </c>
      <c r="L55" s="36">
        <v>2146911</v>
      </c>
      <c r="M55" s="36">
        <v>2010154</v>
      </c>
      <c r="N55" s="36">
        <v>1779096</v>
      </c>
      <c r="O55" s="36">
        <v>1507293</v>
      </c>
      <c r="P55" s="36">
        <v>1231182</v>
      </c>
      <c r="Q55" s="44">
        <v>1045235</v>
      </c>
      <c r="R55" s="23">
        <v>1095634</v>
      </c>
      <c r="S55" s="23">
        <v>1090766</v>
      </c>
    </row>
    <row r="56" spans="1:19" ht="15.75">
      <c r="A56" s="1" t="s">
        <v>49</v>
      </c>
      <c r="B56" s="19">
        <v>17118807</v>
      </c>
      <c r="C56" s="13">
        <v>18004790</v>
      </c>
      <c r="D56" s="16">
        <v>19043198</v>
      </c>
      <c r="E56" s="16">
        <v>17861967</v>
      </c>
      <c r="F56" s="16">
        <v>18185946</v>
      </c>
      <c r="G56" s="16">
        <v>17951403</v>
      </c>
      <c r="H56" s="16">
        <v>15033026</v>
      </c>
      <c r="I56" s="16">
        <v>9100623</v>
      </c>
      <c r="J56" s="36">
        <v>8695068</v>
      </c>
      <c r="K56" s="36">
        <v>8972605</v>
      </c>
      <c r="L56" s="36">
        <v>8994831</v>
      </c>
      <c r="M56" s="36">
        <v>8375403</v>
      </c>
      <c r="N56" s="36">
        <v>7626213</v>
      </c>
      <c r="O56" s="36">
        <v>5979363</v>
      </c>
      <c r="P56" s="36">
        <v>4768536</v>
      </c>
      <c r="Q56" s="44">
        <v>4593750</v>
      </c>
      <c r="R56" s="23">
        <v>5219343</v>
      </c>
      <c r="S56" s="23">
        <v>5979553</v>
      </c>
    </row>
    <row r="57" spans="1:19" ht="15.75">
      <c r="A57" s="1" t="s">
        <v>50</v>
      </c>
      <c r="B57" s="19">
        <v>217227617</v>
      </c>
      <c r="C57" s="13">
        <v>211984239</v>
      </c>
      <c r="D57" s="16">
        <v>207962288</v>
      </c>
      <c r="E57" s="16">
        <v>202683256</v>
      </c>
      <c r="F57" s="16">
        <v>174580575</v>
      </c>
      <c r="G57" s="16">
        <v>146740151</v>
      </c>
      <c r="H57" s="16">
        <v>110704204</v>
      </c>
      <c r="I57" s="16">
        <v>60504984</v>
      </c>
      <c r="J57" s="36">
        <v>47781520</v>
      </c>
      <c r="K57" s="36">
        <v>44398202</v>
      </c>
      <c r="L57" s="36">
        <v>40946622</v>
      </c>
      <c r="M57" s="36">
        <v>36082873</v>
      </c>
      <c r="N57" s="36">
        <v>32843944</v>
      </c>
      <c r="O57" s="36">
        <v>27559031</v>
      </c>
      <c r="P57" s="36">
        <v>23551999</v>
      </c>
      <c r="Q57" s="44">
        <v>23030700</v>
      </c>
      <c r="R57" s="23">
        <v>26208247</v>
      </c>
      <c r="S57" s="23">
        <v>29275151</v>
      </c>
    </row>
    <row r="58" spans="1:19" ht="15.75">
      <c r="A58" s="1" t="s">
        <v>51</v>
      </c>
      <c r="B58" s="19">
        <v>19680061</v>
      </c>
      <c r="C58" s="13">
        <v>19889001</v>
      </c>
      <c r="D58" s="16">
        <v>22697668</v>
      </c>
      <c r="E58" s="16">
        <v>21996782</v>
      </c>
      <c r="F58" s="16">
        <v>19142559</v>
      </c>
      <c r="G58" s="16">
        <v>17571717</v>
      </c>
      <c r="H58" s="16">
        <v>14401772</v>
      </c>
      <c r="I58" s="16">
        <v>8610006</v>
      </c>
      <c r="J58" s="36">
        <v>7234937</v>
      </c>
      <c r="K58" s="36">
        <v>6782391</v>
      </c>
      <c r="L58" s="36">
        <v>6262305</v>
      </c>
      <c r="M58" s="36">
        <v>5346859</v>
      </c>
      <c r="N58" s="36">
        <v>4706862</v>
      </c>
      <c r="O58" s="36">
        <v>4044193</v>
      </c>
      <c r="P58" s="36">
        <v>3316687</v>
      </c>
      <c r="Q58" s="44">
        <v>2793700</v>
      </c>
      <c r="R58" s="23">
        <v>3089235</v>
      </c>
      <c r="S58" s="23">
        <v>3592962</v>
      </c>
    </row>
    <row r="59" spans="1:19" ht="15.75">
      <c r="A59" s="1" t="s">
        <v>52</v>
      </c>
      <c r="B59" s="19">
        <v>8948017</v>
      </c>
      <c r="C59" s="13">
        <v>8928548</v>
      </c>
      <c r="D59" s="16">
        <v>9403378</v>
      </c>
      <c r="E59" s="16">
        <v>9365796</v>
      </c>
      <c r="F59" s="16">
        <v>10536815</v>
      </c>
      <c r="G59" s="16">
        <v>9369067</v>
      </c>
      <c r="H59" s="16">
        <v>8094754</v>
      </c>
      <c r="I59" s="16">
        <v>5059641</v>
      </c>
      <c r="J59" s="36">
        <v>4479658</v>
      </c>
      <c r="K59" s="36">
        <v>4508367</v>
      </c>
      <c r="L59" s="36">
        <v>4184675</v>
      </c>
      <c r="M59" s="36">
        <v>3570068</v>
      </c>
      <c r="N59" s="36">
        <v>3114152</v>
      </c>
      <c r="O59" s="36">
        <v>2362655</v>
      </c>
      <c r="P59" s="36">
        <v>1784998</v>
      </c>
      <c r="Q59" s="44">
        <v>1547145</v>
      </c>
      <c r="R59" s="23">
        <v>1833664</v>
      </c>
      <c r="S59" s="23">
        <v>2091835</v>
      </c>
    </row>
    <row r="60" spans="1:19" ht="15.75">
      <c r="A60" s="1" t="s">
        <v>53</v>
      </c>
      <c r="B60" s="19">
        <v>13756183</v>
      </c>
      <c r="C60" s="13">
        <v>14349965</v>
      </c>
      <c r="D60" s="16">
        <v>15305440</v>
      </c>
      <c r="E60" s="16">
        <v>14947096</v>
      </c>
      <c r="F60" s="16">
        <v>14596071</v>
      </c>
      <c r="G60" s="16">
        <v>13846589</v>
      </c>
      <c r="H60" s="16">
        <v>11959281</v>
      </c>
      <c r="I60" s="16">
        <v>7590011</v>
      </c>
      <c r="J60" s="36">
        <v>6428637</v>
      </c>
      <c r="K60" s="36">
        <v>6131559</v>
      </c>
      <c r="L60" s="36">
        <v>5546357</v>
      </c>
      <c r="M60" s="36">
        <v>4901375</v>
      </c>
      <c r="N60" s="36">
        <v>4223651</v>
      </c>
      <c r="O60" s="36">
        <v>3475441</v>
      </c>
      <c r="P60" s="36">
        <v>2958562</v>
      </c>
      <c r="Q60" s="44">
        <v>2764149</v>
      </c>
      <c r="R60" s="23">
        <v>3086338</v>
      </c>
      <c r="S60" s="23">
        <v>3300615</v>
      </c>
    </row>
    <row r="61" spans="1:19" ht="15.75">
      <c r="A61" s="1" t="s">
        <v>54</v>
      </c>
      <c r="B61" s="19">
        <v>33921141</v>
      </c>
      <c r="C61" s="13">
        <v>34595323</v>
      </c>
      <c r="D61" s="16">
        <v>35833780</v>
      </c>
      <c r="E61" s="16">
        <v>34863208</v>
      </c>
      <c r="F61" s="16">
        <v>35011466</v>
      </c>
      <c r="G61" s="16">
        <v>30591149</v>
      </c>
      <c r="H61" s="16">
        <v>23948750</v>
      </c>
      <c r="I61" s="16">
        <v>13630525</v>
      </c>
      <c r="J61" s="36">
        <v>10937405</v>
      </c>
      <c r="K61" s="36">
        <v>9995698</v>
      </c>
      <c r="L61" s="36">
        <v>8667249</v>
      </c>
      <c r="M61" s="36">
        <v>7508060</v>
      </c>
      <c r="N61" s="36">
        <v>6995510</v>
      </c>
      <c r="O61" s="36">
        <v>5966533</v>
      </c>
      <c r="P61" s="36">
        <v>5473147</v>
      </c>
      <c r="Q61" s="44">
        <v>5262992</v>
      </c>
      <c r="R61" s="23">
        <v>5835594</v>
      </c>
      <c r="S61" s="23">
        <v>6592252</v>
      </c>
    </row>
    <row r="62" spans="1:19" ht="15.75">
      <c r="A62" s="1" t="s">
        <v>55</v>
      </c>
      <c r="B62" s="19">
        <v>10659228</v>
      </c>
      <c r="C62" s="13">
        <v>11049385</v>
      </c>
      <c r="D62" s="16">
        <v>11475998</v>
      </c>
      <c r="E62" s="16">
        <v>11428180</v>
      </c>
      <c r="F62" s="16">
        <v>11980831</v>
      </c>
      <c r="G62" s="16">
        <v>11707860</v>
      </c>
      <c r="H62" s="16">
        <v>9471484</v>
      </c>
      <c r="I62" s="16">
        <v>5305072</v>
      </c>
      <c r="J62" s="36">
        <v>4220263</v>
      </c>
      <c r="K62" s="36">
        <v>4229345</v>
      </c>
      <c r="L62" s="36">
        <v>4004983</v>
      </c>
      <c r="M62" s="36">
        <v>3543152</v>
      </c>
      <c r="N62" s="36">
        <v>3236625</v>
      </c>
      <c r="O62" s="36">
        <v>2907620</v>
      </c>
      <c r="P62" s="36">
        <v>2555168</v>
      </c>
      <c r="Q62" s="44">
        <v>2227440</v>
      </c>
      <c r="R62" s="23">
        <v>2383587</v>
      </c>
      <c r="S62" s="23">
        <v>2423269</v>
      </c>
    </row>
    <row r="63" spans="1:19" ht="15.75">
      <c r="A63" s="1" t="s">
        <v>56</v>
      </c>
      <c r="B63" s="19">
        <v>11201547</v>
      </c>
      <c r="C63" s="13">
        <v>11346674</v>
      </c>
      <c r="D63" s="16">
        <v>11964834</v>
      </c>
      <c r="E63" s="16">
        <v>11761329</v>
      </c>
      <c r="F63" s="16">
        <v>11583325</v>
      </c>
      <c r="G63" s="16">
        <v>11172504</v>
      </c>
      <c r="H63" s="16">
        <v>9723451</v>
      </c>
      <c r="I63" s="16">
        <v>5829094</v>
      </c>
      <c r="J63" s="36">
        <v>4860658</v>
      </c>
      <c r="K63" s="36">
        <v>4522895</v>
      </c>
      <c r="L63" s="36">
        <v>4276656</v>
      </c>
      <c r="M63" s="36">
        <v>3962671</v>
      </c>
      <c r="N63" s="36">
        <v>3796853</v>
      </c>
      <c r="O63" s="36">
        <v>3097861</v>
      </c>
      <c r="P63" s="36">
        <v>2488699</v>
      </c>
      <c r="Q63" s="44">
        <v>2159062</v>
      </c>
      <c r="R63" s="23">
        <v>2257311</v>
      </c>
      <c r="S63" s="23">
        <v>2460504</v>
      </c>
    </row>
    <row r="64" spans="1:19" ht="15.75">
      <c r="A64" s="1" t="s">
        <v>57</v>
      </c>
      <c r="B64" s="19">
        <v>15202505</v>
      </c>
      <c r="C64" s="13">
        <v>15907519</v>
      </c>
      <c r="D64" s="16">
        <v>16537695</v>
      </c>
      <c r="E64" s="16">
        <v>15839936</v>
      </c>
      <c r="F64" s="16">
        <v>15293062</v>
      </c>
      <c r="G64" s="16">
        <v>14693048</v>
      </c>
      <c r="H64" s="16">
        <v>12886301</v>
      </c>
      <c r="I64" s="16">
        <v>8058516</v>
      </c>
      <c r="J64" s="36">
        <v>6922581</v>
      </c>
      <c r="K64" s="36">
        <v>6803570</v>
      </c>
      <c r="L64" s="36">
        <v>6628809</v>
      </c>
      <c r="M64" s="36">
        <v>5661371</v>
      </c>
      <c r="N64" s="36">
        <v>5278249</v>
      </c>
      <c r="O64" s="36">
        <v>4341037</v>
      </c>
      <c r="P64" s="36">
        <v>3255018</v>
      </c>
      <c r="Q64" s="44">
        <v>2962216</v>
      </c>
      <c r="R64" s="23">
        <v>3236643</v>
      </c>
      <c r="S64" s="23">
        <v>3513610</v>
      </c>
    </row>
    <row r="65" spans="1:19" ht="15.75">
      <c r="A65" s="1" t="s">
        <v>58</v>
      </c>
      <c r="B65" s="19">
        <v>143213245</v>
      </c>
      <c r="C65" s="13">
        <v>138828395</v>
      </c>
      <c r="D65" s="16">
        <v>140850921</v>
      </c>
      <c r="E65" s="16">
        <v>144293863</v>
      </c>
      <c r="F65" s="16">
        <v>128841289</v>
      </c>
      <c r="G65" s="16">
        <v>114907091</v>
      </c>
      <c r="H65" s="16">
        <v>92894419</v>
      </c>
      <c r="I65" s="16">
        <v>58950146</v>
      </c>
      <c r="J65" s="36">
        <v>49509044</v>
      </c>
      <c r="K65" s="36">
        <v>46931921</v>
      </c>
      <c r="L65" s="36">
        <v>45645455</v>
      </c>
      <c r="M65" s="36">
        <v>40366808</v>
      </c>
      <c r="N65" s="36">
        <v>36832097</v>
      </c>
      <c r="O65" s="36">
        <v>32829969</v>
      </c>
      <c r="P65" s="36">
        <v>29927917</v>
      </c>
      <c r="Q65" s="44">
        <v>28309536</v>
      </c>
      <c r="R65" s="23">
        <v>31037632</v>
      </c>
      <c r="S65" s="23">
        <v>32554445</v>
      </c>
    </row>
    <row r="66" spans="1:19" ht="15.75">
      <c r="A66" s="1" t="s">
        <v>59</v>
      </c>
      <c r="B66" s="19">
        <v>4367583</v>
      </c>
      <c r="C66" s="13">
        <v>4705036</v>
      </c>
      <c r="D66" s="16">
        <v>5315283</v>
      </c>
      <c r="E66" s="16">
        <v>4730801</v>
      </c>
      <c r="F66" s="16">
        <v>4824732</v>
      </c>
      <c r="G66" s="16">
        <v>4826122</v>
      </c>
      <c r="H66" s="16">
        <v>4265759</v>
      </c>
      <c r="I66" s="16">
        <v>2555391</v>
      </c>
      <c r="J66" s="36">
        <v>2212863</v>
      </c>
      <c r="K66" s="36">
        <v>2082582</v>
      </c>
      <c r="L66" s="36">
        <v>1965873</v>
      </c>
      <c r="M66" s="36">
        <v>1846324</v>
      </c>
      <c r="N66" s="36">
        <v>1632253</v>
      </c>
      <c r="O66" s="36">
        <v>1389246</v>
      </c>
      <c r="P66" s="36">
        <v>1253183</v>
      </c>
      <c r="Q66" s="44">
        <v>1107550</v>
      </c>
      <c r="R66" s="23">
        <v>1176901</v>
      </c>
      <c r="S66" s="23">
        <v>1229636</v>
      </c>
    </row>
    <row r="67" spans="1:19" ht="15.75">
      <c r="A67" s="1" t="s">
        <v>60</v>
      </c>
      <c r="B67" s="19">
        <v>3808605</v>
      </c>
      <c r="C67" s="13">
        <v>3751177</v>
      </c>
      <c r="D67" s="16">
        <v>4043848</v>
      </c>
      <c r="E67" s="16">
        <v>4062011</v>
      </c>
      <c r="F67" s="16">
        <v>4288102</v>
      </c>
      <c r="G67" s="16">
        <v>4281730</v>
      </c>
      <c r="H67" s="16">
        <v>3899245</v>
      </c>
      <c r="I67" s="16">
        <v>2315091</v>
      </c>
      <c r="J67" s="36">
        <v>2211590</v>
      </c>
      <c r="K67" s="36">
        <v>2344013</v>
      </c>
      <c r="L67" s="36">
        <v>2325897</v>
      </c>
      <c r="M67" s="36">
        <v>1942895</v>
      </c>
      <c r="N67" s="39">
        <v>1658711</v>
      </c>
      <c r="O67" s="36">
        <v>1297737</v>
      </c>
      <c r="P67" s="36">
        <v>1049847</v>
      </c>
      <c r="Q67" s="44">
        <v>995236</v>
      </c>
      <c r="R67" s="23">
        <v>1002644</v>
      </c>
      <c r="S67" s="23">
        <v>1063367</v>
      </c>
    </row>
    <row r="68" spans="1:19" ht="15.75">
      <c r="A68" s="3"/>
      <c r="B68" s="20"/>
      <c r="C68" s="20"/>
      <c r="D68" s="20"/>
      <c r="E68" s="20"/>
      <c r="F68" s="20"/>
      <c r="G68" s="20"/>
      <c r="H68" s="20"/>
      <c r="I68" s="20"/>
      <c r="J68" s="20"/>
      <c r="K68" s="20"/>
      <c r="L68" s="20"/>
      <c r="M68" s="20"/>
      <c r="N68" s="20"/>
      <c r="O68" s="46"/>
      <c r="P68" s="46"/>
      <c r="Q68" s="46"/>
      <c r="R68" s="46"/>
      <c r="S68" s="46"/>
    </row>
    <row r="69" spans="1:8" ht="70.5" customHeight="1">
      <c r="A69" s="47" t="s">
        <v>68</v>
      </c>
      <c r="B69" s="47"/>
      <c r="C69" s="47"/>
      <c r="D69" s="47"/>
      <c r="E69" s="47"/>
      <c r="F69" s="47"/>
      <c r="G69" s="47"/>
      <c r="H69" s="47"/>
    </row>
    <row r="70" spans="1:8" ht="15.75">
      <c r="A70" s="1" t="s">
        <v>1</v>
      </c>
      <c r="B70" s="8"/>
      <c r="C70" s="8"/>
      <c r="D70" s="8"/>
      <c r="E70" s="8"/>
      <c r="F70" s="8"/>
      <c r="G70" s="8"/>
      <c r="H70" s="8"/>
    </row>
    <row r="71" spans="1:8" ht="15.75">
      <c r="A71" s="1" t="s">
        <v>61</v>
      </c>
      <c r="B71" s="8"/>
      <c r="C71" s="8"/>
      <c r="D71" s="8"/>
      <c r="E71" s="8"/>
      <c r="F71" s="8"/>
      <c r="G71" s="8"/>
      <c r="H71" s="8"/>
    </row>
  </sheetData>
  <sheetProtection/>
  <mergeCells count="1">
    <mergeCell ref="A69:H6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N125"/>
  <sheetViews>
    <sheetView showOutlineSymbols="0" zoomScalePageLayoutView="0" workbookViewId="0" topLeftCell="A1">
      <selection activeCell="A1" sqref="A1"/>
    </sheetView>
  </sheetViews>
  <sheetFormatPr defaultColWidth="11.4453125" defaultRowHeight="15.75"/>
  <cols>
    <col min="1" max="1" width="18.6640625" style="1" customWidth="1"/>
    <col min="2" max="3" width="13.6640625" style="1" customWidth="1"/>
    <col min="4" max="4" width="18.6640625" style="1" customWidth="1"/>
    <col min="5" max="5" width="2.6640625" style="1" customWidth="1"/>
    <col min="6" max="7" width="13.6640625" style="1" customWidth="1"/>
    <col min="8" max="8" width="18.6640625" style="1" customWidth="1"/>
    <col min="9" max="9" width="2.6640625" style="1" customWidth="1"/>
    <col min="10" max="12" width="13.6640625" style="1" customWidth="1"/>
    <col min="13" max="13" width="3.10546875" style="1" customWidth="1"/>
    <col min="14" max="16384" width="11.4453125" style="1" customWidth="1"/>
  </cols>
  <sheetData>
    <row r="1" spans="1:10" ht="20.25">
      <c r="A1" s="25" t="s">
        <v>66</v>
      </c>
      <c r="J1" s="2"/>
    </row>
    <row r="2" spans="1:12" ht="20.25">
      <c r="A2" s="26" t="s">
        <v>67</v>
      </c>
      <c r="J2" s="2"/>
      <c r="L2" s="27"/>
    </row>
    <row r="4" spans="1:12" ht="14.25">
      <c r="A4" s="3"/>
      <c r="B4" s="48">
        <v>2014</v>
      </c>
      <c r="C4" s="49"/>
      <c r="D4" s="49"/>
      <c r="E4" s="3"/>
      <c r="F4" s="48">
        <v>2015</v>
      </c>
      <c r="G4" s="49"/>
      <c r="H4" s="49"/>
      <c r="I4" s="3"/>
      <c r="J4" s="50" t="s">
        <v>63</v>
      </c>
      <c r="K4" s="50"/>
      <c r="L4" s="50"/>
    </row>
    <row r="5" spans="1:13" ht="14.25">
      <c r="A5" s="4" t="s">
        <v>69</v>
      </c>
      <c r="B5" s="5" t="s">
        <v>64</v>
      </c>
      <c r="C5" s="5" t="s">
        <v>65</v>
      </c>
      <c r="D5" s="5" t="s">
        <v>62</v>
      </c>
      <c r="E5" s="5"/>
      <c r="F5" s="5" t="s">
        <v>64</v>
      </c>
      <c r="G5" s="5" t="s">
        <v>65</v>
      </c>
      <c r="H5" s="5" t="s">
        <v>62</v>
      </c>
      <c r="I5" s="5"/>
      <c r="J5" s="5" t="s">
        <v>64</v>
      </c>
      <c r="K5" s="5" t="s">
        <v>65</v>
      </c>
      <c r="L5" s="5" t="s">
        <v>62</v>
      </c>
      <c r="M5" s="6"/>
    </row>
    <row r="6" spans="2:3" ht="14.25">
      <c r="B6" s="7"/>
      <c r="C6" s="7"/>
    </row>
    <row r="7" spans="1:14" ht="14.25">
      <c r="A7" s="1" t="s">
        <v>0</v>
      </c>
      <c r="B7" s="8">
        <f>+B9+B11</f>
        <v>1684597.0833333335</v>
      </c>
      <c r="C7" s="8">
        <f>+C9+C11</f>
        <v>3092073.333333333</v>
      </c>
      <c r="D7" s="9">
        <v>5135576347</v>
      </c>
      <c r="E7" s="8" t="s">
        <v>1</v>
      </c>
      <c r="F7" s="8">
        <f>+F9+F11</f>
        <v>1657573.25</v>
      </c>
      <c r="G7" s="8">
        <f>+G9+G11</f>
        <v>3019718.916666667</v>
      </c>
      <c r="H7" s="9">
        <v>5050237676</v>
      </c>
      <c r="I7" s="8" t="s">
        <v>1</v>
      </c>
      <c r="J7" s="27">
        <v>-0.016</v>
      </c>
      <c r="K7" s="27">
        <v>-0.0234</v>
      </c>
      <c r="L7" s="27">
        <v>-0.0166</v>
      </c>
      <c r="M7" s="8"/>
      <c r="N7" s="10"/>
    </row>
    <row r="8" spans="4:13" ht="14.25">
      <c r="D8" s="11"/>
      <c r="E8" s="8"/>
      <c r="H8" s="11"/>
      <c r="I8" s="8"/>
      <c r="J8" s="27"/>
      <c r="K8" s="27"/>
      <c r="L8" s="27"/>
      <c r="M8" s="8"/>
    </row>
    <row r="9" spans="1:13" ht="14.25">
      <c r="A9" s="1" t="s">
        <v>2</v>
      </c>
      <c r="B9" s="12">
        <v>978645.25</v>
      </c>
      <c r="C9" s="12">
        <v>1758604.5</v>
      </c>
      <c r="D9" s="13">
        <v>3066495622</v>
      </c>
      <c r="E9" s="12"/>
      <c r="F9" s="12">
        <v>953438.9166666666</v>
      </c>
      <c r="G9" s="12">
        <v>1702670.25</v>
      </c>
      <c r="H9" s="13">
        <v>2991056824</v>
      </c>
      <c r="I9" s="12"/>
      <c r="J9" s="27">
        <v>-0.025756353830290735</v>
      </c>
      <c r="K9" s="27">
        <v>-0.03180604280268815</v>
      </c>
      <c r="L9" s="27">
        <v>-0.024600980173843535</v>
      </c>
      <c r="M9" s="14"/>
    </row>
    <row r="10" spans="2:13" ht="14.25">
      <c r="B10" s="15"/>
      <c r="C10" s="15"/>
      <c r="D10" s="16"/>
      <c r="E10" s="15"/>
      <c r="F10" s="15"/>
      <c r="G10" s="15"/>
      <c r="H10" s="16"/>
      <c r="I10" s="15"/>
      <c r="J10" s="27"/>
      <c r="K10" s="27"/>
      <c r="L10" s="27"/>
      <c r="M10" s="17"/>
    </row>
    <row r="11" spans="1:13" ht="14.25">
      <c r="A11" s="1" t="s">
        <v>3</v>
      </c>
      <c r="B11" s="15">
        <f>SUM(B12:B68)</f>
        <v>705951.8333333335</v>
      </c>
      <c r="C11" s="15">
        <f>SUM(C12:C68)</f>
        <v>1333468.8333333333</v>
      </c>
      <c r="D11" s="16">
        <f>SUM(D12:D68)</f>
        <v>2069080725</v>
      </c>
      <c r="E11" s="15"/>
      <c r="F11" s="15">
        <f>SUM(F12:F68)</f>
        <v>704134.3333333334</v>
      </c>
      <c r="G11" s="15">
        <f>SUM(G12:G68)</f>
        <v>1317048.666666667</v>
      </c>
      <c r="H11" s="16">
        <f>SUM(H12:H68)</f>
        <v>2059180852</v>
      </c>
      <c r="I11" s="15"/>
      <c r="J11" s="27">
        <v>-0.0026000000000000003</v>
      </c>
      <c r="K11" s="27">
        <v>-0.0123</v>
      </c>
      <c r="L11" s="27">
        <v>-0.0048</v>
      </c>
      <c r="M11" s="17"/>
    </row>
    <row r="12" spans="1:13" ht="14.25">
      <c r="A12" s="1" t="s">
        <v>4</v>
      </c>
      <c r="B12" s="18">
        <v>19766.75</v>
      </c>
      <c r="C12" s="12">
        <v>36990.333333333336</v>
      </c>
      <c r="D12" s="13">
        <v>57323897</v>
      </c>
      <c r="E12" s="12"/>
      <c r="F12" s="18">
        <v>19667.083333333336</v>
      </c>
      <c r="G12" s="18">
        <v>36735.33333333333</v>
      </c>
      <c r="H12" s="19">
        <v>56695971</v>
      </c>
      <c r="I12" s="12"/>
      <c r="J12" s="27">
        <v>-0.005042137259117795</v>
      </c>
      <c r="K12" s="27">
        <v>-0.006893692946805923</v>
      </c>
      <c r="L12" s="27">
        <v>-0.010954000562801934</v>
      </c>
      <c r="M12" s="17"/>
    </row>
    <row r="13" spans="1:13" ht="14.25">
      <c r="A13" s="1" t="s">
        <v>5</v>
      </c>
      <c r="B13" s="18">
        <v>3500.1666666666665</v>
      </c>
      <c r="C13" s="12">
        <v>6791.75</v>
      </c>
      <c r="D13" s="13">
        <v>9413716</v>
      </c>
      <c r="E13" s="12"/>
      <c r="F13" s="18">
        <v>3320.5</v>
      </c>
      <c r="G13" s="18">
        <v>6254.416666666666</v>
      </c>
      <c r="H13" s="19">
        <v>8902322</v>
      </c>
      <c r="I13" s="12"/>
      <c r="J13" s="27">
        <v>-0.05133088900528547</v>
      </c>
      <c r="K13" s="27">
        <v>-0.07911559367369726</v>
      </c>
      <c r="L13" s="27">
        <v>-0.05432434970419758</v>
      </c>
      <c r="M13" s="17"/>
    </row>
    <row r="14" spans="1:13" ht="14.25">
      <c r="A14" s="1" t="s">
        <v>6</v>
      </c>
      <c r="B14" s="18">
        <v>16992.583333333332</v>
      </c>
      <c r="C14" s="12">
        <v>31453.333333333336</v>
      </c>
      <c r="D14" s="13">
        <v>48344995</v>
      </c>
      <c r="E14" s="12"/>
      <c r="F14" s="18">
        <v>17062.083333333336</v>
      </c>
      <c r="G14" s="18">
        <v>31513.083333333336</v>
      </c>
      <c r="H14" s="19">
        <v>48986131</v>
      </c>
      <c r="I14" s="12"/>
      <c r="J14" s="27">
        <v>0.004090019665442276</v>
      </c>
      <c r="K14" s="27">
        <v>0.0018996396778295887</v>
      </c>
      <c r="L14" s="27">
        <v>0.01326168303461403</v>
      </c>
      <c r="M14" s="17"/>
    </row>
    <row r="15" spans="1:13" ht="14.25">
      <c r="A15" s="1" t="s">
        <v>7</v>
      </c>
      <c r="B15" s="18">
        <v>6453.25</v>
      </c>
      <c r="C15" s="12">
        <v>12700.416666666668</v>
      </c>
      <c r="D15" s="13">
        <v>17998671</v>
      </c>
      <c r="E15" s="12"/>
      <c r="F15" s="18">
        <v>6524.416666666666</v>
      </c>
      <c r="G15" s="18">
        <v>12650.166666666668</v>
      </c>
      <c r="H15" s="19">
        <v>18164309</v>
      </c>
      <c r="I15" s="12"/>
      <c r="J15" s="27">
        <v>0.011028034969459833</v>
      </c>
      <c r="K15" s="27">
        <v>-0.00395656310488501</v>
      </c>
      <c r="L15" s="27">
        <v>0.009202790583815885</v>
      </c>
      <c r="M15" s="17"/>
    </row>
    <row r="16" spans="1:13" ht="14.25">
      <c r="A16" s="1" t="s">
        <v>8</v>
      </c>
      <c r="B16" s="18">
        <v>5601</v>
      </c>
      <c r="C16" s="12">
        <v>10950.333333333334</v>
      </c>
      <c r="D16" s="13">
        <v>16175238</v>
      </c>
      <c r="E16" s="12"/>
      <c r="F16" s="18">
        <v>5606.833333333332</v>
      </c>
      <c r="G16" s="18">
        <v>10770.666666666668</v>
      </c>
      <c r="H16" s="19">
        <v>16126251</v>
      </c>
      <c r="I16" s="12"/>
      <c r="J16" s="27">
        <v>0.0010414806879723859</v>
      </c>
      <c r="K16" s="27">
        <v>-0.01640741529938206</v>
      </c>
      <c r="L16" s="27">
        <v>-0.003028518034788731</v>
      </c>
      <c r="M16" s="17"/>
    </row>
    <row r="17" spans="1:13" ht="14.25">
      <c r="A17" s="1" t="s">
        <v>9</v>
      </c>
      <c r="B17" s="18">
        <v>14087.25</v>
      </c>
      <c r="C17" s="12">
        <v>27533.083333333332</v>
      </c>
      <c r="D17" s="13">
        <v>42082009</v>
      </c>
      <c r="E17" s="12"/>
      <c r="F17" s="18">
        <v>14078.416666666666</v>
      </c>
      <c r="G17" s="18">
        <v>26967</v>
      </c>
      <c r="H17" s="19">
        <v>41928717</v>
      </c>
      <c r="I17" s="12"/>
      <c r="J17" s="27">
        <v>-0.0006270445497406048</v>
      </c>
      <c r="K17" s="27">
        <v>-0.020560114044619045</v>
      </c>
      <c r="L17" s="27">
        <v>-0.003642696811361834</v>
      </c>
      <c r="M17" s="17"/>
    </row>
    <row r="18" spans="1:13" ht="14.25">
      <c r="A18" s="1" t="s">
        <v>10</v>
      </c>
      <c r="B18" s="18">
        <v>8151.416666666667</v>
      </c>
      <c r="C18" s="12">
        <v>15999.166666666666</v>
      </c>
      <c r="D18" s="13">
        <v>24640340</v>
      </c>
      <c r="E18" s="12"/>
      <c r="F18" s="18">
        <v>8122.833333333334</v>
      </c>
      <c r="G18" s="18">
        <v>15726.916666666666</v>
      </c>
      <c r="H18" s="19">
        <v>24617761</v>
      </c>
      <c r="I18" s="12"/>
      <c r="J18" s="27">
        <v>-0.0035065479415643495</v>
      </c>
      <c r="K18" s="27">
        <v>-0.017016511276628992</v>
      </c>
      <c r="L18" s="27">
        <v>-0.0009163428751388983</v>
      </c>
      <c r="M18" s="17"/>
    </row>
    <row r="19" spans="1:13" ht="14.25">
      <c r="A19" s="1" t="s">
        <v>11</v>
      </c>
      <c r="B19" s="18">
        <v>4065.1666666666665</v>
      </c>
      <c r="C19" s="12">
        <v>7929.833333333333</v>
      </c>
      <c r="D19" s="13">
        <v>11480573</v>
      </c>
      <c r="E19" s="12"/>
      <c r="F19" s="18">
        <v>3905.25</v>
      </c>
      <c r="G19" s="18">
        <v>7594.75</v>
      </c>
      <c r="H19" s="19">
        <v>11021906</v>
      </c>
      <c r="I19" s="12"/>
      <c r="J19" s="27">
        <v>-0.03933828051330409</v>
      </c>
      <c r="K19" s="27">
        <v>-0.042256037327392346</v>
      </c>
      <c r="L19" s="27">
        <v>-0.039951577329807496</v>
      </c>
      <c r="M19" s="17"/>
    </row>
    <row r="20" spans="1:13" ht="14.25">
      <c r="A20" s="1" t="s">
        <v>12</v>
      </c>
      <c r="B20" s="18">
        <v>6946.416666666666</v>
      </c>
      <c r="C20" s="12">
        <v>12079.416666666666</v>
      </c>
      <c r="D20" s="13">
        <v>17906558</v>
      </c>
      <c r="E20" s="12"/>
      <c r="F20" s="18">
        <v>6832.416666666666</v>
      </c>
      <c r="G20" s="18">
        <v>11697.416666666666</v>
      </c>
      <c r="H20" s="19">
        <v>17422020</v>
      </c>
      <c r="I20" s="12"/>
      <c r="J20" s="27">
        <v>-0.016411339179672975</v>
      </c>
      <c r="K20" s="27">
        <v>-0.031624043655529725</v>
      </c>
      <c r="L20" s="27">
        <v>-0.027059248349124383</v>
      </c>
      <c r="M20" s="17"/>
    </row>
    <row r="21" spans="1:13" ht="14.25">
      <c r="A21" s="1" t="s">
        <v>13</v>
      </c>
      <c r="B21" s="18">
        <v>3781</v>
      </c>
      <c r="C21" s="12">
        <v>6598.166666666666</v>
      </c>
      <c r="D21" s="13">
        <v>10293144</v>
      </c>
      <c r="E21" s="12"/>
      <c r="F21" s="18">
        <v>3765.583333333333</v>
      </c>
      <c r="G21" s="18">
        <v>6441.583333333332</v>
      </c>
      <c r="H21" s="19">
        <v>9884185</v>
      </c>
      <c r="I21" s="12"/>
      <c r="J21" s="27">
        <v>-0.004077404566693115</v>
      </c>
      <c r="K21" s="27">
        <v>-0.023731339513501225</v>
      </c>
      <c r="L21" s="27">
        <v>-0.039731203605040406</v>
      </c>
      <c r="M21" s="17"/>
    </row>
    <row r="22" spans="1:13" ht="14.25">
      <c r="A22" s="1" t="s">
        <v>14</v>
      </c>
      <c r="B22" s="18">
        <v>3851.166666666666</v>
      </c>
      <c r="C22" s="12">
        <v>7180.5</v>
      </c>
      <c r="D22" s="13">
        <v>10464949</v>
      </c>
      <c r="E22" s="12"/>
      <c r="F22" s="18">
        <v>3771.75</v>
      </c>
      <c r="G22" s="18">
        <v>6845.916666666666</v>
      </c>
      <c r="H22" s="19">
        <v>10179506</v>
      </c>
      <c r="I22" s="12"/>
      <c r="J22" s="27">
        <v>-0.020621456701432464</v>
      </c>
      <c r="K22" s="27">
        <v>-0.04659610519230323</v>
      </c>
      <c r="L22" s="27">
        <v>-0.027276100437756554</v>
      </c>
      <c r="M22" s="17"/>
    </row>
    <row r="23" spans="1:13" ht="14.25">
      <c r="A23" s="1" t="s">
        <v>15</v>
      </c>
      <c r="B23" s="18">
        <v>3366.1666666666665</v>
      </c>
      <c r="C23" s="12">
        <v>6684.75</v>
      </c>
      <c r="D23" s="13">
        <v>9700342</v>
      </c>
      <c r="E23" s="12"/>
      <c r="F23" s="18">
        <v>3262.6666666666665</v>
      </c>
      <c r="G23" s="18">
        <v>6447.083333333333</v>
      </c>
      <c r="H23" s="19">
        <v>9271724</v>
      </c>
      <c r="I23" s="12"/>
      <c r="J23" s="27">
        <v>-0.030747140664455115</v>
      </c>
      <c r="K23" s="27">
        <v>-0.035553560965880054</v>
      </c>
      <c r="L23" s="27">
        <v>-0.04418586478703534</v>
      </c>
      <c r="M23" s="17"/>
    </row>
    <row r="24" spans="1:13" ht="14.25">
      <c r="A24" s="1" t="s">
        <v>16</v>
      </c>
      <c r="B24" s="18">
        <v>13600.25</v>
      </c>
      <c r="C24" s="12">
        <v>24576.666666666668</v>
      </c>
      <c r="D24" s="13">
        <v>39205481</v>
      </c>
      <c r="E24" s="12"/>
      <c r="F24" s="18">
        <v>13265.416666666668</v>
      </c>
      <c r="G24" s="18">
        <v>23557.666666666668</v>
      </c>
      <c r="H24" s="19">
        <v>37366678</v>
      </c>
      <c r="I24" s="12"/>
      <c r="J24" s="27">
        <v>-0.02461964547220333</v>
      </c>
      <c r="K24" s="27">
        <v>-0.04146209141462092</v>
      </c>
      <c r="L24" s="27">
        <v>-0.046901681935747716</v>
      </c>
      <c r="M24" s="17"/>
    </row>
    <row r="25" spans="1:13" ht="14.25">
      <c r="A25" s="1" t="s">
        <v>17</v>
      </c>
      <c r="B25" s="18">
        <v>84949.66666666667</v>
      </c>
      <c r="C25" s="12">
        <v>159049.75</v>
      </c>
      <c r="D25" s="13">
        <v>246381477</v>
      </c>
      <c r="E25" s="12"/>
      <c r="F25" s="18">
        <v>84424.75</v>
      </c>
      <c r="G25" s="18">
        <v>157182.25</v>
      </c>
      <c r="H25" s="19">
        <v>248033630</v>
      </c>
      <c r="I25" s="12"/>
      <c r="J25" s="27">
        <v>-0.006179149221695985</v>
      </c>
      <c r="K25" s="27">
        <v>-0.011741609150595963</v>
      </c>
      <c r="L25" s="27">
        <v>0.006705670491617355</v>
      </c>
      <c r="M25" s="17"/>
    </row>
    <row r="26" spans="1:13" ht="14.25">
      <c r="A26" s="1" t="s">
        <v>18</v>
      </c>
      <c r="B26" s="18">
        <v>2122.9166666666665</v>
      </c>
      <c r="C26" s="12">
        <v>3812.583333333333</v>
      </c>
      <c r="D26" s="13">
        <v>5610861</v>
      </c>
      <c r="E26" s="12"/>
      <c r="F26" s="18">
        <v>2078.833333333333</v>
      </c>
      <c r="G26" s="18">
        <v>3691.1666666666665</v>
      </c>
      <c r="H26" s="19">
        <v>5472717</v>
      </c>
      <c r="I26" s="12"/>
      <c r="J26" s="27">
        <v>-0.020765456329735036</v>
      </c>
      <c r="K26" s="27">
        <v>-0.03184629844156412</v>
      </c>
      <c r="L26" s="27">
        <v>-0.024620820227056063</v>
      </c>
      <c r="M26" s="17"/>
    </row>
    <row r="27" spans="1:13" ht="14.25">
      <c r="A27" s="1" t="s">
        <v>19</v>
      </c>
      <c r="B27" s="18">
        <v>4083.3333333333326</v>
      </c>
      <c r="C27" s="12">
        <v>7562.083333333333</v>
      </c>
      <c r="D27" s="13">
        <v>11636808</v>
      </c>
      <c r="E27" s="12"/>
      <c r="F27" s="18">
        <v>4151</v>
      </c>
      <c r="G27" s="18">
        <v>7561.75</v>
      </c>
      <c r="H27" s="19">
        <v>11656872</v>
      </c>
      <c r="I27" s="12"/>
      <c r="J27" s="27">
        <v>0.01657142857142857</v>
      </c>
      <c r="K27" s="27">
        <v>-4.407956361232025E-05</v>
      </c>
      <c r="L27" s="27">
        <v>0.0017241841577174772</v>
      </c>
      <c r="M27" s="17"/>
    </row>
    <row r="28" spans="1:13" ht="14.25">
      <c r="A28" s="1" t="s">
        <v>20</v>
      </c>
      <c r="B28" s="18">
        <v>5124.666666666666</v>
      </c>
      <c r="C28" s="12">
        <v>9647.583333333334</v>
      </c>
      <c r="D28" s="13">
        <v>14316790</v>
      </c>
      <c r="E28" s="12"/>
      <c r="F28" s="18">
        <v>4962.333333333333</v>
      </c>
      <c r="G28" s="18">
        <v>9158.333333333334</v>
      </c>
      <c r="H28" s="19">
        <v>13682695</v>
      </c>
      <c r="I28" s="12"/>
      <c r="J28" s="27">
        <v>-0.03167685703135163</v>
      </c>
      <c r="K28" s="27">
        <v>-0.05071218180718833</v>
      </c>
      <c r="L28" s="27">
        <v>-0.044290305298883344</v>
      </c>
      <c r="M28" s="17"/>
    </row>
    <row r="29" spans="1:13" ht="14.25">
      <c r="A29" s="1" t="s">
        <v>21</v>
      </c>
      <c r="B29" s="18">
        <v>3315.25</v>
      </c>
      <c r="C29" s="12">
        <v>6178.583333333333</v>
      </c>
      <c r="D29" s="13">
        <v>8984177</v>
      </c>
      <c r="E29" s="12"/>
      <c r="F29" s="18">
        <v>3253.1666666666665</v>
      </c>
      <c r="G29" s="18">
        <v>6010.416666666666</v>
      </c>
      <c r="H29" s="19">
        <v>8714510</v>
      </c>
      <c r="I29" s="12"/>
      <c r="J29" s="27">
        <v>-0.018726591760299626</v>
      </c>
      <c r="K29" s="27">
        <v>-0.02721767395438545</v>
      </c>
      <c r="L29" s="27">
        <v>-0.03001577106061023</v>
      </c>
      <c r="M29" s="17"/>
    </row>
    <row r="30" spans="1:13" ht="14.25">
      <c r="A30" s="1" t="s">
        <v>22</v>
      </c>
      <c r="B30" s="18">
        <v>3383.75</v>
      </c>
      <c r="C30" s="12">
        <v>6050.916666666666</v>
      </c>
      <c r="D30" s="13">
        <v>9444262</v>
      </c>
      <c r="E30" s="12"/>
      <c r="F30" s="18">
        <v>3278.333333333333</v>
      </c>
      <c r="G30" s="18">
        <v>5754.25</v>
      </c>
      <c r="H30" s="19">
        <v>9011832</v>
      </c>
      <c r="I30" s="12"/>
      <c r="J30" s="27">
        <v>-0.031153798793252065</v>
      </c>
      <c r="K30" s="27">
        <v>-0.04902838412912645</v>
      </c>
      <c r="L30" s="27">
        <v>-0.045787590390863796</v>
      </c>
      <c r="M30" s="17"/>
    </row>
    <row r="31" spans="1:13" ht="14.25">
      <c r="A31" s="1" t="s">
        <v>23</v>
      </c>
      <c r="B31" s="18">
        <v>260.25</v>
      </c>
      <c r="C31" s="12">
        <v>463.75</v>
      </c>
      <c r="D31" s="13">
        <v>697211</v>
      </c>
      <c r="E31" s="12"/>
      <c r="F31" s="18">
        <v>242.25</v>
      </c>
      <c r="G31" s="18">
        <v>411.58333333333326</v>
      </c>
      <c r="H31" s="19">
        <v>599731</v>
      </c>
      <c r="I31" s="12"/>
      <c r="J31" s="27">
        <v>-0.069164265129683</v>
      </c>
      <c r="K31" s="27">
        <v>-0.11248876909254266</v>
      </c>
      <c r="L31" s="27">
        <v>-0.13981420258716515</v>
      </c>
      <c r="M31" s="17"/>
    </row>
    <row r="32" spans="1:13" ht="14.25">
      <c r="A32" s="1" t="s">
        <v>24</v>
      </c>
      <c r="B32" s="18">
        <v>5511.333333333333</v>
      </c>
      <c r="C32" s="12">
        <v>10573.083333333334</v>
      </c>
      <c r="D32" s="13">
        <v>15418973</v>
      </c>
      <c r="E32" s="12"/>
      <c r="F32" s="18">
        <v>5476.416666666666</v>
      </c>
      <c r="G32" s="18">
        <v>10366</v>
      </c>
      <c r="H32" s="19">
        <v>15111473</v>
      </c>
      <c r="I32" s="12"/>
      <c r="J32" s="27">
        <v>-0.006335430022982945</v>
      </c>
      <c r="K32" s="27">
        <v>-0.019585898153329603</v>
      </c>
      <c r="L32" s="27">
        <v>-0.019942962478759124</v>
      </c>
      <c r="M32" s="17"/>
    </row>
    <row r="33" spans="1:13" ht="14.25">
      <c r="A33" s="1" t="s">
        <v>25</v>
      </c>
      <c r="B33" s="18">
        <v>8254.75</v>
      </c>
      <c r="C33" s="12">
        <v>15755.416666666668</v>
      </c>
      <c r="D33" s="13">
        <v>23316226</v>
      </c>
      <c r="E33" s="12"/>
      <c r="F33" s="18">
        <v>8323</v>
      </c>
      <c r="G33" s="18">
        <v>15644</v>
      </c>
      <c r="H33" s="19">
        <v>23441056</v>
      </c>
      <c r="I33" s="12"/>
      <c r="J33" s="27">
        <v>0.008267966928132288</v>
      </c>
      <c r="K33" s="27">
        <v>-0.0070716420278740125</v>
      </c>
      <c r="L33" s="27">
        <v>0.005353782383135247</v>
      </c>
      <c r="M33" s="17"/>
    </row>
    <row r="34" spans="1:13" ht="14.25">
      <c r="A34" s="1" t="s">
        <v>26</v>
      </c>
      <c r="B34" s="18">
        <v>1854.083333333333</v>
      </c>
      <c r="C34" s="12">
        <v>3663.75</v>
      </c>
      <c r="D34" s="13">
        <v>4909463</v>
      </c>
      <c r="E34" s="12"/>
      <c r="F34" s="18">
        <v>1844</v>
      </c>
      <c r="G34" s="18">
        <v>3579.75</v>
      </c>
      <c r="H34" s="19">
        <v>4876621</v>
      </c>
      <c r="I34" s="12"/>
      <c r="J34" s="27">
        <v>-0.005438446671760529</v>
      </c>
      <c r="K34" s="27">
        <v>-0.022927328556806553</v>
      </c>
      <c r="L34" s="27">
        <v>-0.006689529995439421</v>
      </c>
      <c r="M34" s="17"/>
    </row>
    <row r="35" spans="1:13" ht="14.25">
      <c r="A35" s="1" t="s">
        <v>27</v>
      </c>
      <c r="B35" s="18">
        <v>4011.833333333333</v>
      </c>
      <c r="C35" s="12">
        <v>7519.333333333333</v>
      </c>
      <c r="D35" s="13">
        <v>11319670</v>
      </c>
      <c r="E35" s="12"/>
      <c r="F35" s="18">
        <v>3924</v>
      </c>
      <c r="G35" s="18">
        <v>7281.666666666666</v>
      </c>
      <c r="H35" s="19">
        <v>11075624</v>
      </c>
      <c r="I35" s="12"/>
      <c r="J35" s="27">
        <v>-0.021893564870591166</v>
      </c>
      <c r="K35" s="27">
        <v>-0.03160741200461034</v>
      </c>
      <c r="L35" s="27">
        <v>-0.021559462422491116</v>
      </c>
      <c r="M35" s="17"/>
    </row>
    <row r="36" spans="1:13" ht="14.25">
      <c r="A36" s="1" t="s">
        <v>28</v>
      </c>
      <c r="B36" s="18">
        <v>4669.083333333333</v>
      </c>
      <c r="C36" s="12">
        <v>9307.666666666666</v>
      </c>
      <c r="D36" s="13">
        <v>13940773</v>
      </c>
      <c r="E36" s="12"/>
      <c r="F36" s="18">
        <v>4578.833333333333</v>
      </c>
      <c r="G36" s="18">
        <v>8966.666666666668</v>
      </c>
      <c r="H36" s="19">
        <v>13318008</v>
      </c>
      <c r="I36" s="12"/>
      <c r="J36" s="27">
        <v>-0.019329275910689107</v>
      </c>
      <c r="K36" s="27">
        <v>-0.03663646456326326</v>
      </c>
      <c r="L36" s="27">
        <v>-0.04467220002793246</v>
      </c>
      <c r="M36" s="17"/>
    </row>
    <row r="37" spans="1:13" ht="14.25">
      <c r="A37" s="1" t="s">
        <v>29</v>
      </c>
      <c r="B37" s="18">
        <v>65658.75</v>
      </c>
      <c r="C37" s="12">
        <v>121673.91666666667</v>
      </c>
      <c r="D37" s="13">
        <v>193453906</v>
      </c>
      <c r="E37" s="12"/>
      <c r="F37" s="18">
        <v>66491.25</v>
      </c>
      <c r="G37" s="18">
        <v>122534.58333333334</v>
      </c>
      <c r="H37" s="19">
        <v>196608105</v>
      </c>
      <c r="I37" s="12"/>
      <c r="J37" s="27">
        <v>0.012679193557598951</v>
      </c>
      <c r="K37" s="27">
        <v>0.007073551096612737</v>
      </c>
      <c r="L37" s="27">
        <v>0.016304653988221875</v>
      </c>
      <c r="M37" s="17"/>
    </row>
    <row r="38" spans="1:13" ht="14.25">
      <c r="A38" s="1" t="s">
        <v>30</v>
      </c>
      <c r="B38" s="18">
        <v>4816.333333333333</v>
      </c>
      <c r="C38" s="12">
        <v>9958.333333333334</v>
      </c>
      <c r="D38" s="13">
        <v>14968345</v>
      </c>
      <c r="E38" s="12"/>
      <c r="F38" s="18">
        <v>4711.333333333333</v>
      </c>
      <c r="G38" s="18">
        <v>9625.25</v>
      </c>
      <c r="H38" s="19">
        <v>14648248</v>
      </c>
      <c r="I38" s="12"/>
      <c r="J38" s="27">
        <v>-0.021800816665513187</v>
      </c>
      <c r="K38" s="27">
        <v>-0.033447698744769876</v>
      </c>
      <c r="L38" s="27">
        <v>-0.021384929329194377</v>
      </c>
      <c r="M38" s="17"/>
    </row>
    <row r="39" spans="1:13" ht="14.25">
      <c r="A39" s="1" t="s">
        <v>31</v>
      </c>
      <c r="B39" s="18">
        <v>41410.416666666664</v>
      </c>
      <c r="C39" s="12">
        <v>67830.91666666666</v>
      </c>
      <c r="D39" s="13">
        <v>109188931</v>
      </c>
      <c r="E39" s="12"/>
      <c r="F39" s="18">
        <v>40871.583333333336</v>
      </c>
      <c r="G39" s="18">
        <v>65762.25</v>
      </c>
      <c r="H39" s="19">
        <v>103616164</v>
      </c>
      <c r="I39" s="12"/>
      <c r="J39" s="27">
        <v>-0.013012023947275747</v>
      </c>
      <c r="K39" s="27">
        <v>-0.030497401013058204</v>
      </c>
      <c r="L39" s="27">
        <v>-0.051037838258531906</v>
      </c>
      <c r="M39" s="17"/>
    </row>
    <row r="40" spans="1:13" ht="14.25">
      <c r="A40" s="1" t="s">
        <v>32</v>
      </c>
      <c r="B40" s="18">
        <v>17935.25</v>
      </c>
      <c r="C40" s="12">
        <v>32575.333333333332</v>
      </c>
      <c r="D40" s="13">
        <v>50179013</v>
      </c>
      <c r="E40" s="12"/>
      <c r="F40" s="18">
        <v>18063.916666666668</v>
      </c>
      <c r="G40" s="18">
        <v>32410.583333333336</v>
      </c>
      <c r="H40" s="19">
        <v>50543185</v>
      </c>
      <c r="I40" s="12"/>
      <c r="J40" s="27">
        <v>0.007173954456540426</v>
      </c>
      <c r="K40" s="27">
        <v>-0.005057507725682009</v>
      </c>
      <c r="L40" s="27">
        <v>0.007257456419081021</v>
      </c>
      <c r="M40" s="17"/>
    </row>
    <row r="41" spans="1:13" ht="14.25">
      <c r="A41" s="1" t="s">
        <v>33</v>
      </c>
      <c r="B41" s="18">
        <v>20600.583333333332</v>
      </c>
      <c r="C41" s="12">
        <v>41775.083333333336</v>
      </c>
      <c r="D41" s="13">
        <v>62784571</v>
      </c>
      <c r="E41" s="12"/>
      <c r="F41" s="18">
        <v>20343.333333333336</v>
      </c>
      <c r="G41" s="18">
        <v>41174.583333333336</v>
      </c>
      <c r="H41" s="19">
        <v>62477531</v>
      </c>
      <c r="I41" s="12"/>
      <c r="J41" s="27">
        <v>-0.012487510466936618</v>
      </c>
      <c r="K41" s="27">
        <v>-0.014374597297831044</v>
      </c>
      <c r="L41" s="27">
        <v>-0.004890373464525226</v>
      </c>
      <c r="M41" s="17"/>
    </row>
    <row r="42" spans="1:13" ht="14.25">
      <c r="A42" s="1" t="s">
        <v>34</v>
      </c>
      <c r="B42" s="18">
        <v>38415.91666666667</v>
      </c>
      <c r="C42" s="12">
        <v>74297.41666666667</v>
      </c>
      <c r="D42" s="13">
        <v>113820525</v>
      </c>
      <c r="E42" s="12"/>
      <c r="F42" s="18">
        <v>38690.25</v>
      </c>
      <c r="G42" s="18">
        <v>74037.66666666667</v>
      </c>
      <c r="H42" s="19">
        <v>114698216</v>
      </c>
      <c r="I42" s="12"/>
      <c r="J42" s="27">
        <v>0.007141137245629524</v>
      </c>
      <c r="K42" s="27">
        <v>-0.003496083870121101</v>
      </c>
      <c r="L42" s="27">
        <v>0.007711183901146125</v>
      </c>
      <c r="M42" s="17"/>
    </row>
    <row r="43" spans="1:13" ht="14.25">
      <c r="A43" s="1" t="s">
        <v>35</v>
      </c>
      <c r="B43" s="18">
        <v>5740.25</v>
      </c>
      <c r="C43" s="12">
        <v>10438.25</v>
      </c>
      <c r="D43" s="13">
        <v>15572714</v>
      </c>
      <c r="E43" s="12"/>
      <c r="F43" s="18">
        <v>5604.75</v>
      </c>
      <c r="G43" s="18">
        <v>10089.083333333332</v>
      </c>
      <c r="H43" s="19">
        <v>15072335</v>
      </c>
      <c r="I43" s="12"/>
      <c r="J43" s="27">
        <v>-0.02360524367405601</v>
      </c>
      <c r="K43" s="27">
        <v>-0.03345069016996783</v>
      </c>
      <c r="L43" s="27">
        <v>-0.03213177869958955</v>
      </c>
      <c r="M43" s="17"/>
    </row>
    <row r="44" spans="1:13" ht="14.25">
      <c r="A44" s="1" t="s">
        <v>36</v>
      </c>
      <c r="B44" s="18">
        <v>20517.666666666668</v>
      </c>
      <c r="C44" s="12">
        <v>48038.16666666667</v>
      </c>
      <c r="D44" s="13">
        <v>75095158</v>
      </c>
      <c r="E44" s="12"/>
      <c r="F44" s="18">
        <v>20114.333333333332</v>
      </c>
      <c r="G44" s="18">
        <v>47111.66666666667</v>
      </c>
      <c r="H44" s="19">
        <v>73670788</v>
      </c>
      <c r="I44" s="12"/>
      <c r="J44" s="27">
        <v>-0.019657855831559795</v>
      </c>
      <c r="K44" s="27">
        <v>-0.019286747690204668</v>
      </c>
      <c r="L44" s="27">
        <v>-0.01896753449802982</v>
      </c>
      <c r="M44" s="17"/>
    </row>
    <row r="45" spans="1:13" ht="14.25">
      <c r="A45" s="1" t="s">
        <v>37</v>
      </c>
      <c r="B45" s="18">
        <v>3296.9166666666665</v>
      </c>
      <c r="C45" s="12">
        <v>6399.166666666666</v>
      </c>
      <c r="D45" s="13">
        <v>9242339</v>
      </c>
      <c r="E45" s="12"/>
      <c r="F45" s="18">
        <v>3206.583333333333</v>
      </c>
      <c r="G45" s="18">
        <v>6163.083333333333</v>
      </c>
      <c r="H45" s="19">
        <v>8876165</v>
      </c>
      <c r="I45" s="12"/>
      <c r="J45" s="27">
        <v>-0.027399337765083544</v>
      </c>
      <c r="K45" s="27">
        <v>-0.03689282458653471</v>
      </c>
      <c r="L45" s="27">
        <v>-0.03961919163536417</v>
      </c>
      <c r="M45" s="17"/>
    </row>
    <row r="46" spans="1:13" ht="14.25">
      <c r="A46" s="1" t="s">
        <v>38</v>
      </c>
      <c r="B46" s="18">
        <v>9773.083333333334</v>
      </c>
      <c r="C46" s="12">
        <v>20694</v>
      </c>
      <c r="D46" s="13">
        <v>30573454</v>
      </c>
      <c r="E46" s="12"/>
      <c r="F46" s="18">
        <v>9622.5</v>
      </c>
      <c r="G46" s="18">
        <v>19879.166666666668</v>
      </c>
      <c r="H46" s="19">
        <v>29720567</v>
      </c>
      <c r="I46" s="12"/>
      <c r="J46" s="27">
        <v>-0.015407965756286402</v>
      </c>
      <c r="K46" s="27">
        <v>-0.039375342289230376</v>
      </c>
      <c r="L46" s="27">
        <v>-0.027896324700506528</v>
      </c>
      <c r="M46" s="17"/>
    </row>
    <row r="47" spans="1:13" ht="14.25">
      <c r="A47" s="1" t="s">
        <v>39</v>
      </c>
      <c r="B47" s="18">
        <v>3312.9166666666665</v>
      </c>
      <c r="C47" s="12">
        <v>6243.666666666666</v>
      </c>
      <c r="D47" s="13">
        <v>8833382</v>
      </c>
      <c r="E47" s="12"/>
      <c r="F47" s="18">
        <v>3298.083333333333</v>
      </c>
      <c r="G47" s="18">
        <v>6141.583333333333</v>
      </c>
      <c r="H47" s="19">
        <v>8851846</v>
      </c>
      <c r="I47" s="12"/>
      <c r="J47" s="27">
        <v>-0.00447742422336813</v>
      </c>
      <c r="K47" s="27">
        <v>-0.016349901233249694</v>
      </c>
      <c r="L47" s="27">
        <v>0.0020902526348345403</v>
      </c>
      <c r="M47" s="17"/>
    </row>
    <row r="48" spans="1:13" ht="14.25">
      <c r="A48" s="1" t="s">
        <v>40</v>
      </c>
      <c r="B48" s="18">
        <v>1764.1666666666663</v>
      </c>
      <c r="C48" s="12">
        <v>2794.75</v>
      </c>
      <c r="D48" s="13">
        <v>4464171</v>
      </c>
      <c r="E48" s="12"/>
      <c r="F48" s="18">
        <v>1710.5</v>
      </c>
      <c r="G48" s="18">
        <v>2680.0833333333335</v>
      </c>
      <c r="H48" s="19">
        <v>4161702</v>
      </c>
      <c r="I48" s="12"/>
      <c r="J48" s="27">
        <v>-0.030420406235238548</v>
      </c>
      <c r="K48" s="27">
        <v>-0.04102931091033784</v>
      </c>
      <c r="L48" s="27">
        <v>-0.06775479702726442</v>
      </c>
      <c r="M48" s="17"/>
    </row>
    <row r="49" spans="1:13" ht="14.25">
      <c r="A49" s="1" t="s">
        <v>41</v>
      </c>
      <c r="B49" s="18">
        <v>9421.833333333334</v>
      </c>
      <c r="C49" s="12">
        <v>18912.5</v>
      </c>
      <c r="D49" s="13">
        <v>28386946</v>
      </c>
      <c r="E49" s="12"/>
      <c r="F49" s="18">
        <v>9069.5</v>
      </c>
      <c r="G49" s="18">
        <v>18103.25</v>
      </c>
      <c r="H49" s="19">
        <v>26973892</v>
      </c>
      <c r="I49" s="12"/>
      <c r="J49" s="27">
        <v>-0.03739541136721446</v>
      </c>
      <c r="K49" s="27">
        <v>-0.04278916060806345</v>
      </c>
      <c r="L49" s="27">
        <v>-0.049778303027032206</v>
      </c>
      <c r="M49" s="17"/>
    </row>
    <row r="50" spans="1:13" ht="14.25">
      <c r="A50" s="1" t="s">
        <v>42</v>
      </c>
      <c r="B50" s="18">
        <v>17297.916666666664</v>
      </c>
      <c r="C50" s="12">
        <v>47534.41666666667</v>
      </c>
      <c r="D50" s="13">
        <v>73700442</v>
      </c>
      <c r="E50" s="12"/>
      <c r="F50" s="18">
        <v>17073.916666666664</v>
      </c>
      <c r="G50" s="18">
        <v>47288.66666666667</v>
      </c>
      <c r="H50" s="19">
        <v>73813588</v>
      </c>
      <c r="I50" s="12"/>
      <c r="J50" s="27">
        <v>-0.012949536312176322</v>
      </c>
      <c r="K50" s="27">
        <v>-0.005169938272795326</v>
      </c>
      <c r="L50" s="27">
        <v>0.0015352146734750928</v>
      </c>
      <c r="M50" s="17"/>
    </row>
    <row r="51" spans="1:13" ht="14.25">
      <c r="A51" s="1" t="s">
        <v>43</v>
      </c>
      <c r="B51" s="18">
        <v>8629.833333333334</v>
      </c>
      <c r="C51" s="12">
        <v>17022.75</v>
      </c>
      <c r="D51" s="13">
        <v>24741162</v>
      </c>
      <c r="E51" s="12"/>
      <c r="F51" s="18">
        <v>8448.333333333334</v>
      </c>
      <c r="G51" s="18">
        <v>16486.916666666668</v>
      </c>
      <c r="H51" s="19">
        <v>24106425</v>
      </c>
      <c r="I51" s="12"/>
      <c r="J51" s="27">
        <v>-0.021031692384943703</v>
      </c>
      <c r="K51" s="27">
        <v>-0.03147748356366235</v>
      </c>
      <c r="L51" s="27">
        <v>-0.025655100597134446</v>
      </c>
      <c r="M51" s="17"/>
    </row>
    <row r="52" spans="1:13" ht="14.25">
      <c r="A52" s="1" t="s">
        <v>44</v>
      </c>
      <c r="B52" s="18">
        <v>9142.916666666666</v>
      </c>
      <c r="C52" s="12">
        <v>16364.666666666668</v>
      </c>
      <c r="D52" s="13">
        <v>24083712</v>
      </c>
      <c r="E52" s="12"/>
      <c r="F52" s="18">
        <v>8735.166666666668</v>
      </c>
      <c r="G52" s="18">
        <v>15301.333333333334</v>
      </c>
      <c r="H52" s="19">
        <v>22462103</v>
      </c>
      <c r="I52" s="12"/>
      <c r="J52" s="27">
        <v>-0.04459736590256574</v>
      </c>
      <c r="K52" s="27">
        <v>-0.06497739031246182</v>
      </c>
      <c r="L52" s="27">
        <v>-0.0673321869984162</v>
      </c>
      <c r="M52" s="17"/>
    </row>
    <row r="53" spans="1:13" ht="14.25">
      <c r="A53" s="1" t="s">
        <v>45</v>
      </c>
      <c r="B53" s="18">
        <v>13473.5</v>
      </c>
      <c r="C53" s="12">
        <v>25592.333333333336</v>
      </c>
      <c r="D53" s="13">
        <v>40866447</v>
      </c>
      <c r="E53" s="12"/>
      <c r="F53" s="18">
        <v>13154.666666666666</v>
      </c>
      <c r="G53" s="18">
        <v>24701.5</v>
      </c>
      <c r="H53" s="19">
        <v>39764810</v>
      </c>
      <c r="I53" s="12"/>
      <c r="J53" s="27">
        <v>-0.023663734985960097</v>
      </c>
      <c r="K53" s="27">
        <v>-0.034808601534313664</v>
      </c>
      <c r="L53" s="27">
        <v>-0.026957004605758856</v>
      </c>
      <c r="M53" s="17"/>
    </row>
    <row r="54" spans="1:13" ht="14.25">
      <c r="A54" s="1" t="s">
        <v>46</v>
      </c>
      <c r="B54" s="18">
        <v>2052.083333333333</v>
      </c>
      <c r="C54" s="12">
        <v>3879.75</v>
      </c>
      <c r="D54" s="13">
        <v>5695543</v>
      </c>
      <c r="E54" s="12"/>
      <c r="F54" s="18">
        <v>2038.1666666666665</v>
      </c>
      <c r="G54" s="18">
        <v>3765.583333333333</v>
      </c>
      <c r="H54" s="19">
        <v>5632407</v>
      </c>
      <c r="I54" s="12"/>
      <c r="J54" s="27">
        <v>-0.0067817258883248735</v>
      </c>
      <c r="K54" s="27">
        <v>-0.029426294649569345</v>
      </c>
      <c r="L54" s="27">
        <v>-0.011085159044537106</v>
      </c>
      <c r="M54" s="17"/>
    </row>
    <row r="55" spans="1:13" ht="14.25">
      <c r="A55" s="1" t="s">
        <v>47</v>
      </c>
      <c r="B55" s="18">
        <v>1309.1666666666665</v>
      </c>
      <c r="C55" s="12">
        <v>2601.25</v>
      </c>
      <c r="D55" s="13">
        <v>3581945</v>
      </c>
      <c r="E55" s="12"/>
      <c r="F55" s="18">
        <v>1278.0833333333333</v>
      </c>
      <c r="G55" s="18">
        <v>2498.1666666666665</v>
      </c>
      <c r="H55" s="19">
        <v>3559493</v>
      </c>
      <c r="I55" s="12"/>
      <c r="J55" s="27">
        <v>-0.02374283895607893</v>
      </c>
      <c r="K55" s="27">
        <v>-0.03962838378984462</v>
      </c>
      <c r="L55" s="27">
        <v>-0.006268102944070889</v>
      </c>
      <c r="M55" s="17"/>
    </row>
    <row r="56" spans="1:13" ht="14.25">
      <c r="A56" s="1" t="s">
        <v>48</v>
      </c>
      <c r="B56" s="18">
        <v>1923.0833333333333</v>
      </c>
      <c r="C56" s="12">
        <v>3680.25</v>
      </c>
      <c r="D56" s="13">
        <v>5501363</v>
      </c>
      <c r="E56" s="12"/>
      <c r="F56" s="18">
        <v>1854.083333333333</v>
      </c>
      <c r="G56" s="18">
        <v>3486.333333333333</v>
      </c>
      <c r="H56" s="19">
        <v>5256493</v>
      </c>
      <c r="I56" s="12"/>
      <c r="J56" s="27">
        <v>-0.03587988040039867</v>
      </c>
      <c r="K56" s="27">
        <v>-0.0526911668138487</v>
      </c>
      <c r="L56" s="27">
        <v>-0.04451078759936402</v>
      </c>
      <c r="M56" s="17"/>
    </row>
    <row r="57" spans="1:13" ht="14.25">
      <c r="A57" s="1" t="s">
        <v>49</v>
      </c>
      <c r="B57" s="18">
        <v>6366.916666666666</v>
      </c>
      <c r="C57" s="12">
        <v>12941.583333333332</v>
      </c>
      <c r="D57" s="13">
        <v>18004790</v>
      </c>
      <c r="E57" s="12"/>
      <c r="F57" s="18">
        <v>6104.166666666666</v>
      </c>
      <c r="G57" s="18">
        <v>12195</v>
      </c>
      <c r="H57" s="19">
        <v>17118807</v>
      </c>
      <c r="I57" s="12"/>
      <c r="J57" s="27">
        <v>-0.04126801303613733</v>
      </c>
      <c r="K57" s="27">
        <v>-0.05768871660474312</v>
      </c>
      <c r="L57" s="27">
        <v>-0.049208182933541574</v>
      </c>
      <c r="M57" s="17"/>
    </row>
    <row r="58" spans="1:13" ht="14.25">
      <c r="A58" s="1" t="s">
        <v>50</v>
      </c>
      <c r="B58" s="18">
        <v>74156.25</v>
      </c>
      <c r="C58" s="12">
        <v>128329.75</v>
      </c>
      <c r="D58" s="13">
        <v>211984239</v>
      </c>
      <c r="E58" s="12"/>
      <c r="F58" s="18">
        <v>76179.91666666667</v>
      </c>
      <c r="G58" s="18">
        <v>130302.83333333336</v>
      </c>
      <c r="H58" s="19">
        <v>217227617</v>
      </c>
      <c r="I58" s="12"/>
      <c r="J58" s="27">
        <v>0.02728922601488973</v>
      </c>
      <c r="K58" s="27">
        <v>0.01537510462954485</v>
      </c>
      <c r="L58" s="27">
        <v>0.024734753983290243</v>
      </c>
      <c r="M58" s="17"/>
    </row>
    <row r="59" spans="1:13" ht="14.25">
      <c r="A59" s="1" t="s">
        <v>51</v>
      </c>
      <c r="B59" s="18">
        <v>6262.166666666666</v>
      </c>
      <c r="C59" s="12">
        <v>12458.583333333334</v>
      </c>
      <c r="D59" s="13">
        <v>19889001</v>
      </c>
      <c r="E59" s="12"/>
      <c r="F59" s="18">
        <v>6307</v>
      </c>
      <c r="G59" s="18">
        <v>12432.5</v>
      </c>
      <c r="H59" s="19">
        <v>19680061</v>
      </c>
      <c r="I59" s="12"/>
      <c r="J59" s="27">
        <v>0.007159396375056556</v>
      </c>
      <c r="K59" s="27">
        <v>-0.00209360347284001</v>
      </c>
      <c r="L59" s="27">
        <v>-0.010505303911443315</v>
      </c>
      <c r="M59" s="17"/>
    </row>
    <row r="60" spans="1:13" ht="14.25">
      <c r="A60" s="1" t="s">
        <v>52</v>
      </c>
      <c r="B60" s="18">
        <v>3178.333333333333</v>
      </c>
      <c r="C60" s="12">
        <v>6482</v>
      </c>
      <c r="D60" s="13">
        <v>8928548</v>
      </c>
      <c r="E60" s="12"/>
      <c r="F60" s="18">
        <v>3145.583333333333</v>
      </c>
      <c r="G60" s="18">
        <v>6388.166666666666</v>
      </c>
      <c r="H60" s="19">
        <v>8948017</v>
      </c>
      <c r="I60" s="12"/>
      <c r="J60" s="27">
        <v>-0.010304142632406922</v>
      </c>
      <c r="K60" s="27">
        <v>-0.014475984778360589</v>
      </c>
      <c r="L60" s="27">
        <v>0.002180533721720486</v>
      </c>
      <c r="M60" s="17"/>
    </row>
    <row r="61" spans="1:13" ht="14.25">
      <c r="A61" s="1" t="s">
        <v>53</v>
      </c>
      <c r="B61" s="18">
        <v>5294.083333333333</v>
      </c>
      <c r="C61" s="12">
        <v>9340.75</v>
      </c>
      <c r="D61" s="13">
        <v>14349965</v>
      </c>
      <c r="E61" s="12"/>
      <c r="F61" s="18">
        <v>5060.416666666667</v>
      </c>
      <c r="G61" s="18">
        <v>8877.166666666666</v>
      </c>
      <c r="H61" s="19">
        <v>13756183</v>
      </c>
      <c r="I61" s="12"/>
      <c r="J61" s="27">
        <v>-0.044137323112279435</v>
      </c>
      <c r="K61" s="27">
        <v>-0.0496302045695831</v>
      </c>
      <c r="L61" s="27">
        <v>-0.041378637508871975</v>
      </c>
      <c r="M61" s="17"/>
    </row>
    <row r="62" spans="1:13" ht="14.25">
      <c r="A62" s="1" t="s">
        <v>54</v>
      </c>
      <c r="B62" s="18">
        <v>12291.416666666668</v>
      </c>
      <c r="C62" s="12">
        <v>21834.583333333332</v>
      </c>
      <c r="D62" s="13">
        <v>34595323</v>
      </c>
      <c r="E62" s="12"/>
      <c r="F62" s="18">
        <v>12073.333333333334</v>
      </c>
      <c r="G62" s="18">
        <v>21294.25</v>
      </c>
      <c r="H62" s="19">
        <v>33921141</v>
      </c>
      <c r="I62" s="12"/>
      <c r="J62" s="27">
        <v>-0.01774273375051696</v>
      </c>
      <c r="K62" s="27">
        <v>-0.024746674808694157</v>
      </c>
      <c r="L62" s="27">
        <v>-0.01948766311561826</v>
      </c>
      <c r="M62" s="17"/>
    </row>
    <row r="63" spans="1:13" ht="14.25">
      <c r="A63" s="1" t="s">
        <v>55</v>
      </c>
      <c r="B63" s="18">
        <v>4132.083333333333</v>
      </c>
      <c r="C63" s="12">
        <v>7569.25</v>
      </c>
      <c r="D63" s="13">
        <v>11049385</v>
      </c>
      <c r="E63" s="12"/>
      <c r="F63" s="18">
        <v>4049.666666666666</v>
      </c>
      <c r="G63" s="18">
        <v>7313.25</v>
      </c>
      <c r="H63" s="19">
        <v>10659228</v>
      </c>
      <c r="I63" s="12"/>
      <c r="J63" s="27">
        <v>-0.019945548048805082</v>
      </c>
      <c r="K63" s="27">
        <v>-0.03382105228391188</v>
      </c>
      <c r="L63" s="27">
        <v>-0.03531029102524711</v>
      </c>
      <c r="M63" s="17"/>
    </row>
    <row r="64" spans="1:13" ht="14.25">
      <c r="A64" s="1" t="s">
        <v>56</v>
      </c>
      <c r="B64" s="18">
        <v>4057.583333333333</v>
      </c>
      <c r="C64" s="12">
        <v>7885.5</v>
      </c>
      <c r="D64" s="13">
        <v>11346674</v>
      </c>
      <c r="E64" s="12"/>
      <c r="F64" s="18">
        <v>4052</v>
      </c>
      <c r="G64" s="18">
        <v>7707.833333333332</v>
      </c>
      <c r="H64" s="19">
        <v>11201547</v>
      </c>
      <c r="I64" s="12"/>
      <c r="J64" s="27">
        <v>-0.0013760243166088188</v>
      </c>
      <c r="K64" s="27">
        <v>-0.022530805486864078</v>
      </c>
      <c r="L64" s="27">
        <v>-0.012790267879380337</v>
      </c>
      <c r="M64" s="17"/>
    </row>
    <row r="65" spans="1:13" ht="14.25">
      <c r="A65" s="1" t="s">
        <v>57</v>
      </c>
      <c r="B65" s="18">
        <v>5767.5</v>
      </c>
      <c r="C65" s="12">
        <v>10900.5</v>
      </c>
      <c r="D65" s="13">
        <v>15907519</v>
      </c>
      <c r="E65" s="12"/>
      <c r="F65" s="18">
        <v>5669.25</v>
      </c>
      <c r="G65" s="18">
        <v>10531.75</v>
      </c>
      <c r="H65" s="19">
        <v>15202505</v>
      </c>
      <c r="I65" s="12"/>
      <c r="J65" s="27">
        <v>-0.01703511053315995</v>
      </c>
      <c r="K65" s="27">
        <v>-0.033828723453052614</v>
      </c>
      <c r="L65" s="27">
        <v>-0.04431954473856044</v>
      </c>
      <c r="M65" s="17"/>
    </row>
    <row r="66" spans="1:13" ht="14.25">
      <c r="A66" s="1" t="s">
        <v>58</v>
      </c>
      <c r="B66" s="18">
        <v>47072.666666666664</v>
      </c>
      <c r="C66" s="12">
        <v>84240.5</v>
      </c>
      <c r="D66" s="13">
        <v>138828395</v>
      </c>
      <c r="E66" s="12"/>
      <c r="F66" s="18">
        <v>48244.83333333333</v>
      </c>
      <c r="G66" s="18">
        <v>86049.83333333334</v>
      </c>
      <c r="H66" s="19">
        <v>143213245</v>
      </c>
      <c r="I66" s="12"/>
      <c r="J66" s="27">
        <v>0.02490121655879562</v>
      </c>
      <c r="K66" s="27">
        <v>0.02147818844063525</v>
      </c>
      <c r="L66" s="27">
        <v>0.03158467689552991</v>
      </c>
      <c r="M66" s="17"/>
    </row>
    <row r="67" spans="1:13" ht="14.25">
      <c r="A67" s="1" t="s">
        <v>59</v>
      </c>
      <c r="B67" s="18">
        <v>1775.833333333333</v>
      </c>
      <c r="C67" s="12">
        <v>3418.4166666666665</v>
      </c>
      <c r="D67" s="13">
        <v>4705036</v>
      </c>
      <c r="E67" s="12"/>
      <c r="F67" s="18">
        <v>1716.833333333333</v>
      </c>
      <c r="G67" s="18">
        <v>3188.6666666666665</v>
      </c>
      <c r="H67" s="19">
        <v>4367583</v>
      </c>
      <c r="I67" s="12"/>
      <c r="J67" s="27">
        <v>-0.0332238385734397</v>
      </c>
      <c r="K67" s="27">
        <v>-0.06720947807220692</v>
      </c>
      <c r="L67" s="27">
        <v>-0.07172166164084612</v>
      </c>
      <c r="M67" s="17"/>
    </row>
    <row r="68" spans="1:13" ht="14.25">
      <c r="A68" s="1" t="s">
        <v>60</v>
      </c>
      <c r="B68" s="18">
        <v>1400.9166666666667</v>
      </c>
      <c r="C68" s="12">
        <v>2708.25</v>
      </c>
      <c r="D68" s="13">
        <v>3751177</v>
      </c>
      <c r="E68" s="12"/>
      <c r="F68" s="18">
        <v>1428.8333333333333</v>
      </c>
      <c r="G68" s="18">
        <v>2716.25</v>
      </c>
      <c r="H68" s="19">
        <v>3808605</v>
      </c>
      <c r="I68" s="12"/>
      <c r="J68" s="27">
        <v>0.019927428469454524</v>
      </c>
      <c r="K68" s="27">
        <v>0.002953937044216745</v>
      </c>
      <c r="L68" s="27">
        <v>0.01530932824550801</v>
      </c>
      <c r="M68" s="17"/>
    </row>
    <row r="69" spans="1:13" ht="14.25">
      <c r="A69" s="3"/>
      <c r="B69" s="3"/>
      <c r="C69" s="3"/>
      <c r="D69" s="20"/>
      <c r="E69" s="21"/>
      <c r="F69" s="21"/>
      <c r="G69" s="21"/>
      <c r="H69" s="20"/>
      <c r="I69" s="21"/>
      <c r="J69" s="21"/>
      <c r="K69" s="21"/>
      <c r="L69" s="21"/>
      <c r="M69" s="17"/>
    </row>
    <row r="70" spans="1:13" ht="86.25" customHeight="1">
      <c r="A70" s="47" t="s">
        <v>68</v>
      </c>
      <c r="B70" s="47"/>
      <c r="C70" s="47"/>
      <c r="D70" s="47"/>
      <c r="E70" s="47"/>
      <c r="F70" s="47"/>
      <c r="G70" s="47"/>
      <c r="H70" s="47"/>
      <c r="I70" s="24"/>
      <c r="J70" s="24"/>
      <c r="K70" s="24"/>
      <c r="L70" s="24"/>
      <c r="M70" s="17"/>
    </row>
    <row r="71" spans="1:13" ht="14.25">
      <c r="A71" s="1" t="s">
        <v>1</v>
      </c>
      <c r="B71" s="8"/>
      <c r="C71" s="8"/>
      <c r="D71" s="8"/>
      <c r="E71" s="8"/>
      <c r="F71" s="8"/>
      <c r="G71" s="8"/>
      <c r="H71" s="8"/>
      <c r="I71" s="8"/>
      <c r="J71" s="17"/>
      <c r="K71" s="17"/>
      <c r="L71" s="17"/>
      <c r="M71" s="17"/>
    </row>
    <row r="72" spans="1:13" ht="14.25">
      <c r="A72" s="1" t="s">
        <v>61</v>
      </c>
      <c r="B72" s="8"/>
      <c r="C72" s="8"/>
      <c r="D72" s="8"/>
      <c r="E72" s="8"/>
      <c r="F72" s="8"/>
      <c r="G72" s="8"/>
      <c r="H72" s="8"/>
      <c r="I72" s="8"/>
      <c r="J72" s="17"/>
      <c r="K72" s="17"/>
      <c r="L72" s="17"/>
      <c r="M72" s="17"/>
    </row>
    <row r="73" spans="1:13" ht="14.25">
      <c r="A73" s="1" t="s">
        <v>1</v>
      </c>
      <c r="B73" s="8"/>
      <c r="C73" s="8"/>
      <c r="D73" s="8"/>
      <c r="E73" s="8"/>
      <c r="F73" s="8"/>
      <c r="G73" s="8"/>
      <c r="H73" s="8"/>
      <c r="I73" s="8"/>
      <c r="J73" s="17"/>
      <c r="K73" s="17"/>
      <c r="L73" s="17"/>
      <c r="M73" s="17"/>
    </row>
    <row r="74" spans="1:13" ht="14.25">
      <c r="A74" s="1" t="s">
        <v>1</v>
      </c>
      <c r="B74" s="8"/>
      <c r="C74" s="8"/>
      <c r="D74" s="8"/>
      <c r="E74" s="8"/>
      <c r="F74" s="8"/>
      <c r="G74" s="8"/>
      <c r="H74" s="8"/>
      <c r="I74" s="8"/>
      <c r="J74" s="17"/>
      <c r="K74" s="17"/>
      <c r="L74" s="17"/>
      <c r="M74" s="17"/>
    </row>
    <row r="75" spans="2:13" ht="14.25">
      <c r="B75" s="8"/>
      <c r="C75" s="8"/>
      <c r="D75" s="8"/>
      <c r="E75" s="8"/>
      <c r="F75" s="8"/>
      <c r="G75" s="8"/>
      <c r="H75" s="8"/>
      <c r="I75" s="8"/>
      <c r="J75" s="17"/>
      <c r="K75" s="17"/>
      <c r="L75" s="17"/>
      <c r="M75" s="17"/>
    </row>
    <row r="76" spans="2:13" ht="14.25">
      <c r="B76" s="8"/>
      <c r="C76" s="8"/>
      <c r="D76" s="8"/>
      <c r="E76" s="8"/>
      <c r="F76" s="8"/>
      <c r="G76" s="8"/>
      <c r="H76" s="8"/>
      <c r="I76" s="8"/>
      <c r="J76" s="17"/>
      <c r="K76" s="17"/>
      <c r="L76" s="17"/>
      <c r="M76" s="17"/>
    </row>
    <row r="77" spans="2:13" ht="14.25">
      <c r="B77" s="8"/>
      <c r="C77" s="8"/>
      <c r="D77" s="8"/>
      <c r="E77" s="8"/>
      <c r="F77" s="8"/>
      <c r="G77" s="8"/>
      <c r="H77" s="8"/>
      <c r="I77" s="8"/>
      <c r="J77" s="17"/>
      <c r="K77" s="17"/>
      <c r="L77" s="17"/>
      <c r="M77" s="17"/>
    </row>
    <row r="78" spans="2:13" ht="14.25">
      <c r="B78" s="8"/>
      <c r="C78" s="8"/>
      <c r="D78" s="8"/>
      <c r="E78" s="8"/>
      <c r="F78" s="8"/>
      <c r="G78" s="8"/>
      <c r="H78" s="8"/>
      <c r="I78" s="8"/>
      <c r="J78" s="17"/>
      <c r="K78" s="17"/>
      <c r="L78" s="17"/>
      <c r="M78" s="17"/>
    </row>
    <row r="79" spans="2:13" ht="14.25">
      <c r="B79" s="8"/>
      <c r="C79" s="8"/>
      <c r="D79" s="8"/>
      <c r="E79" s="8"/>
      <c r="F79" s="8"/>
      <c r="G79" s="8"/>
      <c r="H79" s="8"/>
      <c r="I79" s="8"/>
      <c r="J79" s="17"/>
      <c r="K79" s="17"/>
      <c r="L79" s="17"/>
      <c r="M79" s="17"/>
    </row>
    <row r="80" spans="2:13" ht="14.25">
      <c r="B80" s="8"/>
      <c r="C80" s="8"/>
      <c r="D80" s="8"/>
      <c r="E80" s="8"/>
      <c r="F80" s="8"/>
      <c r="G80" s="8"/>
      <c r="H80" s="8"/>
      <c r="I80" s="8"/>
      <c r="J80" s="17"/>
      <c r="K80" s="17"/>
      <c r="L80" s="17"/>
      <c r="M80" s="17"/>
    </row>
    <row r="81" spans="2:13" ht="14.25">
      <c r="B81" s="8"/>
      <c r="C81" s="8"/>
      <c r="D81" s="8"/>
      <c r="E81" s="8"/>
      <c r="F81" s="8"/>
      <c r="G81" s="8"/>
      <c r="H81" s="8"/>
      <c r="I81" s="8"/>
      <c r="J81" s="17"/>
      <c r="K81" s="17"/>
      <c r="L81" s="17"/>
      <c r="M81" s="17"/>
    </row>
    <row r="82" spans="2:13" ht="14.25">
      <c r="B82" s="8"/>
      <c r="C82" s="8"/>
      <c r="D82" s="8"/>
      <c r="E82" s="8"/>
      <c r="F82" s="8"/>
      <c r="G82" s="8"/>
      <c r="H82" s="8"/>
      <c r="I82" s="8"/>
      <c r="J82" s="17"/>
      <c r="K82" s="17"/>
      <c r="L82" s="17"/>
      <c r="M82" s="17"/>
    </row>
    <row r="83" spans="2:13" ht="14.25">
      <c r="B83" s="8"/>
      <c r="C83" s="8"/>
      <c r="D83" s="8"/>
      <c r="E83" s="8"/>
      <c r="F83" s="8"/>
      <c r="G83" s="8"/>
      <c r="H83" s="8"/>
      <c r="I83" s="8"/>
      <c r="J83" s="17"/>
      <c r="K83" s="17"/>
      <c r="L83" s="17"/>
      <c r="M83" s="17"/>
    </row>
    <row r="84" spans="2:13" ht="14.25">
      <c r="B84" s="8"/>
      <c r="C84" s="8"/>
      <c r="D84" s="8"/>
      <c r="E84" s="8"/>
      <c r="F84" s="8"/>
      <c r="G84" s="8"/>
      <c r="H84" s="8"/>
      <c r="I84" s="8"/>
      <c r="J84" s="17"/>
      <c r="K84" s="17"/>
      <c r="L84" s="17"/>
      <c r="M84" s="17"/>
    </row>
    <row r="85" spans="2:13" ht="14.25">
      <c r="B85" s="8"/>
      <c r="C85" s="8"/>
      <c r="D85" s="8"/>
      <c r="E85" s="8"/>
      <c r="F85" s="8"/>
      <c r="G85" s="8"/>
      <c r="H85" s="8"/>
      <c r="I85" s="8"/>
      <c r="J85" s="17"/>
      <c r="K85" s="17"/>
      <c r="L85" s="17"/>
      <c r="M85" s="17"/>
    </row>
    <row r="86" spans="2:13" ht="14.25">
      <c r="B86" s="8"/>
      <c r="C86" s="8"/>
      <c r="D86" s="8"/>
      <c r="E86" s="8"/>
      <c r="F86" s="8"/>
      <c r="G86" s="8"/>
      <c r="H86" s="8"/>
      <c r="I86" s="8"/>
      <c r="J86" s="17"/>
      <c r="K86" s="17"/>
      <c r="L86" s="17"/>
      <c r="M86" s="17"/>
    </row>
    <row r="87" spans="2:13" ht="14.25">
      <c r="B87" s="8"/>
      <c r="C87" s="8"/>
      <c r="D87" s="8"/>
      <c r="E87" s="8"/>
      <c r="F87" s="8"/>
      <c r="G87" s="8"/>
      <c r="H87" s="8"/>
      <c r="I87" s="8"/>
      <c r="J87" s="17"/>
      <c r="K87" s="17"/>
      <c r="L87" s="17"/>
      <c r="M87" s="17"/>
    </row>
    <row r="88" spans="2:13" ht="14.25">
      <c r="B88" s="8"/>
      <c r="C88" s="8"/>
      <c r="D88" s="8"/>
      <c r="E88" s="8"/>
      <c r="F88" s="8"/>
      <c r="G88" s="8"/>
      <c r="H88" s="8"/>
      <c r="I88" s="8"/>
      <c r="J88" s="17"/>
      <c r="K88" s="17"/>
      <c r="L88" s="17"/>
      <c r="M88" s="17"/>
    </row>
    <row r="89" spans="2:13" ht="14.25">
      <c r="B89" s="8"/>
      <c r="C89" s="8"/>
      <c r="D89" s="8"/>
      <c r="E89" s="8"/>
      <c r="F89" s="8"/>
      <c r="G89" s="8"/>
      <c r="H89" s="8"/>
      <c r="I89" s="8"/>
      <c r="J89" s="17"/>
      <c r="K89" s="17"/>
      <c r="L89" s="17"/>
      <c r="M89" s="17"/>
    </row>
    <row r="90" spans="2:13" ht="14.25">
      <c r="B90" s="8"/>
      <c r="C90" s="8"/>
      <c r="D90" s="8"/>
      <c r="E90" s="8"/>
      <c r="F90" s="8"/>
      <c r="G90" s="8"/>
      <c r="H90" s="8"/>
      <c r="I90" s="8"/>
      <c r="J90" s="17"/>
      <c r="K90" s="17"/>
      <c r="L90" s="17"/>
      <c r="M90" s="17"/>
    </row>
    <row r="91" spans="2:13" ht="14.25">
      <c r="B91" s="8"/>
      <c r="C91" s="8"/>
      <c r="D91" s="8"/>
      <c r="E91" s="8"/>
      <c r="F91" s="8"/>
      <c r="G91" s="8"/>
      <c r="H91" s="8"/>
      <c r="I91" s="8"/>
      <c r="J91" s="17"/>
      <c r="K91" s="17"/>
      <c r="L91" s="17"/>
      <c r="M91" s="17"/>
    </row>
    <row r="92" spans="2:13" ht="14.25">
      <c r="B92" s="8"/>
      <c r="C92" s="8"/>
      <c r="D92" s="8"/>
      <c r="E92" s="8"/>
      <c r="F92" s="8"/>
      <c r="G92" s="8"/>
      <c r="H92" s="8"/>
      <c r="I92" s="8"/>
      <c r="J92" s="8"/>
      <c r="K92" s="8"/>
      <c r="L92" s="8"/>
      <c r="M92" s="8"/>
    </row>
    <row r="93" spans="2:13" ht="14.25">
      <c r="B93" s="8"/>
      <c r="C93" s="8"/>
      <c r="D93" s="8"/>
      <c r="E93" s="8"/>
      <c r="F93" s="8"/>
      <c r="G93" s="8"/>
      <c r="H93" s="8"/>
      <c r="I93" s="8"/>
      <c r="J93" s="8"/>
      <c r="K93" s="8"/>
      <c r="L93" s="8"/>
      <c r="M93" s="8"/>
    </row>
    <row r="94" spans="2:13" ht="14.25">
      <c r="B94" s="8"/>
      <c r="C94" s="8"/>
      <c r="D94" s="8"/>
      <c r="E94" s="8"/>
      <c r="F94" s="8"/>
      <c r="G94" s="8"/>
      <c r="H94" s="8"/>
      <c r="I94" s="8"/>
      <c r="J94" s="8"/>
      <c r="K94" s="8"/>
      <c r="L94" s="8"/>
      <c r="M94" s="8"/>
    </row>
    <row r="95" spans="2:13" ht="14.25">
      <c r="B95" s="8"/>
      <c r="C95" s="8"/>
      <c r="D95" s="8"/>
      <c r="E95" s="8"/>
      <c r="F95" s="8"/>
      <c r="G95" s="8"/>
      <c r="H95" s="8"/>
      <c r="I95" s="8"/>
      <c r="J95" s="8"/>
      <c r="K95" s="8"/>
      <c r="L95" s="8"/>
      <c r="M95" s="8"/>
    </row>
    <row r="96" spans="2:13" ht="14.25">
      <c r="B96" s="8"/>
      <c r="C96" s="8"/>
      <c r="D96" s="8"/>
      <c r="E96" s="8"/>
      <c r="F96" s="8"/>
      <c r="G96" s="8"/>
      <c r="H96" s="8"/>
      <c r="I96" s="8"/>
      <c r="J96" s="8"/>
      <c r="K96" s="8"/>
      <c r="L96" s="8"/>
      <c r="M96" s="8"/>
    </row>
    <row r="97" spans="2:13" ht="14.25">
      <c r="B97" s="8"/>
      <c r="C97" s="8"/>
      <c r="D97" s="8"/>
      <c r="E97" s="8"/>
      <c r="F97" s="8"/>
      <c r="G97" s="8"/>
      <c r="H97" s="8"/>
      <c r="I97" s="8"/>
      <c r="J97" s="8"/>
      <c r="K97" s="8"/>
      <c r="L97" s="8"/>
      <c r="M97" s="8"/>
    </row>
    <row r="98" spans="2:13" ht="14.25">
      <c r="B98" s="8"/>
      <c r="C98" s="8"/>
      <c r="D98" s="8"/>
      <c r="E98" s="8"/>
      <c r="F98" s="8"/>
      <c r="G98" s="8"/>
      <c r="H98" s="8"/>
      <c r="I98" s="8"/>
      <c r="J98" s="8"/>
      <c r="K98" s="8"/>
      <c r="L98" s="8"/>
      <c r="M98" s="8"/>
    </row>
    <row r="99" spans="2:13" ht="14.25">
      <c r="B99" s="8"/>
      <c r="C99" s="8"/>
      <c r="D99" s="8"/>
      <c r="E99" s="8"/>
      <c r="F99" s="8"/>
      <c r="G99" s="8"/>
      <c r="H99" s="8"/>
      <c r="I99" s="8"/>
      <c r="J99" s="8"/>
      <c r="K99" s="8"/>
      <c r="L99" s="8"/>
      <c r="M99" s="8"/>
    </row>
    <row r="100" spans="2:13" ht="14.25">
      <c r="B100" s="8"/>
      <c r="C100" s="8"/>
      <c r="D100" s="8"/>
      <c r="E100" s="8"/>
      <c r="F100" s="8"/>
      <c r="G100" s="8"/>
      <c r="H100" s="8"/>
      <c r="I100" s="8"/>
      <c r="J100" s="8"/>
      <c r="K100" s="8"/>
      <c r="L100" s="8"/>
      <c r="M100" s="8"/>
    </row>
    <row r="101" spans="2:13" ht="14.25">
      <c r="B101" s="8"/>
      <c r="C101" s="8"/>
      <c r="D101" s="8"/>
      <c r="E101" s="8"/>
      <c r="F101" s="8"/>
      <c r="G101" s="8"/>
      <c r="H101" s="8"/>
      <c r="I101" s="8"/>
      <c r="J101" s="8"/>
      <c r="K101" s="8"/>
      <c r="L101" s="8"/>
      <c r="M101" s="8"/>
    </row>
    <row r="102" spans="2:13" ht="14.25">
      <c r="B102" s="8"/>
      <c r="C102" s="8"/>
      <c r="D102" s="8"/>
      <c r="E102" s="8"/>
      <c r="F102" s="8"/>
      <c r="G102" s="8"/>
      <c r="H102" s="8"/>
      <c r="I102" s="8"/>
      <c r="J102" s="8"/>
      <c r="K102" s="8"/>
      <c r="L102" s="8"/>
      <c r="M102" s="8"/>
    </row>
    <row r="103" spans="2:13" ht="14.25">
      <c r="B103" s="8"/>
      <c r="C103" s="8"/>
      <c r="D103" s="8"/>
      <c r="E103" s="8"/>
      <c r="F103" s="8"/>
      <c r="G103" s="8"/>
      <c r="H103" s="8"/>
      <c r="I103" s="8"/>
      <c r="J103" s="8"/>
      <c r="K103" s="8"/>
      <c r="L103" s="8"/>
      <c r="M103" s="8"/>
    </row>
    <row r="104" spans="2:13" ht="14.25">
      <c r="B104" s="8"/>
      <c r="C104" s="8"/>
      <c r="D104" s="8"/>
      <c r="E104" s="8"/>
      <c r="F104" s="8"/>
      <c r="G104" s="8"/>
      <c r="H104" s="8"/>
      <c r="I104" s="8"/>
      <c r="J104" s="8"/>
      <c r="K104" s="8"/>
      <c r="L104" s="8"/>
      <c r="M104" s="8"/>
    </row>
    <row r="105" spans="2:13" ht="14.25">
      <c r="B105" s="8"/>
      <c r="C105" s="8"/>
      <c r="D105" s="8"/>
      <c r="E105" s="8"/>
      <c r="F105" s="8"/>
      <c r="G105" s="8"/>
      <c r="H105" s="8"/>
      <c r="I105" s="8"/>
      <c r="J105" s="8"/>
      <c r="K105" s="8"/>
      <c r="L105" s="8"/>
      <c r="M105" s="8"/>
    </row>
    <row r="106" spans="2:13" ht="14.25">
      <c r="B106" s="8"/>
      <c r="C106" s="8"/>
      <c r="D106" s="8"/>
      <c r="E106" s="8"/>
      <c r="F106" s="8"/>
      <c r="G106" s="8"/>
      <c r="H106" s="8"/>
      <c r="I106" s="8"/>
      <c r="J106" s="8"/>
      <c r="K106" s="8"/>
      <c r="L106" s="8"/>
      <c r="M106" s="8"/>
    </row>
    <row r="107" spans="2:13" ht="14.25">
      <c r="B107" s="8"/>
      <c r="C107" s="8"/>
      <c r="D107" s="8"/>
      <c r="E107" s="8"/>
      <c r="F107" s="8"/>
      <c r="G107" s="8"/>
      <c r="H107" s="8"/>
      <c r="I107" s="8"/>
      <c r="J107" s="8"/>
      <c r="K107" s="8"/>
      <c r="L107" s="8"/>
      <c r="M107" s="8"/>
    </row>
    <row r="108" spans="2:13" ht="14.25">
      <c r="B108" s="8"/>
      <c r="C108" s="8"/>
      <c r="D108" s="8"/>
      <c r="E108" s="8"/>
      <c r="F108" s="8"/>
      <c r="G108" s="8"/>
      <c r="H108" s="8"/>
      <c r="I108" s="8"/>
      <c r="J108" s="8"/>
      <c r="K108" s="8"/>
      <c r="L108" s="8"/>
      <c r="M108" s="8"/>
    </row>
    <row r="109" spans="2:13" ht="14.25">
      <c r="B109" s="8"/>
      <c r="C109" s="8"/>
      <c r="D109" s="8"/>
      <c r="E109" s="8"/>
      <c r="F109" s="8"/>
      <c r="G109" s="8"/>
      <c r="H109" s="8"/>
      <c r="I109" s="8"/>
      <c r="J109" s="8"/>
      <c r="K109" s="8"/>
      <c r="L109" s="8"/>
      <c r="M109" s="8"/>
    </row>
    <row r="110" spans="2:13" ht="14.25">
      <c r="B110" s="8"/>
      <c r="C110" s="8"/>
      <c r="D110" s="8"/>
      <c r="E110" s="8"/>
      <c r="F110" s="8"/>
      <c r="G110" s="8"/>
      <c r="H110" s="8"/>
      <c r="I110" s="8"/>
      <c r="J110" s="8"/>
      <c r="K110" s="8"/>
      <c r="L110" s="8"/>
      <c r="M110" s="8"/>
    </row>
    <row r="111" spans="2:13" ht="14.25">
      <c r="B111" s="8"/>
      <c r="C111" s="8"/>
      <c r="D111" s="8"/>
      <c r="E111" s="8"/>
      <c r="F111" s="8"/>
      <c r="G111" s="8"/>
      <c r="H111" s="8"/>
      <c r="I111" s="8"/>
      <c r="J111" s="8"/>
      <c r="K111" s="8"/>
      <c r="L111" s="8"/>
      <c r="M111" s="8"/>
    </row>
    <row r="112" spans="2:13" ht="14.25">
      <c r="B112" s="8"/>
      <c r="C112" s="8"/>
      <c r="D112" s="8"/>
      <c r="E112" s="8"/>
      <c r="F112" s="8"/>
      <c r="G112" s="8"/>
      <c r="H112" s="8"/>
      <c r="I112" s="8"/>
      <c r="J112" s="8"/>
      <c r="K112" s="8"/>
      <c r="L112" s="8"/>
      <c r="M112" s="8"/>
    </row>
    <row r="113" spans="2:13" ht="14.25">
      <c r="B113" s="8"/>
      <c r="C113" s="8"/>
      <c r="D113" s="8"/>
      <c r="E113" s="8"/>
      <c r="F113" s="8"/>
      <c r="G113" s="8"/>
      <c r="H113" s="8"/>
      <c r="I113" s="8"/>
      <c r="J113" s="8"/>
      <c r="K113" s="8"/>
      <c r="L113" s="8"/>
      <c r="M113" s="8"/>
    </row>
    <row r="114" spans="2:13" ht="14.25">
      <c r="B114" s="8"/>
      <c r="C114" s="8"/>
      <c r="D114" s="8"/>
      <c r="E114" s="8"/>
      <c r="F114" s="8"/>
      <c r="G114" s="8"/>
      <c r="H114" s="8"/>
      <c r="I114" s="8"/>
      <c r="J114" s="8"/>
      <c r="K114" s="8"/>
      <c r="L114" s="8"/>
      <c r="M114" s="8"/>
    </row>
    <row r="115" spans="2:13" ht="14.25">
      <c r="B115" s="8"/>
      <c r="C115" s="8"/>
      <c r="D115" s="8"/>
      <c r="E115" s="8"/>
      <c r="F115" s="8"/>
      <c r="G115" s="8"/>
      <c r="H115" s="8"/>
      <c r="I115" s="8"/>
      <c r="J115" s="8"/>
      <c r="K115" s="8"/>
      <c r="L115" s="8"/>
      <c r="M115" s="8"/>
    </row>
    <row r="116" spans="2:13" ht="14.25">
      <c r="B116" s="8"/>
      <c r="C116" s="8"/>
      <c r="D116" s="8"/>
      <c r="E116" s="8"/>
      <c r="F116" s="8"/>
      <c r="G116" s="8"/>
      <c r="H116" s="8"/>
      <c r="I116" s="8"/>
      <c r="J116" s="8"/>
      <c r="K116" s="8"/>
      <c r="L116" s="8"/>
      <c r="M116" s="8"/>
    </row>
    <row r="117" spans="2:13" ht="14.25">
      <c r="B117" s="8"/>
      <c r="C117" s="8"/>
      <c r="D117" s="8"/>
      <c r="E117" s="8"/>
      <c r="F117" s="8"/>
      <c r="G117" s="8"/>
      <c r="H117" s="8"/>
      <c r="I117" s="8"/>
      <c r="J117" s="8"/>
      <c r="K117" s="8"/>
      <c r="L117" s="8"/>
      <c r="M117" s="8"/>
    </row>
    <row r="118" spans="2:13" ht="14.25">
      <c r="B118" s="8"/>
      <c r="C118" s="8"/>
      <c r="D118" s="8"/>
      <c r="E118" s="8"/>
      <c r="F118" s="8"/>
      <c r="G118" s="8"/>
      <c r="H118" s="8"/>
      <c r="I118" s="8"/>
      <c r="J118" s="8"/>
      <c r="K118" s="8"/>
      <c r="L118" s="8"/>
      <c r="M118" s="8"/>
    </row>
    <row r="119" spans="2:13" ht="14.25">
      <c r="B119" s="8"/>
      <c r="C119" s="8"/>
      <c r="D119" s="8"/>
      <c r="E119" s="8"/>
      <c r="F119" s="8"/>
      <c r="G119" s="8"/>
      <c r="H119" s="8"/>
      <c r="I119" s="8"/>
      <c r="J119" s="8"/>
      <c r="K119" s="8"/>
      <c r="L119" s="8"/>
      <c r="M119" s="8"/>
    </row>
    <row r="120" spans="2:13" ht="14.25">
      <c r="B120" s="8"/>
      <c r="C120" s="8"/>
      <c r="D120" s="8"/>
      <c r="E120" s="8"/>
      <c r="F120" s="8"/>
      <c r="G120" s="8"/>
      <c r="H120" s="8"/>
      <c r="I120" s="8"/>
      <c r="J120" s="8"/>
      <c r="K120" s="8"/>
      <c r="L120" s="8"/>
      <c r="M120" s="8"/>
    </row>
    <row r="121" spans="2:13" ht="14.25">
      <c r="B121" s="8"/>
      <c r="C121" s="8"/>
      <c r="D121" s="8"/>
      <c r="E121" s="8"/>
      <c r="F121" s="8"/>
      <c r="G121" s="8"/>
      <c r="H121" s="8"/>
      <c r="I121" s="8"/>
      <c r="J121" s="8"/>
      <c r="K121" s="8"/>
      <c r="L121" s="8"/>
      <c r="M121" s="8"/>
    </row>
    <row r="122" spans="2:13" ht="14.25">
      <c r="B122" s="8"/>
      <c r="C122" s="8"/>
      <c r="D122" s="8"/>
      <c r="E122" s="8"/>
      <c r="F122" s="8"/>
      <c r="G122" s="8"/>
      <c r="H122" s="8"/>
      <c r="I122" s="8"/>
      <c r="J122" s="8"/>
      <c r="K122" s="8"/>
      <c r="L122" s="8"/>
      <c r="M122" s="8"/>
    </row>
    <row r="123" spans="2:13" ht="14.25">
      <c r="B123" s="8"/>
      <c r="C123" s="8"/>
      <c r="D123" s="8"/>
      <c r="E123" s="8"/>
      <c r="F123" s="8"/>
      <c r="G123" s="8"/>
      <c r="H123" s="8"/>
      <c r="I123" s="8"/>
      <c r="J123" s="8"/>
      <c r="K123" s="8"/>
      <c r="L123" s="8"/>
      <c r="M123" s="8"/>
    </row>
    <row r="124" spans="2:13" ht="14.25">
      <c r="B124" s="8"/>
      <c r="C124" s="8"/>
      <c r="D124" s="8"/>
      <c r="E124" s="8"/>
      <c r="F124" s="8"/>
      <c r="G124" s="8"/>
      <c r="H124" s="8"/>
      <c r="I124" s="8"/>
      <c r="J124" s="8"/>
      <c r="K124" s="8"/>
      <c r="L124" s="8"/>
      <c r="M124" s="8"/>
    </row>
    <row r="125" spans="2:13" ht="14.25">
      <c r="B125" s="8"/>
      <c r="C125" s="8"/>
      <c r="D125" s="8"/>
      <c r="E125" s="8"/>
      <c r="F125" s="8"/>
      <c r="G125" s="8"/>
      <c r="H125" s="8"/>
      <c r="I125" s="8"/>
      <c r="J125" s="8"/>
      <c r="K125" s="8"/>
      <c r="L125" s="8"/>
      <c r="M125" s="8"/>
    </row>
  </sheetData>
  <sheetProtection/>
  <mergeCells count="4">
    <mergeCell ref="B4:D4"/>
    <mergeCell ref="F4:H4"/>
    <mergeCell ref="J4:L4"/>
    <mergeCell ref="A70:H70"/>
  </mergeCells>
  <printOptions/>
  <pageMargins left="0.573" right="0.5" top="0.75" bottom="0.75" header="0.5" footer="0.5"/>
  <pageSetup fitToHeight="2" fitToWidth="1" horizontalDpi="600" verticalDpi="600" orientation="landscape" scale="62" r:id="rId1"/>
</worksheet>
</file>

<file path=xl/worksheets/sheet5.xml><?xml version="1.0" encoding="utf-8"?>
<worksheet xmlns="http://schemas.openxmlformats.org/spreadsheetml/2006/main" xmlns:r="http://schemas.openxmlformats.org/officeDocument/2006/relationships">
  <dimension ref="A1:L82"/>
  <sheetViews>
    <sheetView zoomScalePageLayoutView="0" workbookViewId="0" topLeftCell="A1">
      <selection activeCell="A1" sqref="A1"/>
    </sheetView>
  </sheetViews>
  <sheetFormatPr defaultColWidth="15.777343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s>
  <sheetData>
    <row r="1" spans="1:12" ht="20.25">
      <c r="A1" s="25" t="s">
        <v>66</v>
      </c>
      <c r="B1" s="1"/>
      <c r="C1" s="1"/>
      <c r="D1" s="1"/>
      <c r="E1" s="1"/>
      <c r="F1" s="1"/>
      <c r="G1" s="1"/>
      <c r="H1" s="1"/>
      <c r="I1" s="1"/>
      <c r="J1" s="2"/>
      <c r="K1" s="1"/>
      <c r="L1" s="1"/>
    </row>
    <row r="2" spans="1:12" ht="20.25">
      <c r="A2" s="26" t="s">
        <v>71</v>
      </c>
      <c r="B2" s="1"/>
      <c r="C2" s="1"/>
      <c r="D2" s="1"/>
      <c r="E2" s="1"/>
      <c r="F2" s="1"/>
      <c r="G2" s="1"/>
      <c r="H2" s="1"/>
      <c r="I2" s="1"/>
      <c r="J2" s="2"/>
      <c r="K2" s="1"/>
      <c r="L2" s="27"/>
    </row>
    <row r="3" spans="1:12" ht="15.75">
      <c r="A3" s="1"/>
      <c r="B3" s="1"/>
      <c r="C3" s="1"/>
      <c r="D3" s="1"/>
      <c r="E3" s="1"/>
      <c r="F3" s="1"/>
      <c r="G3" s="1"/>
      <c r="H3" s="1"/>
      <c r="I3" s="1"/>
      <c r="J3" s="1"/>
      <c r="K3" s="1"/>
      <c r="L3" s="1"/>
    </row>
    <row r="4" spans="1:12" ht="15.75">
      <c r="A4" s="3"/>
      <c r="B4" s="48">
        <v>2013</v>
      </c>
      <c r="C4" s="49"/>
      <c r="D4" s="49"/>
      <c r="E4" s="3"/>
      <c r="F4" s="48">
        <v>2014</v>
      </c>
      <c r="G4" s="49"/>
      <c r="H4" s="49"/>
      <c r="I4" s="3"/>
      <c r="J4" s="50" t="s">
        <v>63</v>
      </c>
      <c r="K4" s="50"/>
      <c r="L4" s="50"/>
    </row>
    <row r="5" spans="1:12" ht="15.75">
      <c r="A5" s="4" t="s">
        <v>69</v>
      </c>
      <c r="B5" s="5" t="s">
        <v>64</v>
      </c>
      <c r="C5" s="5" t="s">
        <v>65</v>
      </c>
      <c r="D5" s="5" t="s">
        <v>62</v>
      </c>
      <c r="E5" s="5"/>
      <c r="F5" s="5" t="s">
        <v>64</v>
      </c>
      <c r="G5" s="5" t="s">
        <v>65</v>
      </c>
      <c r="H5" s="5" t="s">
        <v>62</v>
      </c>
      <c r="I5" s="5"/>
      <c r="J5" s="5" t="s">
        <v>64</v>
      </c>
      <c r="K5" s="5" t="s">
        <v>65</v>
      </c>
      <c r="L5" s="5" t="s">
        <v>62</v>
      </c>
    </row>
    <row r="6" spans="1:12" ht="15.75">
      <c r="A6" s="1"/>
      <c r="B6" s="7"/>
      <c r="C6" s="7"/>
      <c r="D6" s="1"/>
      <c r="E6" s="1"/>
      <c r="F6" s="1"/>
      <c r="G6" s="1"/>
      <c r="H6" s="1"/>
      <c r="I6" s="1"/>
      <c r="J6" s="1"/>
      <c r="K6" s="1"/>
      <c r="L6" s="1"/>
    </row>
    <row r="7" spans="1:12" ht="15.75">
      <c r="A7" s="1" t="s">
        <v>0</v>
      </c>
      <c r="B7" s="8">
        <f>+B9+B11</f>
        <v>1719969.5</v>
      </c>
      <c r="C7" s="8">
        <f>+C9+C11</f>
        <v>3180750.5833333335</v>
      </c>
      <c r="D7" s="9">
        <v>5617041885</v>
      </c>
      <c r="E7" s="8" t="s">
        <v>1</v>
      </c>
      <c r="F7" s="8">
        <f>+F9+F11</f>
        <v>1684597.0833333335</v>
      </c>
      <c r="G7" s="8">
        <f>+G9+G11</f>
        <v>3092073.333333333</v>
      </c>
      <c r="H7" s="9">
        <v>5135576347</v>
      </c>
      <c r="I7" s="8" t="s">
        <v>1</v>
      </c>
      <c r="J7" s="27">
        <v>-0.0206</v>
      </c>
      <c r="K7" s="27">
        <v>-0.0279</v>
      </c>
      <c r="L7" s="27">
        <v>-0.0857</v>
      </c>
    </row>
    <row r="8" spans="1:12" ht="15.75">
      <c r="A8" s="1"/>
      <c r="B8" s="1"/>
      <c r="C8" s="1"/>
      <c r="D8" s="11"/>
      <c r="E8" s="8"/>
      <c r="F8" s="1"/>
      <c r="G8" s="1"/>
      <c r="H8" s="11"/>
      <c r="I8" s="8"/>
      <c r="J8" s="27"/>
      <c r="K8" s="27"/>
      <c r="L8" s="27"/>
    </row>
    <row r="9" spans="1:12" ht="15.75">
      <c r="A9" s="1" t="s">
        <v>2</v>
      </c>
      <c r="B9" s="30">
        <v>1032251</v>
      </c>
      <c r="C9" s="30">
        <v>1867061</v>
      </c>
      <c r="D9" s="32">
        <v>3470999524</v>
      </c>
      <c r="E9" s="30"/>
      <c r="F9" s="31">
        <v>978645.25</v>
      </c>
      <c r="G9" s="31">
        <v>1758604.5</v>
      </c>
      <c r="H9" s="33">
        <v>3066495622</v>
      </c>
      <c r="I9" s="15"/>
      <c r="J9" s="27">
        <v>-0.05193092571477286</v>
      </c>
      <c r="K9" s="27">
        <v>-0.05808942503753225</v>
      </c>
      <c r="L9" s="27">
        <v>-0.11653816118472046</v>
      </c>
    </row>
    <row r="10" spans="1:12" ht="15.75">
      <c r="A10" s="1"/>
      <c r="B10" s="15"/>
      <c r="C10" s="15"/>
      <c r="D10" s="16"/>
      <c r="E10" s="15"/>
      <c r="F10" s="15"/>
      <c r="G10" s="15"/>
      <c r="H10" s="16"/>
      <c r="I10" s="15"/>
      <c r="J10" s="27"/>
      <c r="K10" s="27"/>
      <c r="L10" s="27"/>
    </row>
    <row r="11" spans="1:12" ht="15.75">
      <c r="A11" s="1" t="s">
        <v>3</v>
      </c>
      <c r="B11" s="15">
        <f>SUM(B12:B68)</f>
        <v>687718.4999999999</v>
      </c>
      <c r="C11" s="15">
        <f>SUM(C12:C68)</f>
        <v>1313689.5833333335</v>
      </c>
      <c r="D11" s="16">
        <f>SUM(D12:D68)</f>
        <v>2146042361</v>
      </c>
      <c r="E11" s="15"/>
      <c r="F11" s="15">
        <f>SUM(F12:F68)</f>
        <v>705951.8333333335</v>
      </c>
      <c r="G11" s="15">
        <f>SUM(G12:G68)</f>
        <v>1333468.8333333333</v>
      </c>
      <c r="H11" s="16">
        <f>SUM(H12:H68)</f>
        <v>2069080725</v>
      </c>
      <c r="I11" s="15"/>
      <c r="J11" s="27">
        <v>0.026512785875810137</v>
      </c>
      <c r="K11" s="27">
        <v>0.015056258533931945</v>
      </c>
      <c r="L11" s="27">
        <v>-0.03586212341313611</v>
      </c>
    </row>
    <row r="12" spans="1:12" ht="15.75">
      <c r="A12" s="1" t="s">
        <v>4</v>
      </c>
      <c r="B12" s="15">
        <v>19659.666666666668</v>
      </c>
      <c r="C12" s="15">
        <v>37089.583333333336</v>
      </c>
      <c r="D12" s="16">
        <v>60800154</v>
      </c>
      <c r="E12" s="15"/>
      <c r="F12" s="31">
        <v>19766.75</v>
      </c>
      <c r="G12" s="31">
        <v>36990.333333333336</v>
      </c>
      <c r="H12" s="33">
        <v>57323897</v>
      </c>
      <c r="I12" s="15"/>
      <c r="J12" s="27">
        <v>0.005446853964970583</v>
      </c>
      <c r="K12" s="27">
        <v>-0.0026759534909846657</v>
      </c>
      <c r="L12" s="27">
        <v>-0.05717513478666519</v>
      </c>
    </row>
    <row r="13" spans="1:12" ht="15.75">
      <c r="A13" s="1" t="s">
        <v>5</v>
      </c>
      <c r="B13" s="15">
        <v>3533.4166666666665</v>
      </c>
      <c r="C13" s="15">
        <v>6927.833333333333</v>
      </c>
      <c r="D13" s="16">
        <v>10440287</v>
      </c>
      <c r="E13" s="15"/>
      <c r="F13" s="31">
        <v>3500.1666666666665</v>
      </c>
      <c r="G13" s="31">
        <v>6791.75</v>
      </c>
      <c r="H13" s="33">
        <v>9413716</v>
      </c>
      <c r="I13" s="15"/>
      <c r="J13" s="27">
        <v>-0.009410155420862716</v>
      </c>
      <c r="K13" s="27">
        <v>-0.019642986022565978</v>
      </c>
      <c r="L13" s="27">
        <v>-0.09832785248144997</v>
      </c>
    </row>
    <row r="14" spans="1:12" ht="15.75">
      <c r="A14" s="1" t="s">
        <v>6</v>
      </c>
      <c r="B14" s="15">
        <v>16846.666666666668</v>
      </c>
      <c r="C14" s="15">
        <v>31195</v>
      </c>
      <c r="D14" s="16">
        <v>51371508</v>
      </c>
      <c r="E14" s="15"/>
      <c r="F14" s="31">
        <v>16992.583333333332</v>
      </c>
      <c r="G14" s="31">
        <v>31453.333333333336</v>
      </c>
      <c r="H14" s="33">
        <v>48344995</v>
      </c>
      <c r="I14" s="15"/>
      <c r="J14" s="27">
        <v>0.008661456272259596</v>
      </c>
      <c r="K14" s="27">
        <v>0.008281241651974141</v>
      </c>
      <c r="L14" s="27">
        <v>-0.058914233158193455</v>
      </c>
    </row>
    <row r="15" spans="1:12" ht="15.75">
      <c r="A15" s="1" t="s">
        <v>7</v>
      </c>
      <c r="B15" s="15">
        <v>6195</v>
      </c>
      <c r="C15" s="15">
        <v>12269.916666666666</v>
      </c>
      <c r="D15" s="16">
        <v>18577623</v>
      </c>
      <c r="E15" s="15"/>
      <c r="F15" s="31">
        <v>6453.25</v>
      </c>
      <c r="G15" s="31">
        <v>12700.416666666668</v>
      </c>
      <c r="H15" s="33">
        <v>17998671</v>
      </c>
      <c r="I15" s="15"/>
      <c r="J15" s="27">
        <v>0.04168684422921711</v>
      </c>
      <c r="K15" s="27">
        <v>0.03508581286208138</v>
      </c>
      <c r="L15" s="27">
        <v>-0.03116394384792931</v>
      </c>
    </row>
    <row r="16" spans="1:12" ht="15.75">
      <c r="A16" s="1" t="s">
        <v>8</v>
      </c>
      <c r="B16" s="15">
        <v>5454.666666666667</v>
      </c>
      <c r="C16" s="15">
        <v>10820.916666666666</v>
      </c>
      <c r="D16" s="16">
        <v>17198782</v>
      </c>
      <c r="E16" s="15"/>
      <c r="F16" s="31">
        <v>5601</v>
      </c>
      <c r="G16" s="31">
        <v>10950.333333333334</v>
      </c>
      <c r="H16" s="33">
        <v>16175238</v>
      </c>
      <c r="I16" s="15"/>
      <c r="J16" s="27">
        <v>0.026827181618186265</v>
      </c>
      <c r="K16" s="27">
        <v>0.01195986168762659</v>
      </c>
      <c r="L16" s="27">
        <v>-0.059512586414549595</v>
      </c>
    </row>
    <row r="17" spans="1:12" ht="15.75">
      <c r="A17" s="1" t="s">
        <v>9</v>
      </c>
      <c r="B17" s="15">
        <v>13481.416666666666</v>
      </c>
      <c r="C17" s="15">
        <v>26760.416666666668</v>
      </c>
      <c r="D17" s="16">
        <v>42680301</v>
      </c>
      <c r="E17" s="15"/>
      <c r="F17" s="31">
        <v>14087.25</v>
      </c>
      <c r="G17" s="31">
        <v>27533.083333333332</v>
      </c>
      <c r="H17" s="33">
        <v>42082009</v>
      </c>
      <c r="I17" s="15"/>
      <c r="J17" s="27">
        <v>0.04493840286320058</v>
      </c>
      <c r="K17" s="27">
        <v>0.028873491630984818</v>
      </c>
      <c r="L17" s="27">
        <v>-0.014017989235830365</v>
      </c>
    </row>
    <row r="18" spans="1:12" ht="15.75">
      <c r="A18" s="1" t="s">
        <v>10</v>
      </c>
      <c r="B18" s="15">
        <v>8000.916666666667</v>
      </c>
      <c r="C18" s="15">
        <v>16008.083333333334</v>
      </c>
      <c r="D18" s="16">
        <v>25774149</v>
      </c>
      <c r="E18" s="15"/>
      <c r="F18" s="31">
        <v>8151.416666666667</v>
      </c>
      <c r="G18" s="31">
        <v>15999.166666666666</v>
      </c>
      <c r="H18" s="33">
        <v>24640340</v>
      </c>
      <c r="I18" s="15"/>
      <c r="J18" s="27">
        <v>0.018810344648009084</v>
      </c>
      <c r="K18" s="27">
        <v>-0.0005570102604413395</v>
      </c>
      <c r="L18" s="27">
        <v>-0.04399016239100659</v>
      </c>
    </row>
    <row r="19" spans="1:12" ht="15.75">
      <c r="A19" s="1" t="s">
        <v>11</v>
      </c>
      <c r="B19" s="15">
        <v>4082.6666666666665</v>
      </c>
      <c r="C19" s="15">
        <v>8045.666666666667</v>
      </c>
      <c r="D19" s="16">
        <v>12253394</v>
      </c>
      <c r="E19" s="15"/>
      <c r="F19" s="31">
        <v>4065.1666666666665</v>
      </c>
      <c r="G19" s="31">
        <v>7929.833333333333</v>
      </c>
      <c r="H19" s="33">
        <v>11480573</v>
      </c>
      <c r="I19" s="15"/>
      <c r="J19" s="27">
        <v>-0.004286414108425866</v>
      </c>
      <c r="K19" s="27">
        <v>-0.014396983883664085</v>
      </c>
      <c r="L19" s="27">
        <v>-0.06306995433265267</v>
      </c>
    </row>
    <row r="20" spans="1:12" ht="15.75">
      <c r="A20" s="1" t="s">
        <v>12</v>
      </c>
      <c r="B20" s="15">
        <v>6908.333333333333</v>
      </c>
      <c r="C20" s="15">
        <v>12244.666666666666</v>
      </c>
      <c r="D20" s="16">
        <v>18963503</v>
      </c>
      <c r="E20" s="15"/>
      <c r="F20" s="31">
        <v>6946.416666666666</v>
      </c>
      <c r="G20" s="31">
        <v>12079.416666666666</v>
      </c>
      <c r="H20" s="33">
        <v>17906558</v>
      </c>
      <c r="I20" s="15"/>
      <c r="J20" s="27">
        <v>0.005512665862484923</v>
      </c>
      <c r="K20" s="27">
        <v>-0.013495671584907717</v>
      </c>
      <c r="L20" s="27">
        <v>-0.055735746713041365</v>
      </c>
    </row>
    <row r="21" spans="1:12" ht="15.75">
      <c r="A21" s="1" t="s">
        <v>13</v>
      </c>
      <c r="B21" s="15">
        <v>3614</v>
      </c>
      <c r="C21" s="15">
        <v>6325.75</v>
      </c>
      <c r="D21" s="16">
        <v>10446721</v>
      </c>
      <c r="E21" s="15"/>
      <c r="F21" s="31">
        <v>3781</v>
      </c>
      <c r="G21" s="31">
        <v>6598.166666666666</v>
      </c>
      <c r="H21" s="33">
        <v>10293144</v>
      </c>
      <c r="I21" s="15"/>
      <c r="J21" s="27">
        <v>0.046209186496956274</v>
      </c>
      <c r="K21" s="27">
        <v>0.04306472223320028</v>
      </c>
      <c r="L21" s="27">
        <v>-0.014700976507365324</v>
      </c>
    </row>
    <row r="22" spans="1:12" ht="15.75">
      <c r="A22" s="1" t="s">
        <v>14</v>
      </c>
      <c r="B22" s="15">
        <v>3887.25</v>
      </c>
      <c r="C22" s="15">
        <v>7403.416666666667</v>
      </c>
      <c r="D22" s="16">
        <v>11389212</v>
      </c>
      <c r="E22" s="15"/>
      <c r="F22" s="31">
        <v>3851.166666666666</v>
      </c>
      <c r="G22" s="31">
        <v>7180.5</v>
      </c>
      <c r="H22" s="33">
        <v>10464949</v>
      </c>
      <c r="I22" s="15"/>
      <c r="J22" s="27">
        <v>-0.009282483332261454</v>
      </c>
      <c r="K22" s="27">
        <v>-0.03010997174727885</v>
      </c>
      <c r="L22" s="27">
        <v>-0.08115249764426195</v>
      </c>
    </row>
    <row r="23" spans="1:12" ht="15.75">
      <c r="A23" s="1" t="s">
        <v>15</v>
      </c>
      <c r="B23" s="15">
        <v>3222.9166666666665</v>
      </c>
      <c r="C23" s="15">
        <v>6418.25</v>
      </c>
      <c r="D23" s="16">
        <v>9982170</v>
      </c>
      <c r="E23" s="15"/>
      <c r="F23" s="31">
        <v>3366.1666666666665</v>
      </c>
      <c r="G23" s="31">
        <v>6684.75</v>
      </c>
      <c r="H23" s="33">
        <v>9700342</v>
      </c>
      <c r="I23" s="15"/>
      <c r="J23" s="27">
        <v>0.04444731738849386</v>
      </c>
      <c r="K23" s="27">
        <v>0.04152222178942858</v>
      </c>
      <c r="L23" s="27">
        <v>-0.028233139688063815</v>
      </c>
    </row>
    <row r="24" spans="1:12" ht="15.75">
      <c r="A24" s="1" t="s">
        <v>16</v>
      </c>
      <c r="B24" s="15">
        <v>13663.666666666666</v>
      </c>
      <c r="C24" s="15">
        <v>24899.166666666668</v>
      </c>
      <c r="D24" s="16">
        <v>42268008</v>
      </c>
      <c r="E24" s="15"/>
      <c r="F24" s="31">
        <v>13600.25</v>
      </c>
      <c r="G24" s="31">
        <v>24576.666666666668</v>
      </c>
      <c r="H24" s="33">
        <v>39205481</v>
      </c>
      <c r="I24" s="15"/>
      <c r="J24" s="27">
        <v>-0.004641262716205997</v>
      </c>
      <c r="K24" s="27">
        <v>-0.012952240704173501</v>
      </c>
      <c r="L24" s="27">
        <v>-0.0724549640475132</v>
      </c>
    </row>
    <row r="25" spans="1:12" ht="15.75">
      <c r="A25" s="1" t="s">
        <v>17</v>
      </c>
      <c r="B25" s="15">
        <v>83028.33333333333</v>
      </c>
      <c r="C25" s="15">
        <v>156469.16666666666</v>
      </c>
      <c r="D25" s="16">
        <v>252768969</v>
      </c>
      <c r="E25" s="15"/>
      <c r="F25" s="31">
        <v>84949.66666666667</v>
      </c>
      <c r="G25" s="31">
        <v>159049.75</v>
      </c>
      <c r="H25" s="33">
        <v>246381477</v>
      </c>
      <c r="I25" s="15"/>
      <c r="J25" s="27">
        <v>0.023140694943493186</v>
      </c>
      <c r="K25" s="27">
        <v>0.016492599713468576</v>
      </c>
      <c r="L25" s="27">
        <v>-0.025270079730396022</v>
      </c>
    </row>
    <row r="26" spans="1:12" ht="15.75">
      <c r="A26" s="1" t="s">
        <v>18</v>
      </c>
      <c r="B26" s="15">
        <v>2115.3333333333335</v>
      </c>
      <c r="C26" s="15">
        <v>3870.6666666666665</v>
      </c>
      <c r="D26" s="16">
        <v>6051806</v>
      </c>
      <c r="E26" s="15"/>
      <c r="F26" s="31">
        <v>2122.9166666666665</v>
      </c>
      <c r="G26" s="31">
        <v>3812.583333333333</v>
      </c>
      <c r="H26" s="33">
        <v>5610861</v>
      </c>
      <c r="I26" s="15"/>
      <c r="J26" s="27">
        <v>0.0035849353923731488</v>
      </c>
      <c r="K26" s="27">
        <v>-0.015006028246641406</v>
      </c>
      <c r="L26" s="27">
        <v>-0.07286172094743289</v>
      </c>
    </row>
    <row r="27" spans="1:12" ht="15.75">
      <c r="A27" s="1" t="s">
        <v>19</v>
      </c>
      <c r="B27" s="15">
        <v>4017.25</v>
      </c>
      <c r="C27" s="15">
        <v>7449.416666666667</v>
      </c>
      <c r="D27" s="16">
        <v>12393704</v>
      </c>
      <c r="E27" s="15"/>
      <c r="F27" s="31">
        <v>4083.3333333333326</v>
      </c>
      <c r="G27" s="31">
        <v>7562.083333333333</v>
      </c>
      <c r="H27" s="33">
        <v>11636808</v>
      </c>
      <c r="I27" s="15"/>
      <c r="J27" s="27">
        <v>0.01644989316904184</v>
      </c>
      <c r="K27" s="27">
        <v>0.01512422672916224</v>
      </c>
      <c r="L27" s="27">
        <v>-0.06107100831196228</v>
      </c>
    </row>
    <row r="28" spans="1:12" ht="15.75">
      <c r="A28" s="1" t="s">
        <v>20</v>
      </c>
      <c r="B28" s="15">
        <v>5045.416666666667</v>
      </c>
      <c r="C28" s="15">
        <v>9577.75</v>
      </c>
      <c r="D28" s="16">
        <v>15317792</v>
      </c>
      <c r="E28" s="15"/>
      <c r="F28" s="31">
        <v>5124.666666666666</v>
      </c>
      <c r="G28" s="31">
        <v>9647.583333333334</v>
      </c>
      <c r="H28" s="33">
        <v>14316790</v>
      </c>
      <c r="I28" s="15"/>
      <c r="J28" s="27">
        <v>0.015707325130068547</v>
      </c>
      <c r="K28" s="27">
        <v>0.007291204440848147</v>
      </c>
      <c r="L28" s="27">
        <v>-0.0653489745780593</v>
      </c>
    </row>
    <row r="29" spans="1:12" ht="15.75">
      <c r="A29" s="1" t="s">
        <v>21</v>
      </c>
      <c r="B29" s="15">
        <v>3270</v>
      </c>
      <c r="C29" s="15">
        <v>6199.333333333333</v>
      </c>
      <c r="D29" s="16">
        <v>9750847</v>
      </c>
      <c r="E29" s="15"/>
      <c r="F29" s="31">
        <v>3315.25</v>
      </c>
      <c r="G29" s="31">
        <v>6178.583333333333</v>
      </c>
      <c r="H29" s="33">
        <v>8984177</v>
      </c>
      <c r="I29" s="15"/>
      <c r="J29" s="27">
        <v>0.013837920489296638</v>
      </c>
      <c r="K29" s="27">
        <v>-0.0033471341004409076</v>
      </c>
      <c r="L29" s="27">
        <v>-0.07862599013193418</v>
      </c>
    </row>
    <row r="30" spans="1:12" ht="15.75">
      <c r="A30" s="1" t="s">
        <v>22</v>
      </c>
      <c r="B30" s="15">
        <v>3478.4166666666665</v>
      </c>
      <c r="C30" s="15">
        <v>6335.416666666667</v>
      </c>
      <c r="D30" s="16">
        <v>10472077</v>
      </c>
      <c r="E30" s="15"/>
      <c r="F30" s="31">
        <v>3383.75</v>
      </c>
      <c r="G30" s="31">
        <v>6050.916666666666</v>
      </c>
      <c r="H30" s="33">
        <v>9444262</v>
      </c>
      <c r="I30" s="15"/>
      <c r="J30" s="27">
        <v>-0.027215447641407726</v>
      </c>
      <c r="K30" s="27">
        <v>-0.044906280828674774</v>
      </c>
      <c r="L30" s="27">
        <v>-0.09814815150805327</v>
      </c>
    </row>
    <row r="31" spans="1:12" ht="15.75">
      <c r="A31" s="1" t="s">
        <v>23</v>
      </c>
      <c r="B31" s="15">
        <v>245.58333333333334</v>
      </c>
      <c r="C31" s="15">
        <v>438.25</v>
      </c>
      <c r="D31" s="16">
        <v>699216</v>
      </c>
      <c r="E31" s="15"/>
      <c r="F31" s="31">
        <v>260.25</v>
      </c>
      <c r="G31" s="31">
        <v>463.75</v>
      </c>
      <c r="H31" s="33">
        <v>697211</v>
      </c>
      <c r="I31" s="15"/>
      <c r="J31" s="27">
        <v>0.059721750933152365</v>
      </c>
      <c r="K31" s="27">
        <v>0.05818596691386195</v>
      </c>
      <c r="L31" s="27">
        <v>-0.002867497311274342</v>
      </c>
    </row>
    <row r="32" spans="1:12" ht="15.75">
      <c r="A32" s="1" t="s">
        <v>24</v>
      </c>
      <c r="B32" s="15">
        <v>5455.166666666667</v>
      </c>
      <c r="C32" s="15">
        <v>10600.833333333334</v>
      </c>
      <c r="D32" s="16">
        <v>16243063</v>
      </c>
      <c r="E32" s="15"/>
      <c r="F32" s="31">
        <v>5511.333333333333</v>
      </c>
      <c r="G32" s="31">
        <v>10573.083333333334</v>
      </c>
      <c r="H32" s="33">
        <v>15418973</v>
      </c>
      <c r="I32" s="15"/>
      <c r="J32" s="27">
        <v>0.010296049616571447</v>
      </c>
      <c r="K32" s="27">
        <v>-0.0026177187328040247</v>
      </c>
      <c r="L32" s="27">
        <v>-0.05073488910312052</v>
      </c>
    </row>
    <row r="33" spans="1:12" ht="15.75">
      <c r="A33" s="1" t="s">
        <v>25</v>
      </c>
      <c r="B33" s="15">
        <v>8258.833333333334</v>
      </c>
      <c r="C33" s="15">
        <v>16027.416666666666</v>
      </c>
      <c r="D33" s="16">
        <v>24804676</v>
      </c>
      <c r="E33" s="15"/>
      <c r="F33" s="31">
        <v>8254.75</v>
      </c>
      <c r="G33" s="31">
        <v>15755.416666666668</v>
      </c>
      <c r="H33" s="33">
        <v>23316226</v>
      </c>
      <c r="I33" s="15"/>
      <c r="J33" s="27">
        <v>-0.0004944201158355701</v>
      </c>
      <c r="K33" s="27">
        <v>-0.01697091962210587</v>
      </c>
      <c r="L33" s="27">
        <v>-0.060006830970096126</v>
      </c>
    </row>
    <row r="34" spans="1:12" ht="15.75">
      <c r="A34" s="1" t="s">
        <v>26</v>
      </c>
      <c r="B34" s="15">
        <v>1859.25</v>
      </c>
      <c r="C34" s="15">
        <v>3681.9166666666665</v>
      </c>
      <c r="D34" s="16">
        <v>5122473</v>
      </c>
      <c r="E34" s="15"/>
      <c r="F34" s="31">
        <v>1854.083333333333</v>
      </c>
      <c r="G34" s="31">
        <v>3663.75</v>
      </c>
      <c r="H34" s="33">
        <v>4909463</v>
      </c>
      <c r="I34" s="15"/>
      <c r="J34" s="27">
        <v>-0.002778898301286362</v>
      </c>
      <c r="K34" s="27">
        <v>-0.00493402439852432</v>
      </c>
      <c r="L34" s="27">
        <v>-0.04158343050319641</v>
      </c>
    </row>
    <row r="35" spans="1:12" ht="15.75">
      <c r="A35" s="1" t="s">
        <v>27</v>
      </c>
      <c r="B35" s="15">
        <v>3851</v>
      </c>
      <c r="C35" s="15">
        <v>7311.083333333333</v>
      </c>
      <c r="D35" s="16">
        <v>11513992</v>
      </c>
      <c r="E35" s="15"/>
      <c r="F35" s="31">
        <v>4011.833333333333</v>
      </c>
      <c r="G35" s="31">
        <v>7519.333333333333</v>
      </c>
      <c r="H35" s="33">
        <v>11319670</v>
      </c>
      <c r="I35" s="15"/>
      <c r="J35" s="27">
        <v>0.04176404397126288</v>
      </c>
      <c r="K35" s="27">
        <v>0.028484150775648844</v>
      </c>
      <c r="L35" s="27">
        <v>-0.016877031007143307</v>
      </c>
    </row>
    <row r="36" spans="1:12" ht="15.75">
      <c r="A36" s="1" t="s">
        <v>28</v>
      </c>
      <c r="B36" s="15">
        <v>4584.75</v>
      </c>
      <c r="C36" s="15">
        <v>9339.916666666666</v>
      </c>
      <c r="D36" s="16">
        <v>14437610</v>
      </c>
      <c r="E36" s="15"/>
      <c r="F36" s="31">
        <v>4669.083333333333</v>
      </c>
      <c r="G36" s="31">
        <v>9307.666666666666</v>
      </c>
      <c r="H36" s="33">
        <v>13940773</v>
      </c>
      <c r="I36" s="15"/>
      <c r="J36" s="27">
        <v>0.018394314484613847</v>
      </c>
      <c r="K36" s="27">
        <v>-0.0034529215999428977</v>
      </c>
      <c r="L36" s="27">
        <v>-0.03441269018902714</v>
      </c>
    </row>
    <row r="37" spans="1:12" ht="15.75">
      <c r="A37" s="1" t="s">
        <v>29</v>
      </c>
      <c r="B37" s="15">
        <v>63653.833333333336</v>
      </c>
      <c r="C37" s="15">
        <v>119326.25</v>
      </c>
      <c r="D37" s="16">
        <v>199900829</v>
      </c>
      <c r="E37" s="15"/>
      <c r="F37" s="31">
        <v>65658.75</v>
      </c>
      <c r="G37" s="31">
        <v>121673.91666666667</v>
      </c>
      <c r="H37" s="33">
        <v>193453906</v>
      </c>
      <c r="I37" s="15"/>
      <c r="J37" s="27">
        <v>0.03149718660567706</v>
      </c>
      <c r="K37" s="27">
        <v>0.019674352178725693</v>
      </c>
      <c r="L37" s="27">
        <v>-0.03225060662454782</v>
      </c>
    </row>
    <row r="38" spans="1:12" ht="15.75">
      <c r="A38" s="1" t="s">
        <v>30</v>
      </c>
      <c r="B38" s="15">
        <v>4728.416666666667</v>
      </c>
      <c r="C38" s="15">
        <v>9965.5</v>
      </c>
      <c r="D38" s="16">
        <v>15995701</v>
      </c>
      <c r="E38" s="15"/>
      <c r="F38" s="31">
        <v>4816.333333333333</v>
      </c>
      <c r="G38" s="31">
        <v>9958.333333333334</v>
      </c>
      <c r="H38" s="33">
        <v>14968345</v>
      </c>
      <c r="I38" s="15"/>
      <c r="J38" s="27">
        <v>0.018593257080418042</v>
      </c>
      <c r="K38" s="27">
        <v>-0.0007191477263224792</v>
      </c>
      <c r="L38" s="27">
        <v>-0.0642270069939417</v>
      </c>
    </row>
    <row r="39" spans="1:12" ht="15.75">
      <c r="A39" s="1" t="s">
        <v>31</v>
      </c>
      <c r="B39" s="15">
        <v>41067.75</v>
      </c>
      <c r="C39" s="15">
        <v>68531.58333333333</v>
      </c>
      <c r="D39" s="16">
        <v>117653666</v>
      </c>
      <c r="E39" s="15"/>
      <c r="F39" s="31">
        <v>41410.416666666664</v>
      </c>
      <c r="G39" s="31">
        <v>67830.91666666666</v>
      </c>
      <c r="H39" s="33">
        <v>109188931</v>
      </c>
      <c r="I39" s="15"/>
      <c r="J39" s="27">
        <v>0.008343935732214857</v>
      </c>
      <c r="K39" s="27">
        <v>-0.0102239964785093</v>
      </c>
      <c r="L39" s="27">
        <v>-0.07194620692907266</v>
      </c>
    </row>
    <row r="40" spans="1:12" ht="15.75">
      <c r="A40" s="1" t="s">
        <v>32</v>
      </c>
      <c r="B40" s="15">
        <v>17087.583333333332</v>
      </c>
      <c r="C40" s="15">
        <v>31392</v>
      </c>
      <c r="D40" s="16">
        <v>51261089</v>
      </c>
      <c r="E40" s="15"/>
      <c r="F40" s="31">
        <v>17935.25</v>
      </c>
      <c r="G40" s="31">
        <v>32575.333333333332</v>
      </c>
      <c r="H40" s="33">
        <v>50179013</v>
      </c>
      <c r="I40" s="15"/>
      <c r="J40" s="27">
        <v>0.049607170898947096</v>
      </c>
      <c r="K40" s="27">
        <v>0.037695378865103636</v>
      </c>
      <c r="L40" s="27">
        <v>-0.021109110655062362</v>
      </c>
    </row>
    <row r="41" spans="1:12" ht="15.75">
      <c r="A41" s="1" t="s">
        <v>33</v>
      </c>
      <c r="B41" s="15">
        <v>20395.583333333332</v>
      </c>
      <c r="C41" s="15">
        <v>41589.5</v>
      </c>
      <c r="D41" s="16">
        <v>65476479</v>
      </c>
      <c r="E41" s="15"/>
      <c r="F41" s="31">
        <v>20600.583333333332</v>
      </c>
      <c r="G41" s="31">
        <v>41775.083333333336</v>
      </c>
      <c r="H41" s="33">
        <v>62784571</v>
      </c>
      <c r="I41" s="15"/>
      <c r="J41" s="27">
        <v>0.010051195724564553</v>
      </c>
      <c r="K41" s="27">
        <v>0.004462264113137531</v>
      </c>
      <c r="L41" s="27">
        <v>-0.041112595562751625</v>
      </c>
    </row>
    <row r="42" spans="1:12" ht="15.75">
      <c r="A42" s="1" t="s">
        <v>34</v>
      </c>
      <c r="B42" s="15">
        <v>38007.416666666664</v>
      </c>
      <c r="C42" s="15">
        <v>74503.08333333333</v>
      </c>
      <c r="D42" s="16">
        <v>119808177</v>
      </c>
      <c r="E42" s="15"/>
      <c r="F42" s="31">
        <v>38415.91666666667</v>
      </c>
      <c r="G42" s="31">
        <v>74297.41666666667</v>
      </c>
      <c r="H42" s="33">
        <v>113820525</v>
      </c>
      <c r="I42" s="15"/>
      <c r="J42" s="27">
        <v>0.010747902273459784</v>
      </c>
      <c r="K42" s="27">
        <v>-0.0027605121488260553</v>
      </c>
      <c r="L42" s="27">
        <v>-0.049976989467087875</v>
      </c>
    </row>
    <row r="43" spans="1:12" ht="15.75">
      <c r="A43" s="1" t="s">
        <v>35</v>
      </c>
      <c r="B43" s="15">
        <v>5627.666666666667</v>
      </c>
      <c r="C43" s="15">
        <v>10351.75</v>
      </c>
      <c r="D43" s="16">
        <v>16451445</v>
      </c>
      <c r="E43" s="15"/>
      <c r="F43" s="31">
        <v>5740.25</v>
      </c>
      <c r="G43" s="31">
        <v>10438.25</v>
      </c>
      <c r="H43" s="33">
        <v>15572714</v>
      </c>
      <c r="I43" s="15"/>
      <c r="J43" s="27">
        <v>0.020005330806136347</v>
      </c>
      <c r="K43" s="27">
        <v>0.008356075059772502</v>
      </c>
      <c r="L43" s="27">
        <v>-0.05341360591729176</v>
      </c>
    </row>
    <row r="44" spans="1:12" ht="15.75">
      <c r="A44" s="1" t="s">
        <v>36</v>
      </c>
      <c r="B44" s="15">
        <v>20011.916666666668</v>
      </c>
      <c r="C44" s="15">
        <v>46893.083333333336</v>
      </c>
      <c r="D44" s="16">
        <v>77207607</v>
      </c>
      <c r="E44" s="15"/>
      <c r="F44" s="31">
        <v>20517.666666666668</v>
      </c>
      <c r="G44" s="31">
        <v>48038.16666666667</v>
      </c>
      <c r="H44" s="33">
        <v>75095158</v>
      </c>
      <c r="I44" s="15"/>
      <c r="J44" s="27">
        <v>0.025272441836738945</v>
      </c>
      <c r="K44" s="27">
        <v>0.024419024127581006</v>
      </c>
      <c r="L44" s="27">
        <v>-0.027360633000838894</v>
      </c>
    </row>
    <row r="45" spans="1:12" ht="15.75">
      <c r="A45" s="1" t="s">
        <v>37</v>
      </c>
      <c r="B45" s="15">
        <v>3201.6666666666665</v>
      </c>
      <c r="C45" s="15">
        <v>6202.083333333333</v>
      </c>
      <c r="D45" s="16">
        <v>9699881</v>
      </c>
      <c r="E45" s="15"/>
      <c r="F45" s="31">
        <v>3296.9166666666665</v>
      </c>
      <c r="G45" s="31">
        <v>6399.166666666666</v>
      </c>
      <c r="H45" s="33">
        <v>9242339</v>
      </c>
      <c r="I45" s="15"/>
      <c r="J45" s="27">
        <v>0.0297501301405518</v>
      </c>
      <c r="K45" s="27">
        <v>0.03177695666778636</v>
      </c>
      <c r="L45" s="27">
        <v>-0.047169857032266685</v>
      </c>
    </row>
    <row r="46" spans="1:12" ht="15.75">
      <c r="A46" s="1" t="s">
        <v>38</v>
      </c>
      <c r="B46" s="15">
        <v>9526.833333333334</v>
      </c>
      <c r="C46" s="15">
        <v>20584.166666666668</v>
      </c>
      <c r="D46" s="16">
        <v>31787635</v>
      </c>
      <c r="E46" s="15"/>
      <c r="F46" s="31">
        <v>9773.083333333334</v>
      </c>
      <c r="G46" s="31">
        <v>20694</v>
      </c>
      <c r="H46" s="33">
        <v>30573454</v>
      </c>
      <c r="I46" s="15"/>
      <c r="J46" s="27">
        <v>0.025848043246269308</v>
      </c>
      <c r="K46" s="27">
        <v>0.005335816363709972</v>
      </c>
      <c r="L46" s="27">
        <v>-0.03819664470162691</v>
      </c>
    </row>
    <row r="47" spans="1:12" ht="15.75">
      <c r="A47" s="1" t="s">
        <v>39</v>
      </c>
      <c r="B47" s="15">
        <v>3272.25</v>
      </c>
      <c r="C47" s="15">
        <v>6315.75</v>
      </c>
      <c r="D47" s="16">
        <v>9416306</v>
      </c>
      <c r="E47" s="15"/>
      <c r="F47" s="31">
        <v>3312.9166666666665</v>
      </c>
      <c r="G47" s="31">
        <v>6243.666666666666</v>
      </c>
      <c r="H47" s="33">
        <v>8833382</v>
      </c>
      <c r="I47" s="15"/>
      <c r="J47" s="27">
        <v>0.012427738304428655</v>
      </c>
      <c r="K47" s="27">
        <v>-0.011413265777355552</v>
      </c>
      <c r="L47" s="27">
        <v>-0.06190580467542156</v>
      </c>
    </row>
    <row r="48" spans="1:12" ht="15.75">
      <c r="A48" s="1" t="s">
        <v>40</v>
      </c>
      <c r="B48" s="15">
        <v>1705.9166666666667</v>
      </c>
      <c r="C48" s="15">
        <v>2707.5833333333335</v>
      </c>
      <c r="D48" s="16">
        <v>4496801</v>
      </c>
      <c r="E48" s="15"/>
      <c r="F48" s="31">
        <v>1764.1666666666663</v>
      </c>
      <c r="G48" s="31">
        <v>2794.75</v>
      </c>
      <c r="H48" s="33">
        <v>4464171</v>
      </c>
      <c r="I48" s="15"/>
      <c r="J48" s="27">
        <v>0.03414586488202823</v>
      </c>
      <c r="K48" s="27">
        <v>0.03219353051614293</v>
      </c>
      <c r="L48" s="27">
        <v>-0.007256269512482319</v>
      </c>
    </row>
    <row r="49" spans="1:12" ht="15.75">
      <c r="A49" s="1" t="s">
        <v>41</v>
      </c>
      <c r="B49" s="15">
        <v>9376.333333333334</v>
      </c>
      <c r="C49" s="15">
        <v>19099.25</v>
      </c>
      <c r="D49" s="16">
        <v>30340461</v>
      </c>
      <c r="E49" s="15"/>
      <c r="F49" s="31">
        <v>9421.833333333334</v>
      </c>
      <c r="G49" s="31">
        <v>18912.5</v>
      </c>
      <c r="H49" s="33">
        <v>28386946</v>
      </c>
      <c r="I49" s="15"/>
      <c r="J49" s="27">
        <v>0.004852643179636675</v>
      </c>
      <c r="K49" s="27">
        <v>-0.009777870858803358</v>
      </c>
      <c r="L49" s="27">
        <v>-0.0643864640026399</v>
      </c>
    </row>
    <row r="50" spans="1:12" ht="15.75">
      <c r="A50" s="1" t="s">
        <v>42</v>
      </c>
      <c r="B50" s="15">
        <v>16943.416666666668</v>
      </c>
      <c r="C50" s="15">
        <v>46255.25</v>
      </c>
      <c r="D50" s="16">
        <v>75671136</v>
      </c>
      <c r="E50" s="15"/>
      <c r="F50" s="31">
        <v>17297.916666666664</v>
      </c>
      <c r="G50" s="31">
        <v>47534.41666666667</v>
      </c>
      <c r="H50" s="33">
        <v>73700442</v>
      </c>
      <c r="I50" s="15"/>
      <c r="J50" s="27">
        <v>0.02092258054996779</v>
      </c>
      <c r="K50" s="27">
        <v>0.02765451849609864</v>
      </c>
      <c r="L50" s="27">
        <v>-0.026042875846346486</v>
      </c>
    </row>
    <row r="51" spans="1:12" ht="15.75">
      <c r="A51" s="1" t="s">
        <v>43</v>
      </c>
      <c r="B51" s="15">
        <v>8541.25</v>
      </c>
      <c r="C51" s="15">
        <v>17023.25</v>
      </c>
      <c r="D51" s="16">
        <v>25872596</v>
      </c>
      <c r="E51" s="15"/>
      <c r="F51" s="31">
        <v>8629.833333333334</v>
      </c>
      <c r="G51" s="31">
        <v>17022.75</v>
      </c>
      <c r="H51" s="33">
        <v>24741162</v>
      </c>
      <c r="I51" s="15"/>
      <c r="J51" s="27">
        <v>0.010371237621347385</v>
      </c>
      <c r="K51" s="27">
        <v>-2.937159473073591E-05</v>
      </c>
      <c r="L51" s="27">
        <v>-0.04373098084165965</v>
      </c>
    </row>
    <row r="52" spans="1:12" ht="15.75">
      <c r="A52" s="1" t="s">
        <v>44</v>
      </c>
      <c r="B52" s="15">
        <v>9012</v>
      </c>
      <c r="C52" s="15">
        <v>16420.916666666668</v>
      </c>
      <c r="D52" s="16">
        <v>25365935</v>
      </c>
      <c r="E52" s="15"/>
      <c r="F52" s="31">
        <v>9142.916666666666</v>
      </c>
      <c r="G52" s="31">
        <v>16364.666666666668</v>
      </c>
      <c r="H52" s="33">
        <v>24083712</v>
      </c>
      <c r="I52" s="15"/>
      <c r="J52" s="27">
        <v>0.014526927060216008</v>
      </c>
      <c r="K52" s="27">
        <v>-0.003425509132153605</v>
      </c>
      <c r="L52" s="27">
        <v>-0.05054901386446035</v>
      </c>
    </row>
    <row r="53" spans="1:12" ht="15.75">
      <c r="A53" s="1" t="s">
        <v>45</v>
      </c>
      <c r="B53" s="15">
        <v>12988.416666666666</v>
      </c>
      <c r="C53" s="15">
        <v>25160.25</v>
      </c>
      <c r="D53" s="16">
        <v>42107178</v>
      </c>
      <c r="E53" s="15"/>
      <c r="F53" s="31">
        <v>13473.5</v>
      </c>
      <c r="G53" s="31">
        <v>25592.333333333336</v>
      </c>
      <c r="H53" s="33">
        <v>40866447</v>
      </c>
      <c r="I53" s="15"/>
      <c r="J53" s="27">
        <v>0.03734738003734096</v>
      </c>
      <c r="K53" s="27">
        <v>0.01717325278299434</v>
      </c>
      <c r="L53" s="27">
        <v>-0.02946602120902047</v>
      </c>
    </row>
    <row r="54" spans="1:12" ht="15.75">
      <c r="A54" s="1" t="s">
        <v>46</v>
      </c>
      <c r="B54" s="15">
        <v>2021.75</v>
      </c>
      <c r="C54" s="15">
        <v>3891.5</v>
      </c>
      <c r="D54" s="16">
        <v>5932845</v>
      </c>
      <c r="E54" s="15"/>
      <c r="F54" s="31">
        <v>2052.083333333333</v>
      </c>
      <c r="G54" s="31">
        <v>3879.75</v>
      </c>
      <c r="H54" s="33">
        <v>5695543</v>
      </c>
      <c r="I54" s="15"/>
      <c r="J54" s="27">
        <v>0.015003503565393017</v>
      </c>
      <c r="K54" s="27">
        <v>-0.0030194012591545677</v>
      </c>
      <c r="L54" s="27">
        <v>-0.0399980110722596</v>
      </c>
    </row>
    <row r="55" spans="1:12" ht="15.75">
      <c r="A55" s="1" t="s">
        <v>47</v>
      </c>
      <c r="B55" s="15">
        <v>1287.25</v>
      </c>
      <c r="C55" s="15">
        <v>2606</v>
      </c>
      <c r="D55" s="16">
        <v>3803617</v>
      </c>
      <c r="E55" s="15"/>
      <c r="F55" s="31">
        <v>1309.1666666666665</v>
      </c>
      <c r="G55" s="31">
        <v>2601.25</v>
      </c>
      <c r="H55" s="33">
        <v>3581945</v>
      </c>
      <c r="I55" s="15"/>
      <c r="J55" s="27">
        <v>0.017025959733281543</v>
      </c>
      <c r="K55" s="27">
        <v>-0.0018227168073676134</v>
      </c>
      <c r="L55" s="27">
        <v>-0.05827926418459062</v>
      </c>
    </row>
    <row r="56" spans="1:12" ht="15.75">
      <c r="A56" s="1" t="s">
        <v>48</v>
      </c>
      <c r="B56" s="15">
        <v>1827.0833333333333</v>
      </c>
      <c r="C56" s="15">
        <v>3549.4166666666665</v>
      </c>
      <c r="D56" s="16">
        <v>5636609</v>
      </c>
      <c r="E56" s="15"/>
      <c r="F56" s="31">
        <v>1923.0833333333333</v>
      </c>
      <c r="G56" s="31">
        <v>3680.25</v>
      </c>
      <c r="H56" s="33">
        <v>5501363</v>
      </c>
      <c r="I56" s="15"/>
      <c r="J56" s="27">
        <v>0.05254275940706956</v>
      </c>
      <c r="K56" s="27">
        <v>0.03686051698635927</v>
      </c>
      <c r="L56" s="27">
        <v>-0.023994213542220155</v>
      </c>
    </row>
    <row r="57" spans="1:12" ht="15.75">
      <c r="A57" s="1" t="s">
        <v>49</v>
      </c>
      <c r="B57" s="15">
        <v>6305.416666666667</v>
      </c>
      <c r="C57" s="15">
        <v>12933.583333333334</v>
      </c>
      <c r="D57" s="16">
        <v>19043198</v>
      </c>
      <c r="E57" s="15"/>
      <c r="F57" s="31">
        <v>6366.916666666666</v>
      </c>
      <c r="G57" s="31">
        <v>12941.583333333332</v>
      </c>
      <c r="H57" s="33">
        <v>18004790</v>
      </c>
      <c r="I57" s="15"/>
      <c r="J57" s="27">
        <v>0.00975351879997357</v>
      </c>
      <c r="K57" s="27">
        <v>0.0006185447446247817</v>
      </c>
      <c r="L57" s="27">
        <v>-0.05452907647129438</v>
      </c>
    </row>
    <row r="58" spans="1:12" ht="15.75">
      <c r="A58" s="1" t="s">
        <v>50</v>
      </c>
      <c r="B58" s="15">
        <v>68033.75</v>
      </c>
      <c r="C58" s="15">
        <v>119552.58333333333</v>
      </c>
      <c r="D58" s="16">
        <v>207962288</v>
      </c>
      <c r="E58" s="15"/>
      <c r="F58" s="31">
        <v>74156.25</v>
      </c>
      <c r="G58" s="31">
        <v>128329.75</v>
      </c>
      <c r="H58" s="33">
        <v>211984239</v>
      </c>
      <c r="I58" s="15"/>
      <c r="J58" s="27">
        <v>0.08999209950943465</v>
      </c>
      <c r="K58" s="27">
        <v>0.07341678801029673</v>
      </c>
      <c r="L58" s="27">
        <v>0.01933980934081664</v>
      </c>
    </row>
    <row r="59" spans="1:12" ht="15.75">
      <c r="A59" s="1" t="s">
        <v>51</v>
      </c>
      <c r="B59" s="15">
        <v>6682.333333333333</v>
      </c>
      <c r="C59" s="15">
        <v>13486.5</v>
      </c>
      <c r="D59" s="16">
        <v>22697668</v>
      </c>
      <c r="E59" s="15"/>
      <c r="F59" s="31">
        <v>6262.166666666666</v>
      </c>
      <c r="G59" s="31">
        <v>12458.583333333334</v>
      </c>
      <c r="H59" s="33">
        <v>19889001</v>
      </c>
      <c r="I59" s="15"/>
      <c r="J59" s="27">
        <v>-0.06287723848954956</v>
      </c>
      <c r="K59" s="27">
        <v>-0.07621819350214412</v>
      </c>
      <c r="L59" s="27">
        <v>-0.12374253601735649</v>
      </c>
    </row>
    <row r="60" spans="1:12" ht="15.75">
      <c r="A60" s="1" t="s">
        <v>52</v>
      </c>
      <c r="B60" s="15">
        <v>3083.25</v>
      </c>
      <c r="C60" s="15">
        <v>6461</v>
      </c>
      <c r="D60" s="16">
        <v>9403378</v>
      </c>
      <c r="E60" s="15"/>
      <c r="F60" s="31">
        <v>3178.333333333333</v>
      </c>
      <c r="G60" s="31">
        <v>6482</v>
      </c>
      <c r="H60" s="33">
        <v>8928548</v>
      </c>
      <c r="I60" s="15"/>
      <c r="J60" s="27">
        <v>0.030838671315440963</v>
      </c>
      <c r="K60" s="27">
        <v>0.0032502708559046583</v>
      </c>
      <c r="L60" s="27">
        <v>-0.05049568357243535</v>
      </c>
    </row>
    <row r="61" spans="1:12" ht="15.75">
      <c r="A61" s="1" t="s">
        <v>53</v>
      </c>
      <c r="B61" s="15">
        <v>5255.416666666667</v>
      </c>
      <c r="C61" s="15">
        <v>9420.083333333334</v>
      </c>
      <c r="D61" s="16">
        <v>15305440</v>
      </c>
      <c r="E61" s="15"/>
      <c r="F61" s="31">
        <v>5294.083333333333</v>
      </c>
      <c r="G61" s="31">
        <v>9340.75</v>
      </c>
      <c r="H61" s="33">
        <v>14349965</v>
      </c>
      <c r="I61" s="15"/>
      <c r="J61" s="27">
        <v>0.007357488305716325</v>
      </c>
      <c r="K61" s="27">
        <v>-0.008421723091621624</v>
      </c>
      <c r="L61" s="27">
        <v>-0.06242715008519847</v>
      </c>
    </row>
    <row r="62" spans="1:12" ht="15.75">
      <c r="A62" s="1" t="s">
        <v>54</v>
      </c>
      <c r="B62" s="15">
        <v>12030.416666666666</v>
      </c>
      <c r="C62" s="15">
        <v>21582.416666666668</v>
      </c>
      <c r="D62" s="16">
        <v>35833780</v>
      </c>
      <c r="E62" s="15"/>
      <c r="F62" s="31">
        <v>12291.416666666668</v>
      </c>
      <c r="G62" s="31">
        <v>21834.583333333332</v>
      </c>
      <c r="H62" s="33">
        <v>34595323</v>
      </c>
      <c r="I62" s="15"/>
      <c r="J62" s="27">
        <v>0.021695009178124895</v>
      </c>
      <c r="K62" s="27">
        <v>0.011683893910552186</v>
      </c>
      <c r="L62" s="27">
        <v>-0.03456115988879767</v>
      </c>
    </row>
    <row r="63" spans="1:12" ht="15.75">
      <c r="A63" s="1" t="s">
        <v>55</v>
      </c>
      <c r="B63" s="15">
        <v>4031.4166666666665</v>
      </c>
      <c r="C63" s="15">
        <v>7473.166666666667</v>
      </c>
      <c r="D63" s="16">
        <v>11475998</v>
      </c>
      <c r="E63" s="15"/>
      <c r="F63" s="31">
        <v>4132.083333333333</v>
      </c>
      <c r="G63" s="31">
        <v>7569.25</v>
      </c>
      <c r="H63" s="33">
        <v>11049385</v>
      </c>
      <c r="I63" s="15"/>
      <c r="J63" s="27">
        <v>0.024970543853484097</v>
      </c>
      <c r="K63" s="27">
        <v>0.01285711099712304</v>
      </c>
      <c r="L63" s="27">
        <v>-0.0371743703684856</v>
      </c>
    </row>
    <row r="64" spans="1:12" ht="15.75">
      <c r="A64" s="1" t="s">
        <v>56</v>
      </c>
      <c r="B64" s="15">
        <v>3978.4166666666665</v>
      </c>
      <c r="C64" s="15">
        <v>7861.5</v>
      </c>
      <c r="D64" s="16">
        <v>11964834</v>
      </c>
      <c r="E64" s="15"/>
      <c r="F64" s="31">
        <v>4057.583333333333</v>
      </c>
      <c r="G64" s="31">
        <v>7885.5</v>
      </c>
      <c r="H64" s="33">
        <v>11346674</v>
      </c>
      <c r="I64" s="15"/>
      <c r="J64" s="27">
        <v>0.0198990385622421</v>
      </c>
      <c r="K64" s="27">
        <v>0.0030528525090631558</v>
      </c>
      <c r="L64" s="27">
        <v>-0.051664736844656604</v>
      </c>
    </row>
    <row r="65" spans="1:12" ht="15.75">
      <c r="A65" s="1" t="s">
        <v>57</v>
      </c>
      <c r="B65" s="15">
        <v>5734.666666666667</v>
      </c>
      <c r="C65" s="15">
        <v>10954.083333333334</v>
      </c>
      <c r="D65" s="16">
        <v>16537695</v>
      </c>
      <c r="E65" s="15"/>
      <c r="F65" s="31">
        <v>5767.5</v>
      </c>
      <c r="G65" s="31">
        <v>10900.5</v>
      </c>
      <c r="H65" s="33">
        <v>15907519</v>
      </c>
      <c r="I65" s="15"/>
      <c r="J65" s="27">
        <v>0.0057254126947221574</v>
      </c>
      <c r="K65" s="27">
        <v>-0.004891630974750664</v>
      </c>
      <c r="L65" s="27">
        <v>-0.03810543125870927</v>
      </c>
    </row>
    <row r="66" spans="1:12" ht="15.75">
      <c r="A66" s="1" t="s">
        <v>58</v>
      </c>
      <c r="B66" s="15">
        <v>45318.75</v>
      </c>
      <c r="C66" s="15">
        <v>81670.66666666667</v>
      </c>
      <c r="D66" s="16">
        <v>140850921</v>
      </c>
      <c r="E66" s="15"/>
      <c r="F66" s="31">
        <v>47072.666666666664</v>
      </c>
      <c r="G66" s="31">
        <v>84240.5</v>
      </c>
      <c r="H66" s="33">
        <v>138828395</v>
      </c>
      <c r="I66" s="15"/>
      <c r="J66" s="27">
        <v>0.0387017882590907</v>
      </c>
      <c r="K66" s="27">
        <v>0.03146580575645275</v>
      </c>
      <c r="L66" s="27">
        <v>-0.014359338126017649</v>
      </c>
    </row>
    <row r="67" spans="1:12" ht="15.75">
      <c r="A67" s="1" t="s">
        <v>59</v>
      </c>
      <c r="B67" s="15">
        <v>1816.75</v>
      </c>
      <c r="C67" s="15">
        <v>3470.0833333333335</v>
      </c>
      <c r="D67" s="16">
        <v>5315283</v>
      </c>
      <c r="E67" s="15"/>
      <c r="F67" s="31">
        <v>1775.833333333333</v>
      </c>
      <c r="G67" s="31">
        <v>3418.4166666666665</v>
      </c>
      <c r="H67" s="33">
        <v>4705036</v>
      </c>
      <c r="I67" s="15"/>
      <c r="J67" s="27">
        <v>-0.022521902665015366</v>
      </c>
      <c r="K67" s="27">
        <v>-0.014889171729785546</v>
      </c>
      <c r="L67" s="27">
        <v>-0.1148098793610801</v>
      </c>
    </row>
    <row r="68" spans="1:12" ht="15.75">
      <c r="A68" s="1" t="s">
        <v>60</v>
      </c>
      <c r="B68" s="15">
        <v>1403.6666666666667</v>
      </c>
      <c r="C68" s="15">
        <v>2745.9166666666665</v>
      </c>
      <c r="D68" s="16">
        <v>4043848</v>
      </c>
      <c r="E68" s="15"/>
      <c r="F68" s="31">
        <v>1400.9166666666667</v>
      </c>
      <c r="G68" s="31">
        <v>2708.25</v>
      </c>
      <c r="H68" s="33">
        <v>3751177</v>
      </c>
      <c r="I68" s="15"/>
      <c r="J68" s="27">
        <v>-0.0019591545951080504</v>
      </c>
      <c r="K68" s="27">
        <v>-0.013717337865315165</v>
      </c>
      <c r="L68" s="27">
        <v>-0.07237438202425017</v>
      </c>
    </row>
    <row r="69" spans="1:12" ht="15.75">
      <c r="A69" s="3"/>
      <c r="B69" s="3"/>
      <c r="C69" s="3"/>
      <c r="D69" s="20"/>
      <c r="E69" s="21"/>
      <c r="F69" s="21"/>
      <c r="G69" s="21"/>
      <c r="H69" s="20"/>
      <c r="I69" s="21"/>
      <c r="J69" s="21"/>
      <c r="K69" s="21"/>
      <c r="L69" s="21"/>
    </row>
    <row r="70" spans="1:12" ht="15.75">
      <c r="A70" s="22" t="s">
        <v>72</v>
      </c>
      <c r="B70" s="8"/>
      <c r="C70" s="8"/>
      <c r="D70" s="11"/>
      <c r="E70" s="8"/>
      <c r="F70" s="8"/>
      <c r="G70" s="8"/>
      <c r="H70" s="11"/>
      <c r="I70" s="8"/>
      <c r="J70" s="17"/>
      <c r="K70" s="17"/>
      <c r="L70" s="17"/>
    </row>
    <row r="71" spans="1:12" ht="15.75">
      <c r="A71" s="1" t="s">
        <v>1</v>
      </c>
      <c r="B71" s="8"/>
      <c r="C71" s="8"/>
      <c r="D71" s="11"/>
      <c r="E71" s="8"/>
      <c r="F71" s="8"/>
      <c r="G71" s="8"/>
      <c r="H71" s="11"/>
      <c r="I71" s="8"/>
      <c r="J71" s="17"/>
      <c r="K71" s="17"/>
      <c r="L71" s="17"/>
    </row>
    <row r="72" spans="1:12" ht="15.75">
      <c r="A72" s="1" t="s">
        <v>61</v>
      </c>
      <c r="B72" s="8"/>
      <c r="C72" s="8"/>
      <c r="D72" s="11"/>
      <c r="E72" s="8"/>
      <c r="F72" s="8"/>
      <c r="G72" s="8"/>
      <c r="H72" s="11"/>
      <c r="I72" s="8"/>
      <c r="J72" s="17"/>
      <c r="K72" s="17"/>
      <c r="L72" s="17"/>
    </row>
    <row r="73" spans="1:12" ht="15.75">
      <c r="A73" s="1" t="s">
        <v>1</v>
      </c>
      <c r="B73" s="8"/>
      <c r="C73" s="8"/>
      <c r="D73" s="11"/>
      <c r="E73" s="8"/>
      <c r="F73" s="8"/>
      <c r="G73" s="8"/>
      <c r="H73" s="11"/>
      <c r="I73" s="8"/>
      <c r="J73" s="17"/>
      <c r="K73" s="17"/>
      <c r="L73" s="17"/>
    </row>
    <row r="74" spans="1:12" ht="15.75">
      <c r="A74" s="1" t="s">
        <v>1</v>
      </c>
      <c r="B74" s="8"/>
      <c r="C74" s="8"/>
      <c r="D74" s="11"/>
      <c r="E74" s="8"/>
      <c r="F74" s="8"/>
      <c r="G74" s="8"/>
      <c r="H74" s="11"/>
      <c r="I74" s="8"/>
      <c r="J74" s="17"/>
      <c r="K74" s="17"/>
      <c r="L74" s="17"/>
    </row>
    <row r="75" spans="1:12" ht="15.75">
      <c r="A75" s="1"/>
      <c r="B75" s="8"/>
      <c r="C75" s="8"/>
      <c r="D75" s="8"/>
      <c r="E75" s="8"/>
      <c r="F75" s="8"/>
      <c r="G75" s="8"/>
      <c r="H75" s="8"/>
      <c r="I75" s="8"/>
      <c r="J75" s="17"/>
      <c r="K75" s="17"/>
      <c r="L75" s="17"/>
    </row>
    <row r="76" spans="1:12" ht="15.75">
      <c r="A76" s="1"/>
      <c r="B76" s="8"/>
      <c r="C76" s="8"/>
      <c r="D76" s="8"/>
      <c r="E76" s="8"/>
      <c r="F76" s="8"/>
      <c r="G76" s="8"/>
      <c r="H76" s="8"/>
      <c r="I76" s="8"/>
      <c r="J76" s="17"/>
      <c r="K76" s="17"/>
      <c r="L76" s="17"/>
    </row>
    <row r="77" spans="1:12" ht="15.75">
      <c r="A77" s="1"/>
      <c r="B77" s="8"/>
      <c r="C77" s="8"/>
      <c r="D77" s="8"/>
      <c r="E77" s="8"/>
      <c r="F77" s="8"/>
      <c r="G77" s="8"/>
      <c r="H77" s="8"/>
      <c r="I77" s="8"/>
      <c r="J77" s="17"/>
      <c r="K77" s="17"/>
      <c r="L77" s="17"/>
    </row>
    <row r="78" spans="1:12" ht="15.75">
      <c r="A78" s="1"/>
      <c r="B78" s="8"/>
      <c r="C78" s="8"/>
      <c r="D78" s="8"/>
      <c r="E78" s="8"/>
      <c r="F78" s="8"/>
      <c r="G78" s="8"/>
      <c r="H78" s="8"/>
      <c r="I78" s="8"/>
      <c r="J78" s="17"/>
      <c r="K78" s="17"/>
      <c r="L78" s="17"/>
    </row>
    <row r="79" spans="1:12" ht="15.75">
      <c r="A79" s="1"/>
      <c r="B79" s="8"/>
      <c r="C79" s="8"/>
      <c r="D79" s="8"/>
      <c r="E79" s="8"/>
      <c r="F79" s="8"/>
      <c r="G79" s="8"/>
      <c r="H79" s="8"/>
      <c r="I79" s="8"/>
      <c r="J79" s="17"/>
      <c r="K79" s="17"/>
      <c r="L79" s="17"/>
    </row>
    <row r="80" spans="1:12" ht="15.75">
      <c r="A80" s="1"/>
      <c r="B80" s="8"/>
      <c r="C80" s="8"/>
      <c r="D80" s="8"/>
      <c r="E80" s="8"/>
      <c r="F80" s="8"/>
      <c r="G80" s="8"/>
      <c r="H80" s="8"/>
      <c r="I80" s="8"/>
      <c r="J80" s="17"/>
      <c r="K80" s="17"/>
      <c r="L80" s="17"/>
    </row>
    <row r="81" spans="1:12" ht="15.75">
      <c r="A81" s="1"/>
      <c r="B81" s="8"/>
      <c r="C81" s="8"/>
      <c r="D81" s="8"/>
      <c r="E81" s="8"/>
      <c r="F81" s="8"/>
      <c r="G81" s="8"/>
      <c r="H81" s="8"/>
      <c r="I81" s="8"/>
      <c r="J81" s="17"/>
      <c r="K81" s="17"/>
      <c r="L81" s="17"/>
    </row>
    <row r="82" spans="1:12" ht="15.75">
      <c r="A82" s="1"/>
      <c r="B82" s="8"/>
      <c r="C82" s="8"/>
      <c r="D82" s="8"/>
      <c r="E82" s="8"/>
      <c r="F82" s="8"/>
      <c r="G82" s="8"/>
      <c r="H82" s="8"/>
      <c r="I82" s="8"/>
      <c r="J82" s="17"/>
      <c r="K82" s="17"/>
      <c r="L82" s="17"/>
    </row>
  </sheetData>
  <sheetProtection/>
  <mergeCells count="3">
    <mergeCell ref="B4:D4"/>
    <mergeCell ref="F4:H4"/>
    <mergeCell ref="J4:L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95"/>
  <sheetViews>
    <sheetView zoomScalePageLayoutView="0" workbookViewId="0" topLeftCell="A1">
      <selection activeCell="A1" sqref="A1"/>
    </sheetView>
  </sheetViews>
  <sheetFormatPr defaultColWidth="15.777343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s>
  <sheetData>
    <row r="1" spans="1:12" ht="20.25">
      <c r="A1" s="25" t="s">
        <v>66</v>
      </c>
      <c r="B1" s="1"/>
      <c r="C1" s="1"/>
      <c r="D1" s="1"/>
      <c r="E1" s="1"/>
      <c r="F1" s="1"/>
      <c r="G1" s="1"/>
      <c r="H1" s="1"/>
      <c r="I1" s="1"/>
      <c r="J1" s="2"/>
      <c r="K1" s="1"/>
      <c r="L1" s="1"/>
    </row>
    <row r="2" spans="1:12" ht="20.25">
      <c r="A2" s="26" t="s">
        <v>73</v>
      </c>
      <c r="B2" s="1"/>
      <c r="C2" s="1"/>
      <c r="D2" s="1"/>
      <c r="E2" s="1"/>
      <c r="F2" s="1"/>
      <c r="G2" s="1"/>
      <c r="H2" s="1"/>
      <c r="I2" s="1"/>
      <c r="J2" s="2"/>
      <c r="K2" s="1"/>
      <c r="L2" s="27"/>
    </row>
    <row r="3" spans="1:12" ht="15.75">
      <c r="A3" s="1"/>
      <c r="B3" s="1"/>
      <c r="C3" s="1"/>
      <c r="D3" s="1"/>
      <c r="E3" s="1"/>
      <c r="F3" s="1"/>
      <c r="G3" s="1"/>
      <c r="H3" s="1"/>
      <c r="I3" s="1"/>
      <c r="J3" s="1"/>
      <c r="K3" s="1"/>
      <c r="L3" s="1"/>
    </row>
    <row r="4" spans="1:12" ht="15.75">
      <c r="A4" s="3"/>
      <c r="B4" s="48">
        <v>2013</v>
      </c>
      <c r="C4" s="49"/>
      <c r="D4" s="49"/>
      <c r="E4" s="3"/>
      <c r="F4" s="48">
        <v>2012</v>
      </c>
      <c r="G4" s="49"/>
      <c r="H4" s="49"/>
      <c r="I4" s="3"/>
      <c r="J4" s="50" t="s">
        <v>63</v>
      </c>
      <c r="K4" s="50"/>
      <c r="L4" s="50"/>
    </row>
    <row r="5" spans="1:12" ht="15.75">
      <c r="A5" s="4" t="s">
        <v>69</v>
      </c>
      <c r="B5" s="5" t="s">
        <v>64</v>
      </c>
      <c r="C5" s="5" t="s">
        <v>65</v>
      </c>
      <c r="D5" s="5" t="s">
        <v>62</v>
      </c>
      <c r="E5" s="5"/>
      <c r="F5" s="5" t="s">
        <v>64</v>
      </c>
      <c r="G5" s="5" t="s">
        <v>65</v>
      </c>
      <c r="H5" s="5" t="s">
        <v>62</v>
      </c>
      <c r="I5" s="5"/>
      <c r="J5" s="5" t="s">
        <v>64</v>
      </c>
      <c r="K5" s="5" t="s">
        <v>65</v>
      </c>
      <c r="L5" s="5" t="s">
        <v>62</v>
      </c>
    </row>
    <row r="6" spans="1:12" ht="15.75">
      <c r="A6" s="1"/>
      <c r="B6" s="7"/>
      <c r="C6" s="7"/>
      <c r="D6" s="1"/>
      <c r="E6" s="1"/>
      <c r="F6" s="1"/>
      <c r="G6" s="1"/>
      <c r="H6" s="1"/>
      <c r="I6" s="1"/>
      <c r="J6" s="1"/>
      <c r="K6" s="1"/>
      <c r="L6" s="1"/>
    </row>
    <row r="7" spans="1:12" ht="15.75">
      <c r="A7" s="1" t="s">
        <v>0</v>
      </c>
      <c r="B7" s="8">
        <f>+B9+B11</f>
        <v>1719969.5</v>
      </c>
      <c r="C7" s="8">
        <f>+C9+C11</f>
        <v>3180750.5833333335</v>
      </c>
      <c r="D7" s="9">
        <v>5617041885</v>
      </c>
      <c r="E7" s="8" t="s">
        <v>1</v>
      </c>
      <c r="F7" s="8">
        <f>+F9+F11</f>
        <v>1665455.8333333335</v>
      </c>
      <c r="G7" s="8">
        <f>+G9+G11</f>
        <v>3099642.583333334</v>
      </c>
      <c r="H7" s="9">
        <v>5604893485</v>
      </c>
      <c r="I7" s="8" t="s">
        <v>1</v>
      </c>
      <c r="J7" s="27">
        <v>0.0327</v>
      </c>
      <c r="K7" s="27">
        <v>0.0262</v>
      </c>
      <c r="L7" s="27">
        <v>0.0022</v>
      </c>
    </row>
    <row r="8" spans="1:12" ht="15.75">
      <c r="A8" s="1"/>
      <c r="B8" s="1"/>
      <c r="C8" s="1"/>
      <c r="D8" s="11"/>
      <c r="E8" s="8"/>
      <c r="F8" s="1"/>
      <c r="G8" s="1"/>
      <c r="H8" s="11"/>
      <c r="I8" s="8"/>
      <c r="J8" s="27"/>
      <c r="K8" s="27"/>
      <c r="L8" s="27"/>
    </row>
    <row r="9" spans="1:12" ht="15.75">
      <c r="A9" s="1" t="s">
        <v>2</v>
      </c>
      <c r="B9" s="30">
        <v>1032251</v>
      </c>
      <c r="C9" s="30">
        <v>1867061</v>
      </c>
      <c r="D9" s="32">
        <v>3470999524</v>
      </c>
      <c r="E9" s="30"/>
      <c r="F9" s="15">
        <v>1011502.0833333334</v>
      </c>
      <c r="G9" s="15">
        <v>1836397.9166666667</v>
      </c>
      <c r="H9" s="16">
        <v>3511249787</v>
      </c>
      <c r="I9" s="15"/>
      <c r="J9" s="27">
        <v>0.020512974721999627</v>
      </c>
      <c r="K9" s="27">
        <v>0.016697406948158206</v>
      </c>
      <c r="L9" s="27">
        <v>-0.01146322974486805</v>
      </c>
    </row>
    <row r="10" spans="1:12" ht="15.75">
      <c r="A10" s="1"/>
      <c r="B10" s="15"/>
      <c r="C10" s="15"/>
      <c r="D10" s="16"/>
      <c r="E10" s="15"/>
      <c r="F10" s="15"/>
      <c r="G10" s="15"/>
      <c r="H10" s="16"/>
      <c r="I10" s="15"/>
      <c r="J10" s="27"/>
      <c r="K10" s="27"/>
      <c r="L10" s="27"/>
    </row>
    <row r="11" spans="1:12" ht="15.75">
      <c r="A11" s="1" t="s">
        <v>3</v>
      </c>
      <c r="B11" s="15">
        <f>SUM(B12:B68)</f>
        <v>687718.4999999999</v>
      </c>
      <c r="C11" s="15">
        <f>SUM(C12:C68)</f>
        <v>1313689.5833333335</v>
      </c>
      <c r="D11" s="16">
        <f>SUM(D12:D68)</f>
        <v>2146042361</v>
      </c>
      <c r="E11" s="15"/>
      <c r="F11" s="15">
        <f>SUM(F12:F68)</f>
        <v>653953.75</v>
      </c>
      <c r="G11" s="15">
        <f>SUM(G12:G68)</f>
        <v>1263244.666666667</v>
      </c>
      <c r="H11" s="16">
        <f>SUM(H12:H68)</f>
        <v>2093643698</v>
      </c>
      <c r="I11" s="15"/>
      <c r="J11" s="27">
        <f>(((B11-F11)/F11)*100)*0.01</f>
        <v>0.05163170942899232</v>
      </c>
      <c r="K11" s="27">
        <f>(((C11-G11)/G11)*100)*0.01</f>
        <v>0.039932815865176684</v>
      </c>
      <c r="L11" s="27">
        <f>(((D11-H11)/H11)*100)*0.01</f>
        <v>0.025027497778182122</v>
      </c>
    </row>
    <row r="12" spans="1:12" ht="15.75">
      <c r="A12" s="1" t="s">
        <v>4</v>
      </c>
      <c r="B12" s="15">
        <v>19659.666666666668</v>
      </c>
      <c r="C12" s="15">
        <v>37089.583333333336</v>
      </c>
      <c r="D12" s="16">
        <v>60800154</v>
      </c>
      <c r="E12" s="15"/>
      <c r="F12" s="15">
        <v>18877.5</v>
      </c>
      <c r="G12" s="15">
        <v>36028.833333333336</v>
      </c>
      <c r="H12" s="16">
        <v>59231364</v>
      </c>
      <c r="I12" s="15"/>
      <c r="J12" s="27">
        <v>0.041433805676952346</v>
      </c>
      <c r="K12" s="27">
        <v>0.0294416971592197</v>
      </c>
      <c r="L12" s="27">
        <v>0.026485798976366645</v>
      </c>
    </row>
    <row r="13" spans="1:12" ht="15.75">
      <c r="A13" s="1" t="s">
        <v>5</v>
      </c>
      <c r="B13" s="15">
        <v>3533.4166666666665</v>
      </c>
      <c r="C13" s="15">
        <v>6927.833333333333</v>
      </c>
      <c r="D13" s="16">
        <v>10440287</v>
      </c>
      <c r="E13" s="15"/>
      <c r="F13" s="15">
        <v>3324.3333333333335</v>
      </c>
      <c r="G13" s="15">
        <v>6575.166666666667</v>
      </c>
      <c r="H13" s="16">
        <v>9629704</v>
      </c>
      <c r="I13" s="15"/>
      <c r="J13" s="27">
        <v>0.06289481600320856</v>
      </c>
      <c r="K13" s="27">
        <v>0.05363615624445506</v>
      </c>
      <c r="L13" s="27">
        <v>0.08417527683093894</v>
      </c>
    </row>
    <row r="14" spans="1:12" ht="15.75">
      <c r="A14" s="1" t="s">
        <v>6</v>
      </c>
      <c r="B14" s="15">
        <v>16846.666666666668</v>
      </c>
      <c r="C14" s="15">
        <v>31195</v>
      </c>
      <c r="D14" s="16">
        <v>51371508</v>
      </c>
      <c r="E14" s="15"/>
      <c r="F14" s="15">
        <v>15947.916666666666</v>
      </c>
      <c r="G14" s="15">
        <v>29658.833333333332</v>
      </c>
      <c r="H14" s="16">
        <v>48286267</v>
      </c>
      <c r="I14" s="15"/>
      <c r="J14" s="27">
        <v>0.05635532331809286</v>
      </c>
      <c r="K14" s="27">
        <v>0.05179457497204323</v>
      </c>
      <c r="L14" s="27">
        <v>0.06389479228120906</v>
      </c>
    </row>
    <row r="15" spans="1:12" ht="15.75">
      <c r="A15" s="1" t="s">
        <v>7</v>
      </c>
      <c r="B15" s="15">
        <v>6195</v>
      </c>
      <c r="C15" s="15">
        <v>12269.916666666666</v>
      </c>
      <c r="D15" s="16">
        <v>18577623</v>
      </c>
      <c r="E15" s="15"/>
      <c r="F15" s="15">
        <v>5810.333333333333</v>
      </c>
      <c r="G15" s="15">
        <v>11637.166666666666</v>
      </c>
      <c r="H15" s="16">
        <v>17313545</v>
      </c>
      <c r="I15" s="15"/>
      <c r="J15" s="27">
        <v>0.06620388962193799</v>
      </c>
      <c r="K15" s="27">
        <v>0.05437320080775676</v>
      </c>
      <c r="L15" s="27">
        <v>0.0730109287266126</v>
      </c>
    </row>
    <row r="16" spans="1:12" ht="15.75">
      <c r="A16" s="1" t="s">
        <v>8</v>
      </c>
      <c r="B16" s="15">
        <v>5454.666666666667</v>
      </c>
      <c r="C16" s="15">
        <v>10820.916666666666</v>
      </c>
      <c r="D16" s="16">
        <v>17198782</v>
      </c>
      <c r="E16" s="15"/>
      <c r="F16" s="15">
        <v>5215</v>
      </c>
      <c r="G16" s="15">
        <v>10579.416666666666</v>
      </c>
      <c r="H16" s="16">
        <v>16479040</v>
      </c>
      <c r="I16" s="15"/>
      <c r="J16" s="27">
        <v>0.04595717481623528</v>
      </c>
      <c r="K16" s="27">
        <v>0.0228273455530787</v>
      </c>
      <c r="L16" s="27">
        <v>0.043676209293745265</v>
      </c>
    </row>
    <row r="17" spans="1:12" ht="15.75">
      <c r="A17" s="1" t="s">
        <v>9</v>
      </c>
      <c r="B17" s="15">
        <v>13481.416666666666</v>
      </c>
      <c r="C17" s="15">
        <v>26760.416666666668</v>
      </c>
      <c r="D17" s="16">
        <v>42680301</v>
      </c>
      <c r="E17" s="15"/>
      <c r="F17" s="15">
        <v>12836.416666666666</v>
      </c>
      <c r="G17" s="15">
        <v>25703</v>
      </c>
      <c r="H17" s="16">
        <v>41504493</v>
      </c>
      <c r="I17" s="15"/>
      <c r="J17" s="27">
        <v>0.050247667768133636</v>
      </c>
      <c r="K17" s="27">
        <v>0.04113981506698315</v>
      </c>
      <c r="L17" s="27">
        <v>0.028329655779676673</v>
      </c>
    </row>
    <row r="18" spans="1:12" ht="15.75">
      <c r="A18" s="1" t="s">
        <v>10</v>
      </c>
      <c r="B18" s="15">
        <v>8000.916666666667</v>
      </c>
      <c r="C18" s="15">
        <v>16008.083333333334</v>
      </c>
      <c r="D18" s="16">
        <v>25774149</v>
      </c>
      <c r="E18" s="15"/>
      <c r="F18" s="15">
        <v>7626.333333333333</v>
      </c>
      <c r="G18" s="15">
        <v>15370</v>
      </c>
      <c r="H18" s="16">
        <v>25297249</v>
      </c>
      <c r="I18" s="15"/>
      <c r="J18" s="27">
        <v>0.049117094278596174</v>
      </c>
      <c r="K18" s="27">
        <v>0.041514855779657384</v>
      </c>
      <c r="L18" s="27">
        <v>0.01885185223104694</v>
      </c>
    </row>
    <row r="19" spans="1:12" ht="15.75">
      <c r="A19" s="1" t="s">
        <v>11</v>
      </c>
      <c r="B19" s="15">
        <v>4082.6666666666665</v>
      </c>
      <c r="C19" s="15">
        <v>8045.666666666667</v>
      </c>
      <c r="D19" s="16">
        <v>12253394</v>
      </c>
      <c r="E19" s="15"/>
      <c r="F19" s="15">
        <v>4084.4166666666665</v>
      </c>
      <c r="G19" s="15">
        <v>8251.833333333334</v>
      </c>
      <c r="H19" s="16">
        <v>12952067</v>
      </c>
      <c r="I19" s="15"/>
      <c r="J19" s="27">
        <v>-0.00042845775610552306</v>
      </c>
      <c r="K19" s="27">
        <v>-0.02498434691280729</v>
      </c>
      <c r="L19" s="27">
        <v>-0.05394297296331157</v>
      </c>
    </row>
    <row r="20" spans="1:12" ht="15.75">
      <c r="A20" s="1" t="s">
        <v>12</v>
      </c>
      <c r="B20" s="15">
        <v>6908.333333333333</v>
      </c>
      <c r="C20" s="15">
        <v>12244.666666666666</v>
      </c>
      <c r="D20" s="16">
        <v>18963503</v>
      </c>
      <c r="E20" s="15"/>
      <c r="F20" s="15">
        <v>6647.166666666667</v>
      </c>
      <c r="G20" s="15">
        <v>11934.083333333334</v>
      </c>
      <c r="H20" s="16">
        <v>18814683</v>
      </c>
      <c r="I20" s="15"/>
      <c r="J20" s="27">
        <v>0.03928992302484759</v>
      </c>
      <c r="K20" s="27">
        <v>0.026024900669650547</v>
      </c>
      <c r="L20" s="27">
        <v>0.00790977982461889</v>
      </c>
    </row>
    <row r="21" spans="1:12" ht="15.75">
      <c r="A21" s="1" t="s">
        <v>13</v>
      </c>
      <c r="B21" s="15">
        <v>3614</v>
      </c>
      <c r="C21" s="15">
        <v>6325.75</v>
      </c>
      <c r="D21" s="16">
        <v>10446721</v>
      </c>
      <c r="E21" s="15"/>
      <c r="F21" s="15">
        <v>3443</v>
      </c>
      <c r="G21" s="15">
        <v>6094.333333333333</v>
      </c>
      <c r="H21" s="16">
        <v>10237138</v>
      </c>
      <c r="I21" s="15"/>
      <c r="J21" s="27">
        <v>0.04966598896311356</v>
      </c>
      <c r="K21" s="27">
        <v>0.037972433408084066</v>
      </c>
      <c r="L21" s="27">
        <v>0.02047281183471396</v>
      </c>
    </row>
    <row r="22" spans="1:12" ht="15.75">
      <c r="A22" s="1" t="s">
        <v>14</v>
      </c>
      <c r="B22" s="15">
        <v>3887.25</v>
      </c>
      <c r="C22" s="15">
        <v>7403.416666666667</v>
      </c>
      <c r="D22" s="16">
        <v>11389212</v>
      </c>
      <c r="E22" s="15"/>
      <c r="F22" s="15">
        <v>3719.6666666666665</v>
      </c>
      <c r="G22" s="15">
        <v>7195.916666666667</v>
      </c>
      <c r="H22" s="16">
        <v>11021513</v>
      </c>
      <c r="I22" s="15"/>
      <c r="J22" s="27">
        <v>0.045053320189981226</v>
      </c>
      <c r="K22" s="27">
        <v>0.02883579807992959</v>
      </c>
      <c r="L22" s="27">
        <v>0.033361934972085956</v>
      </c>
    </row>
    <row r="23" spans="1:12" ht="15.75">
      <c r="A23" s="1" t="s">
        <v>15</v>
      </c>
      <c r="B23" s="15">
        <v>3222.9166666666665</v>
      </c>
      <c r="C23" s="15">
        <v>6418.25</v>
      </c>
      <c r="D23" s="16">
        <v>9982170</v>
      </c>
      <c r="E23" s="15"/>
      <c r="F23" s="15">
        <v>2964.0833333333335</v>
      </c>
      <c r="G23" s="15">
        <v>5888.5</v>
      </c>
      <c r="H23" s="16">
        <v>9089759</v>
      </c>
      <c r="I23" s="15"/>
      <c r="J23" s="27">
        <v>0.08732323090331458</v>
      </c>
      <c r="K23" s="27">
        <v>0.08996348815487816</v>
      </c>
      <c r="L23" s="27">
        <v>0.09817763045202849</v>
      </c>
    </row>
    <row r="24" spans="1:12" ht="15.75">
      <c r="A24" s="1" t="s">
        <v>16</v>
      </c>
      <c r="B24" s="15">
        <v>13663.666666666666</v>
      </c>
      <c r="C24" s="15">
        <v>24899.166666666668</v>
      </c>
      <c r="D24" s="16">
        <v>42268008</v>
      </c>
      <c r="E24" s="15"/>
      <c r="F24" s="15">
        <v>12967.416666666666</v>
      </c>
      <c r="G24" s="15">
        <v>23898.25</v>
      </c>
      <c r="H24" s="16">
        <v>40615823</v>
      </c>
      <c r="I24" s="15"/>
      <c r="J24" s="27">
        <v>0.053692267156784</v>
      </c>
      <c r="K24" s="27">
        <v>0.041882425142705765</v>
      </c>
      <c r="L24" s="27">
        <v>0.040678358284159354</v>
      </c>
    </row>
    <row r="25" spans="1:12" ht="15.75">
      <c r="A25" s="1" t="s">
        <v>17</v>
      </c>
      <c r="B25" s="15">
        <v>83028.33333333333</v>
      </c>
      <c r="C25" s="15">
        <v>156469.16666666666</v>
      </c>
      <c r="D25" s="16">
        <v>252768969</v>
      </c>
      <c r="E25" s="15"/>
      <c r="F25" s="15">
        <v>79064.83333333333</v>
      </c>
      <c r="G25" s="15">
        <v>150403.41666666666</v>
      </c>
      <c r="H25" s="16">
        <v>244544235</v>
      </c>
      <c r="I25" s="15"/>
      <c r="J25" s="27">
        <v>0.05012974584149296</v>
      </c>
      <c r="K25" s="27">
        <v>0.04032986839283904</v>
      </c>
      <c r="L25" s="27">
        <v>0.033632908990882567</v>
      </c>
    </row>
    <row r="26" spans="1:12" ht="15.75">
      <c r="A26" s="1" t="s">
        <v>18</v>
      </c>
      <c r="B26" s="15">
        <v>2115.3333333333335</v>
      </c>
      <c r="C26" s="15">
        <v>3870.6666666666665</v>
      </c>
      <c r="D26" s="16">
        <v>6051806</v>
      </c>
      <c r="E26" s="15"/>
      <c r="F26" s="15">
        <v>2054.75</v>
      </c>
      <c r="G26" s="15">
        <v>3848.6666666666665</v>
      </c>
      <c r="H26" s="16">
        <v>5979613</v>
      </c>
      <c r="I26" s="15"/>
      <c r="J26" s="27">
        <v>0.029484527720322902</v>
      </c>
      <c r="K26" s="27">
        <v>0.005716265373289451</v>
      </c>
      <c r="L26" s="27">
        <v>0.012073189351886152</v>
      </c>
    </row>
    <row r="27" spans="1:12" ht="15.75">
      <c r="A27" s="1" t="s">
        <v>19</v>
      </c>
      <c r="B27" s="15">
        <v>4017.25</v>
      </c>
      <c r="C27" s="15">
        <v>7449.416666666667</v>
      </c>
      <c r="D27" s="16">
        <v>12393704</v>
      </c>
      <c r="E27" s="15"/>
      <c r="F27" s="15">
        <v>3772</v>
      </c>
      <c r="G27" s="15">
        <v>7054.25</v>
      </c>
      <c r="H27" s="16">
        <v>11593254</v>
      </c>
      <c r="I27" s="15"/>
      <c r="J27" s="27">
        <v>0.0650185577942736</v>
      </c>
      <c r="K27" s="27">
        <v>0.056018239595515745</v>
      </c>
      <c r="L27" s="27">
        <v>0.06904446327148529</v>
      </c>
    </row>
    <row r="28" spans="1:12" ht="15.75">
      <c r="A28" s="1" t="s">
        <v>20</v>
      </c>
      <c r="B28" s="15">
        <v>5045.416666666667</v>
      </c>
      <c r="C28" s="15">
        <v>9577.75</v>
      </c>
      <c r="D28" s="16">
        <v>15317792</v>
      </c>
      <c r="E28" s="15"/>
      <c r="F28" s="15">
        <v>4882.416666666667</v>
      </c>
      <c r="G28" s="15">
        <v>9474.916666666666</v>
      </c>
      <c r="H28" s="16">
        <v>15380765</v>
      </c>
      <c r="I28" s="15"/>
      <c r="J28" s="27">
        <v>0.03338510641929372</v>
      </c>
      <c r="K28" s="27">
        <v>0.010853217706400298</v>
      </c>
      <c r="L28" s="27">
        <v>-0.004094269693347503</v>
      </c>
    </row>
    <row r="29" spans="1:12" ht="15.75">
      <c r="A29" s="1" t="s">
        <v>21</v>
      </c>
      <c r="B29" s="15">
        <v>3270</v>
      </c>
      <c r="C29" s="15">
        <v>6199.333333333333</v>
      </c>
      <c r="D29" s="16">
        <v>9750847</v>
      </c>
      <c r="E29" s="15"/>
      <c r="F29" s="15">
        <v>3070.1666666666665</v>
      </c>
      <c r="G29" s="15">
        <v>5987.666666666667</v>
      </c>
      <c r="H29" s="16">
        <v>9223852</v>
      </c>
      <c r="I29" s="15"/>
      <c r="J29" s="27">
        <v>0.06508875739644976</v>
      </c>
      <c r="K29" s="27">
        <v>0.03535044257640695</v>
      </c>
      <c r="L29" s="27">
        <v>0.05713393926962401</v>
      </c>
    </row>
    <row r="30" spans="1:12" ht="15.75">
      <c r="A30" s="1" t="s">
        <v>22</v>
      </c>
      <c r="B30" s="15">
        <v>3478.4166666666665</v>
      </c>
      <c r="C30" s="15">
        <v>6335.416666666667</v>
      </c>
      <c r="D30" s="16">
        <v>10472077</v>
      </c>
      <c r="E30" s="15"/>
      <c r="F30" s="15">
        <v>3330.75</v>
      </c>
      <c r="G30" s="15">
        <v>6156.083333333333</v>
      </c>
      <c r="H30" s="16">
        <v>10242062</v>
      </c>
      <c r="I30" s="15"/>
      <c r="J30" s="27">
        <v>0.0443343591283244</v>
      </c>
      <c r="K30" s="27">
        <v>0.02913107630663446</v>
      </c>
      <c r="L30" s="27">
        <v>0.022457880063604378</v>
      </c>
    </row>
    <row r="31" spans="1:12" ht="15.75">
      <c r="A31" s="1" t="s">
        <v>23</v>
      </c>
      <c r="B31" s="15">
        <v>245.58333333333334</v>
      </c>
      <c r="C31" s="15">
        <v>438.25</v>
      </c>
      <c r="D31" s="16">
        <v>699216</v>
      </c>
      <c r="E31" s="15"/>
      <c r="F31" s="15">
        <v>240.5</v>
      </c>
      <c r="G31" s="15">
        <v>429.1666666666667</v>
      </c>
      <c r="H31" s="16">
        <v>703414</v>
      </c>
      <c r="I31" s="15"/>
      <c r="J31" s="27">
        <v>0.021136521136521175</v>
      </c>
      <c r="K31" s="27">
        <v>0.021165048543689276</v>
      </c>
      <c r="L31" s="27">
        <v>-0.005968035893513635</v>
      </c>
    </row>
    <row r="32" spans="1:12" ht="15.75">
      <c r="A32" s="1" t="s">
        <v>24</v>
      </c>
      <c r="B32" s="15">
        <v>5455.166666666667</v>
      </c>
      <c r="C32" s="15">
        <v>10600.833333333334</v>
      </c>
      <c r="D32" s="16">
        <v>16243063</v>
      </c>
      <c r="E32" s="15"/>
      <c r="F32" s="15">
        <v>5282.333333333333</v>
      </c>
      <c r="G32" s="15">
        <v>10330.916666666666</v>
      </c>
      <c r="H32" s="16">
        <v>15656006</v>
      </c>
      <c r="I32" s="15"/>
      <c r="J32" s="27">
        <v>0.03271912664857714</v>
      </c>
      <c r="K32" s="27">
        <v>0.026127078106976752</v>
      </c>
      <c r="L32" s="27">
        <v>0.037497239078728</v>
      </c>
    </row>
    <row r="33" spans="1:12" ht="15.75">
      <c r="A33" s="1" t="s">
        <v>25</v>
      </c>
      <c r="B33" s="15">
        <v>8258.833333333334</v>
      </c>
      <c r="C33" s="15">
        <v>16027.416666666666</v>
      </c>
      <c r="D33" s="16">
        <v>24804676</v>
      </c>
      <c r="E33" s="15"/>
      <c r="F33" s="15">
        <v>8009.583333333333</v>
      </c>
      <c r="G33" s="15">
        <v>15774.75</v>
      </c>
      <c r="H33" s="16">
        <v>24394155</v>
      </c>
      <c r="I33" s="15"/>
      <c r="J33" s="27">
        <v>0.03111897206471426</v>
      </c>
      <c r="K33" s="27">
        <v>0.016017158222264447</v>
      </c>
      <c r="L33" s="27">
        <v>0.01682866243983446</v>
      </c>
    </row>
    <row r="34" spans="1:12" ht="15.75">
      <c r="A34" s="1" t="s">
        <v>26</v>
      </c>
      <c r="B34" s="15">
        <v>1859.25</v>
      </c>
      <c r="C34" s="15">
        <v>3681.9166666666665</v>
      </c>
      <c r="D34" s="16">
        <v>5122473</v>
      </c>
      <c r="E34" s="15"/>
      <c r="F34" s="15">
        <v>1823.25</v>
      </c>
      <c r="G34" s="15">
        <v>3651.1666666666665</v>
      </c>
      <c r="H34" s="16">
        <v>5085167</v>
      </c>
      <c r="I34" s="15"/>
      <c r="J34" s="27">
        <v>0.01974496092143151</v>
      </c>
      <c r="K34" s="27">
        <v>0.008421965581777515</v>
      </c>
      <c r="L34" s="27">
        <v>0.007336238908181384</v>
      </c>
    </row>
    <row r="35" spans="1:12" ht="15.75">
      <c r="A35" s="1" t="s">
        <v>27</v>
      </c>
      <c r="B35" s="15">
        <v>3851</v>
      </c>
      <c r="C35" s="15">
        <v>7311.083333333333</v>
      </c>
      <c r="D35" s="16">
        <v>11513992</v>
      </c>
      <c r="E35" s="15"/>
      <c r="F35" s="15">
        <v>3588.1666666666665</v>
      </c>
      <c r="G35" s="15">
        <v>6882.416666666667</v>
      </c>
      <c r="H35" s="16">
        <v>10813080</v>
      </c>
      <c r="I35" s="15"/>
      <c r="J35" s="27">
        <v>0.0732500348367319</v>
      </c>
      <c r="K35" s="27">
        <v>0.06228432357820039</v>
      </c>
      <c r="L35" s="27">
        <v>0.06482075412370944</v>
      </c>
    </row>
    <row r="36" spans="1:12" ht="15.75">
      <c r="A36" s="1" t="s">
        <v>28</v>
      </c>
      <c r="B36" s="15">
        <v>4584.75</v>
      </c>
      <c r="C36" s="15">
        <v>9339.916666666666</v>
      </c>
      <c r="D36" s="16">
        <v>14437610</v>
      </c>
      <c r="E36" s="15"/>
      <c r="F36" s="15">
        <v>4354.75</v>
      </c>
      <c r="G36" s="15">
        <v>9005.666666666666</v>
      </c>
      <c r="H36" s="16">
        <v>13903826</v>
      </c>
      <c r="I36" s="15"/>
      <c r="J36" s="27">
        <v>0.052815890694069695</v>
      </c>
      <c r="K36" s="27">
        <v>0.03711551985786727</v>
      </c>
      <c r="L36" s="27">
        <v>0.03839115938303601</v>
      </c>
    </row>
    <row r="37" spans="1:12" ht="15.75">
      <c r="A37" s="1" t="s">
        <v>29</v>
      </c>
      <c r="B37" s="15">
        <v>63653.833333333336</v>
      </c>
      <c r="C37" s="15">
        <v>119326.25</v>
      </c>
      <c r="D37" s="16">
        <v>199900829</v>
      </c>
      <c r="E37" s="15"/>
      <c r="F37" s="15">
        <v>59523.75</v>
      </c>
      <c r="G37" s="15">
        <v>114158.5</v>
      </c>
      <c r="H37" s="16">
        <v>187474424</v>
      </c>
      <c r="I37" s="15"/>
      <c r="J37" s="27">
        <v>0.06938546938546943</v>
      </c>
      <c r="K37" s="27">
        <v>0.045268201666980555</v>
      </c>
      <c r="L37" s="27">
        <v>0.06628320138217894</v>
      </c>
    </row>
    <row r="38" spans="1:12" ht="15.75">
      <c r="A38" s="1" t="s">
        <v>30</v>
      </c>
      <c r="B38" s="15">
        <v>4728.416666666667</v>
      </c>
      <c r="C38" s="15">
        <v>9965.5</v>
      </c>
      <c r="D38" s="16">
        <v>15995701</v>
      </c>
      <c r="E38" s="15"/>
      <c r="F38" s="15">
        <v>4450.75</v>
      </c>
      <c r="G38" s="15">
        <v>9454.416666666666</v>
      </c>
      <c r="H38" s="16">
        <v>14980140</v>
      </c>
      <c r="I38" s="15"/>
      <c r="J38" s="27">
        <v>0.06238648916849227</v>
      </c>
      <c r="K38" s="27">
        <v>0.054057627387552626</v>
      </c>
      <c r="L38" s="27">
        <v>0.06779382569188272</v>
      </c>
    </row>
    <row r="39" spans="1:12" ht="15.75">
      <c r="A39" s="1" t="s">
        <v>31</v>
      </c>
      <c r="B39" s="15">
        <v>41067.75</v>
      </c>
      <c r="C39" s="15">
        <v>68531.58333333333</v>
      </c>
      <c r="D39" s="16">
        <v>117653666</v>
      </c>
      <c r="E39" s="15"/>
      <c r="F39" s="15">
        <v>39883</v>
      </c>
      <c r="G39" s="15">
        <v>67292.16666666667</v>
      </c>
      <c r="H39" s="16">
        <v>122032810</v>
      </c>
      <c r="I39" s="15"/>
      <c r="J39" s="27">
        <v>0.029705638994057617</v>
      </c>
      <c r="K39" s="27">
        <v>0.01841843899611877</v>
      </c>
      <c r="L39" s="27">
        <v>-0.035884972246398326</v>
      </c>
    </row>
    <row r="40" spans="1:12" ht="15.75">
      <c r="A40" s="1" t="s">
        <v>32</v>
      </c>
      <c r="B40" s="15">
        <v>17087.583333333332</v>
      </c>
      <c r="C40" s="15">
        <v>31392</v>
      </c>
      <c r="D40" s="16">
        <v>51261089</v>
      </c>
      <c r="E40" s="15"/>
      <c r="F40" s="15">
        <v>16318</v>
      </c>
      <c r="G40" s="15">
        <v>30143</v>
      </c>
      <c r="H40" s="16">
        <v>48956937</v>
      </c>
      <c r="I40" s="15"/>
      <c r="J40" s="27">
        <v>0.0471616211136985</v>
      </c>
      <c r="K40" s="27">
        <v>0.04143582257903991</v>
      </c>
      <c r="L40" s="27">
        <v>0.0470648725429861</v>
      </c>
    </row>
    <row r="41" spans="1:12" ht="15.75">
      <c r="A41" s="1" t="s">
        <v>33</v>
      </c>
      <c r="B41" s="15">
        <v>20395.583333333332</v>
      </c>
      <c r="C41" s="15">
        <v>41589.5</v>
      </c>
      <c r="D41" s="16">
        <v>65476479</v>
      </c>
      <c r="E41" s="15"/>
      <c r="F41" s="15">
        <v>19673</v>
      </c>
      <c r="G41" s="15">
        <v>40470.083333333336</v>
      </c>
      <c r="H41" s="16">
        <v>64112667</v>
      </c>
      <c r="I41" s="15"/>
      <c r="J41" s="27">
        <v>0.03672969721615067</v>
      </c>
      <c r="K41" s="27">
        <v>0.027660349929268677</v>
      </c>
      <c r="L41" s="27">
        <v>0.021272114604123395</v>
      </c>
    </row>
    <row r="42" spans="1:12" ht="15.75">
      <c r="A42" s="1" t="s">
        <v>34</v>
      </c>
      <c r="B42" s="15">
        <v>38007.416666666664</v>
      </c>
      <c r="C42" s="15">
        <v>74503.08333333333</v>
      </c>
      <c r="D42" s="16">
        <v>119808177</v>
      </c>
      <c r="E42" s="15"/>
      <c r="F42" s="15">
        <v>36455</v>
      </c>
      <c r="G42" s="15">
        <v>72261</v>
      </c>
      <c r="H42" s="16">
        <v>115925365</v>
      </c>
      <c r="I42" s="15"/>
      <c r="J42" s="27">
        <v>0.04258446486535905</v>
      </c>
      <c r="K42" s="27">
        <v>0.03102757135015193</v>
      </c>
      <c r="L42" s="27">
        <v>0.03349406749765248</v>
      </c>
    </row>
    <row r="43" spans="1:12" ht="15.75">
      <c r="A43" s="1" t="s">
        <v>35</v>
      </c>
      <c r="B43" s="15">
        <v>5627.666666666667</v>
      </c>
      <c r="C43" s="15">
        <v>10351.75</v>
      </c>
      <c r="D43" s="16">
        <v>16451445</v>
      </c>
      <c r="E43" s="15"/>
      <c r="F43" s="15">
        <v>5406.5</v>
      </c>
      <c r="G43" s="15">
        <v>9973.5</v>
      </c>
      <c r="H43" s="16">
        <v>15644943</v>
      </c>
      <c r="I43" s="15"/>
      <c r="J43" s="27">
        <v>0.040907549554548596</v>
      </c>
      <c r="K43" s="27">
        <v>0.03792550258184188</v>
      </c>
      <c r="L43" s="27">
        <v>0.05155033163112195</v>
      </c>
    </row>
    <row r="44" spans="1:12" ht="15.75">
      <c r="A44" s="1" t="s">
        <v>36</v>
      </c>
      <c r="B44" s="15">
        <v>20011.916666666668</v>
      </c>
      <c r="C44" s="15">
        <v>46893.083333333336</v>
      </c>
      <c r="D44" s="16">
        <v>77207607</v>
      </c>
      <c r="E44" s="15"/>
      <c r="F44" s="15">
        <v>19085.583333333332</v>
      </c>
      <c r="G44" s="15">
        <v>45002.333333333336</v>
      </c>
      <c r="H44" s="16">
        <v>77835966</v>
      </c>
      <c r="I44" s="15"/>
      <c r="J44" s="27">
        <v>0.04853576215904688</v>
      </c>
      <c r="K44" s="27">
        <v>0.04201448813765212</v>
      </c>
      <c r="L44" s="27">
        <v>-0.008072861843842215</v>
      </c>
    </row>
    <row r="45" spans="1:12" ht="15.75">
      <c r="A45" s="1" t="s">
        <v>37</v>
      </c>
      <c r="B45" s="15">
        <v>3201.6666666666665</v>
      </c>
      <c r="C45" s="15">
        <v>6202.083333333333</v>
      </c>
      <c r="D45" s="16">
        <v>9699881</v>
      </c>
      <c r="E45" s="15"/>
      <c r="F45" s="15">
        <v>3007.75</v>
      </c>
      <c r="G45" s="15">
        <v>5916.75</v>
      </c>
      <c r="H45" s="16">
        <v>8900668</v>
      </c>
      <c r="I45" s="15"/>
      <c r="J45" s="27">
        <v>0.06447233535588613</v>
      </c>
      <c r="K45" s="27">
        <v>0.048224672891931046</v>
      </c>
      <c r="L45" s="27">
        <v>0.08979247400307483</v>
      </c>
    </row>
    <row r="46" spans="1:12" ht="15.75">
      <c r="A46" s="1" t="s">
        <v>38</v>
      </c>
      <c r="B46" s="15">
        <v>9526.833333333334</v>
      </c>
      <c r="C46" s="15">
        <v>20584.166666666668</v>
      </c>
      <c r="D46" s="16">
        <v>31787635</v>
      </c>
      <c r="E46" s="15"/>
      <c r="F46" s="15">
        <v>9150.25</v>
      </c>
      <c r="G46" s="15">
        <v>20277.5</v>
      </c>
      <c r="H46" s="16">
        <v>31635127</v>
      </c>
      <c r="I46" s="15"/>
      <c r="J46" s="27">
        <v>0.041155523983862075</v>
      </c>
      <c r="K46" s="27">
        <v>0.015123494842395162</v>
      </c>
      <c r="L46" s="27">
        <v>0.004820843614757734</v>
      </c>
    </row>
    <row r="47" spans="1:12" ht="15.75">
      <c r="A47" s="1" t="s">
        <v>39</v>
      </c>
      <c r="B47" s="15">
        <v>3272.25</v>
      </c>
      <c r="C47" s="15">
        <v>6315.75</v>
      </c>
      <c r="D47" s="16">
        <v>9416306</v>
      </c>
      <c r="E47" s="15"/>
      <c r="F47" s="15">
        <v>3162.25</v>
      </c>
      <c r="G47" s="15">
        <v>6205.5</v>
      </c>
      <c r="H47" s="16">
        <v>9498769</v>
      </c>
      <c r="I47" s="15"/>
      <c r="J47" s="27">
        <v>0.03478535852636572</v>
      </c>
      <c r="K47" s="27">
        <v>0.017766497461928935</v>
      </c>
      <c r="L47" s="27">
        <v>-0.008681440721424008</v>
      </c>
    </row>
    <row r="48" spans="1:12" ht="15.75">
      <c r="A48" s="1" t="s">
        <v>40</v>
      </c>
      <c r="B48" s="15">
        <v>1705.9166666666667</v>
      </c>
      <c r="C48" s="15">
        <v>2707.5833333333335</v>
      </c>
      <c r="D48" s="16">
        <v>4496801</v>
      </c>
      <c r="E48" s="15"/>
      <c r="F48" s="15">
        <v>1530.25</v>
      </c>
      <c r="G48" s="15">
        <v>2424.6666666666665</v>
      </c>
      <c r="H48" s="16">
        <v>4206552</v>
      </c>
      <c r="I48" s="15"/>
      <c r="J48" s="27">
        <v>0.11479605728911403</v>
      </c>
      <c r="K48" s="27">
        <v>0.116682705526533</v>
      </c>
      <c r="L48" s="27">
        <v>0.0689992659070897</v>
      </c>
    </row>
    <row r="49" spans="1:12" ht="15.75">
      <c r="A49" s="1" t="s">
        <v>41</v>
      </c>
      <c r="B49" s="15">
        <v>9376.333333333334</v>
      </c>
      <c r="C49" s="15">
        <v>19099.25</v>
      </c>
      <c r="D49" s="16">
        <v>30340461</v>
      </c>
      <c r="E49" s="15"/>
      <c r="F49" s="15">
        <v>9095.666666666666</v>
      </c>
      <c r="G49" s="15">
        <v>18663.916666666668</v>
      </c>
      <c r="H49" s="16">
        <v>29998461</v>
      </c>
      <c r="I49" s="15"/>
      <c r="J49" s="27">
        <v>0.030857184739986214</v>
      </c>
      <c r="K49" s="27">
        <v>0.023324864823835587</v>
      </c>
      <c r="L49" s="27">
        <v>0.011400584850002804</v>
      </c>
    </row>
    <row r="50" spans="1:12" ht="15.75">
      <c r="A50" s="1" t="s">
        <v>42</v>
      </c>
      <c r="B50" s="15">
        <v>16943.416666666668</v>
      </c>
      <c r="C50" s="15">
        <v>46255.25</v>
      </c>
      <c r="D50" s="16">
        <v>75671136</v>
      </c>
      <c r="E50" s="15"/>
      <c r="F50" s="15">
        <v>15978</v>
      </c>
      <c r="G50" s="15">
        <v>43669.583333333336</v>
      </c>
      <c r="H50" s="16">
        <v>75328020</v>
      </c>
      <c r="I50" s="15"/>
      <c r="J50" s="27">
        <v>0.06042162139608636</v>
      </c>
      <c r="K50" s="27">
        <v>0.05920978560592321</v>
      </c>
      <c r="L50" s="27">
        <v>0.004554958433793959</v>
      </c>
    </row>
    <row r="51" spans="1:12" ht="15.75">
      <c r="A51" s="1" t="s">
        <v>43</v>
      </c>
      <c r="B51" s="15">
        <v>8541.25</v>
      </c>
      <c r="C51" s="15">
        <v>17023.25</v>
      </c>
      <c r="D51" s="16">
        <v>25872596</v>
      </c>
      <c r="E51" s="15"/>
      <c r="F51" s="15">
        <v>8273.5</v>
      </c>
      <c r="G51" s="15">
        <v>16685.666666666668</v>
      </c>
      <c r="H51" s="16">
        <v>25599997</v>
      </c>
      <c r="I51" s="15"/>
      <c r="J51" s="27">
        <v>0.032362361757418266</v>
      </c>
      <c r="K51" s="27">
        <v>0.020231935593423424</v>
      </c>
      <c r="L51" s="27">
        <v>0.010648399685359338</v>
      </c>
    </row>
    <row r="52" spans="1:12" ht="15.75">
      <c r="A52" s="1" t="s">
        <v>44</v>
      </c>
      <c r="B52" s="15">
        <v>9012</v>
      </c>
      <c r="C52" s="15">
        <v>16420.916666666668</v>
      </c>
      <c r="D52" s="16">
        <v>25365935</v>
      </c>
      <c r="E52" s="15"/>
      <c r="F52" s="15">
        <v>8655.916666666666</v>
      </c>
      <c r="G52" s="15">
        <v>15904.583333333334</v>
      </c>
      <c r="H52" s="16">
        <v>24547992</v>
      </c>
      <c r="I52" s="15"/>
      <c r="J52" s="27">
        <v>0.04113756486411036</v>
      </c>
      <c r="K52" s="27">
        <v>0.03246443635220459</v>
      </c>
      <c r="L52" s="27">
        <v>0.03332015913969664</v>
      </c>
    </row>
    <row r="53" spans="1:12" ht="15.75">
      <c r="A53" s="1" t="s">
        <v>45</v>
      </c>
      <c r="B53" s="15">
        <v>12988.416666666666</v>
      </c>
      <c r="C53" s="15">
        <v>25160.25</v>
      </c>
      <c r="D53" s="16">
        <v>42107178</v>
      </c>
      <c r="E53" s="15"/>
      <c r="F53" s="15">
        <v>12243.833333333334</v>
      </c>
      <c r="G53" s="15">
        <v>24276</v>
      </c>
      <c r="H53" s="16">
        <v>40482998</v>
      </c>
      <c r="I53" s="15"/>
      <c r="J53" s="27">
        <v>0.060812926234975334</v>
      </c>
      <c r="K53" s="27">
        <v>0.03642486406327237</v>
      </c>
      <c r="L53" s="27">
        <v>0.0401200523735915</v>
      </c>
    </row>
    <row r="54" spans="1:12" ht="15.75">
      <c r="A54" s="1" t="s">
        <v>46</v>
      </c>
      <c r="B54" s="15">
        <v>2021.75</v>
      </c>
      <c r="C54" s="15">
        <v>3891.5</v>
      </c>
      <c r="D54" s="16">
        <v>5932845</v>
      </c>
      <c r="E54" s="15"/>
      <c r="F54" s="15">
        <v>1951.3333333333333</v>
      </c>
      <c r="G54" s="15">
        <v>3747.3333333333335</v>
      </c>
      <c r="H54" s="16">
        <v>5836982</v>
      </c>
      <c r="I54" s="15"/>
      <c r="J54" s="27">
        <v>0.036086436624530274</v>
      </c>
      <c r="K54" s="27">
        <v>0.038471802170432265</v>
      </c>
      <c r="L54" s="27">
        <v>0.016423384550440623</v>
      </c>
    </row>
    <row r="55" spans="1:12" ht="15.75">
      <c r="A55" s="1" t="s">
        <v>47</v>
      </c>
      <c r="B55" s="15">
        <v>1287.25</v>
      </c>
      <c r="C55" s="15">
        <v>2606</v>
      </c>
      <c r="D55" s="16">
        <v>3803617</v>
      </c>
      <c r="E55" s="15"/>
      <c r="F55" s="15">
        <v>1257.4166666666667</v>
      </c>
      <c r="G55" s="15">
        <v>2593.0833333333335</v>
      </c>
      <c r="H55" s="16">
        <v>3886878</v>
      </c>
      <c r="I55" s="15"/>
      <c r="J55" s="27">
        <v>0.02372589303466095</v>
      </c>
      <c r="K55" s="27">
        <v>0.004981199987145231</v>
      </c>
      <c r="L55" s="27">
        <v>-0.021421047946449567</v>
      </c>
    </row>
    <row r="56" spans="1:12" ht="15.75">
      <c r="A56" s="1" t="s">
        <v>48</v>
      </c>
      <c r="B56" s="15">
        <v>1827.0833333333333</v>
      </c>
      <c r="C56" s="15">
        <v>3549.4166666666665</v>
      </c>
      <c r="D56" s="16">
        <v>5636609</v>
      </c>
      <c r="E56" s="15"/>
      <c r="F56" s="15">
        <v>1622.0833333333333</v>
      </c>
      <c r="G56" s="15">
        <v>3134.75</v>
      </c>
      <c r="H56" s="16">
        <v>4931703</v>
      </c>
      <c r="I56" s="15"/>
      <c r="J56" s="27">
        <v>0.1263806832776779</v>
      </c>
      <c r="K56" s="27">
        <v>0.13228061780577927</v>
      </c>
      <c r="L56" s="27">
        <v>0.14293358703879774</v>
      </c>
    </row>
    <row r="57" spans="1:12" ht="15.75">
      <c r="A57" s="1" t="s">
        <v>49</v>
      </c>
      <c r="B57" s="15">
        <v>6305.416666666667</v>
      </c>
      <c r="C57" s="15">
        <v>12933.583333333334</v>
      </c>
      <c r="D57" s="16">
        <v>19043198</v>
      </c>
      <c r="E57" s="15"/>
      <c r="F57" s="15">
        <v>5927.083333333333</v>
      </c>
      <c r="G57" s="15">
        <v>12128.416666666666</v>
      </c>
      <c r="H57" s="16">
        <v>17861967</v>
      </c>
      <c r="I57" s="15"/>
      <c r="J57" s="27">
        <v>0.06383128295254843</v>
      </c>
      <c r="K57" s="27">
        <v>0.06638679135089091</v>
      </c>
      <c r="L57" s="27">
        <v>0.06613107055902634</v>
      </c>
    </row>
    <row r="58" spans="1:12" ht="15.75">
      <c r="A58" s="1" t="s">
        <v>50</v>
      </c>
      <c r="B58" s="15">
        <v>68033.75</v>
      </c>
      <c r="C58" s="15">
        <v>119552.58333333333</v>
      </c>
      <c r="D58" s="16">
        <v>207962288</v>
      </c>
      <c r="E58" s="15"/>
      <c r="F58" s="15">
        <v>63034.083333333336</v>
      </c>
      <c r="G58" s="15">
        <v>112052.83333333333</v>
      </c>
      <c r="H58" s="16">
        <v>202683256</v>
      </c>
      <c r="I58" s="15"/>
      <c r="J58" s="27">
        <v>0.07931687750938972</v>
      </c>
      <c r="K58" s="27">
        <v>0.06693048071073616</v>
      </c>
      <c r="L58" s="27">
        <v>0.026045723283624377</v>
      </c>
    </row>
    <row r="59" spans="1:12" ht="15.75">
      <c r="A59" s="1" t="s">
        <v>51</v>
      </c>
      <c r="B59" s="15">
        <v>6682.333333333333</v>
      </c>
      <c r="C59" s="15">
        <v>13486.5</v>
      </c>
      <c r="D59" s="16">
        <v>22697668</v>
      </c>
      <c r="E59" s="15"/>
      <c r="F59" s="15">
        <v>6337.083333333333</v>
      </c>
      <c r="G59" s="15">
        <v>12743.916666666666</v>
      </c>
      <c r="H59" s="16">
        <v>21996782</v>
      </c>
      <c r="I59" s="15"/>
      <c r="J59" s="27">
        <v>0.054480899467420615</v>
      </c>
      <c r="K59" s="27">
        <v>0.058269631915881484</v>
      </c>
      <c r="L59" s="27">
        <v>0.0318631152502216</v>
      </c>
    </row>
    <row r="60" spans="1:12" ht="15.75">
      <c r="A60" s="1" t="s">
        <v>52</v>
      </c>
      <c r="B60" s="15">
        <v>3083.25</v>
      </c>
      <c r="C60" s="15">
        <v>6461</v>
      </c>
      <c r="D60" s="16">
        <v>9403378</v>
      </c>
      <c r="E60" s="15"/>
      <c r="F60" s="15">
        <v>2961</v>
      </c>
      <c r="G60" s="15">
        <v>6273.166666666667</v>
      </c>
      <c r="H60" s="16">
        <v>9365796</v>
      </c>
      <c r="I60" s="15"/>
      <c r="J60" s="27">
        <v>0.041286727456940224</v>
      </c>
      <c r="K60" s="27">
        <v>0.029942347033661842</v>
      </c>
      <c r="L60" s="27">
        <v>0.004012686161432515</v>
      </c>
    </row>
    <row r="61" spans="1:12" ht="15.75">
      <c r="A61" s="1" t="s">
        <v>53</v>
      </c>
      <c r="B61" s="15">
        <v>5255.416666666667</v>
      </c>
      <c r="C61" s="15">
        <v>9420.083333333334</v>
      </c>
      <c r="D61" s="16">
        <v>15305440</v>
      </c>
      <c r="E61" s="15"/>
      <c r="F61" s="15">
        <v>5044.75</v>
      </c>
      <c r="G61" s="15">
        <v>9121.083333333334</v>
      </c>
      <c r="H61" s="16">
        <v>14947096</v>
      </c>
      <c r="I61" s="15"/>
      <c r="J61" s="27">
        <v>0.0417595850471613</v>
      </c>
      <c r="K61" s="27">
        <v>0.032781193754396865</v>
      </c>
      <c r="L61" s="27">
        <v>0.02397415524728014</v>
      </c>
    </row>
    <row r="62" spans="1:12" ht="15.75">
      <c r="A62" s="1" t="s">
        <v>54</v>
      </c>
      <c r="B62" s="15">
        <v>12030.416666666666</v>
      </c>
      <c r="C62" s="15">
        <v>21582.416666666668</v>
      </c>
      <c r="D62" s="16">
        <v>35833780</v>
      </c>
      <c r="E62" s="15"/>
      <c r="F62" s="15">
        <v>11545.5</v>
      </c>
      <c r="G62" s="15">
        <v>20874.666666666668</v>
      </c>
      <c r="H62" s="16">
        <v>34863208</v>
      </c>
      <c r="I62" s="15"/>
      <c r="J62" s="27">
        <v>0.04200049081171591</v>
      </c>
      <c r="K62" s="27">
        <v>0.03390473300970873</v>
      </c>
      <c r="L62" s="27">
        <v>0.02783943462689951</v>
      </c>
    </row>
    <row r="63" spans="1:12" ht="15.75">
      <c r="A63" s="1" t="s">
        <v>55</v>
      </c>
      <c r="B63" s="15">
        <v>4031.4166666666665</v>
      </c>
      <c r="C63" s="15">
        <v>7473.166666666667</v>
      </c>
      <c r="D63" s="16">
        <v>11475998</v>
      </c>
      <c r="E63" s="15"/>
      <c r="F63" s="15">
        <v>3902.25</v>
      </c>
      <c r="G63" s="15">
        <v>7379.666666666667</v>
      </c>
      <c r="H63" s="16">
        <v>11428180</v>
      </c>
      <c r="I63" s="15"/>
      <c r="J63" s="27">
        <v>0.03310056164178782</v>
      </c>
      <c r="K63" s="27">
        <v>0.012669948958850897</v>
      </c>
      <c r="L63" s="27">
        <v>0.004184218309477099</v>
      </c>
    </row>
    <row r="64" spans="1:12" ht="15.75">
      <c r="A64" s="1" t="s">
        <v>56</v>
      </c>
      <c r="B64" s="15">
        <v>3978.4166666666665</v>
      </c>
      <c r="C64" s="15">
        <v>7861.5</v>
      </c>
      <c r="D64" s="16">
        <v>11964834</v>
      </c>
      <c r="E64" s="15"/>
      <c r="F64" s="15">
        <v>3778</v>
      </c>
      <c r="G64" s="15">
        <v>7584.416666666667</v>
      </c>
      <c r="H64" s="16">
        <v>11761329</v>
      </c>
      <c r="I64" s="15"/>
      <c r="J64" s="27">
        <v>0.053048350097053075</v>
      </c>
      <c r="K64" s="27">
        <v>0.03653324250381809</v>
      </c>
      <c r="L64" s="27">
        <v>0.017302891535471883</v>
      </c>
    </row>
    <row r="65" spans="1:12" ht="15.75">
      <c r="A65" s="1" t="s">
        <v>57</v>
      </c>
      <c r="B65" s="15">
        <v>5734.666666666667</v>
      </c>
      <c r="C65" s="15">
        <v>10954.083333333334</v>
      </c>
      <c r="D65" s="16">
        <v>16537695</v>
      </c>
      <c r="E65" s="15"/>
      <c r="F65" s="15">
        <v>5439.166666666667</v>
      </c>
      <c r="G65" s="15">
        <v>10495.666666666666</v>
      </c>
      <c r="H65" s="16">
        <v>15839936</v>
      </c>
      <c r="I65" s="15"/>
      <c r="J65" s="27">
        <v>0.05432817527194729</v>
      </c>
      <c r="K65" s="27">
        <v>0.04367675548639133</v>
      </c>
      <c r="L65" s="27">
        <v>0.04405061990149455</v>
      </c>
    </row>
    <row r="66" spans="1:12" ht="15.75">
      <c r="A66" s="1" t="s">
        <v>58</v>
      </c>
      <c r="B66" s="15">
        <v>45318.75</v>
      </c>
      <c r="C66" s="15">
        <v>81670.66666666667</v>
      </c>
      <c r="D66" s="16">
        <v>140850921</v>
      </c>
      <c r="E66" s="15"/>
      <c r="F66" s="15">
        <v>43247.416666666664</v>
      </c>
      <c r="G66" s="15">
        <v>78496.33333333333</v>
      </c>
      <c r="H66" s="16">
        <v>144293863</v>
      </c>
      <c r="I66" s="15"/>
      <c r="J66" s="27">
        <v>0.04789496097069388</v>
      </c>
      <c r="K66" s="27">
        <v>0.04043925618606402</v>
      </c>
      <c r="L66" s="27">
        <v>-0.023860626699002442</v>
      </c>
    </row>
    <row r="67" spans="1:12" ht="15.75">
      <c r="A67" s="1" t="s">
        <v>59</v>
      </c>
      <c r="B67" s="15">
        <v>1816.75</v>
      </c>
      <c r="C67" s="15">
        <v>3470.0833333333335</v>
      </c>
      <c r="D67" s="16">
        <v>5315283</v>
      </c>
      <c r="E67" s="15"/>
      <c r="F67" s="15">
        <v>1683.8333333333333</v>
      </c>
      <c r="G67" s="15">
        <v>3252.75</v>
      </c>
      <c r="H67" s="16">
        <v>4730801</v>
      </c>
      <c r="I67" s="15"/>
      <c r="J67" s="27">
        <v>0.07893694942096412</v>
      </c>
      <c r="K67" s="27">
        <v>0.06681525888350887</v>
      </c>
      <c r="L67" s="27">
        <v>0.12354821096892471</v>
      </c>
    </row>
    <row r="68" spans="1:12" ht="15.75">
      <c r="A68" s="1" t="s">
        <v>60</v>
      </c>
      <c r="B68" s="15">
        <v>1403.6666666666667</v>
      </c>
      <c r="C68" s="15">
        <v>2745.9166666666665</v>
      </c>
      <c r="D68" s="16">
        <v>4043848</v>
      </c>
      <c r="E68" s="15"/>
      <c r="F68" s="15">
        <v>1392.6666666666667</v>
      </c>
      <c r="G68" s="15">
        <v>2773</v>
      </c>
      <c r="H68" s="16">
        <v>4062011</v>
      </c>
      <c r="I68" s="15"/>
      <c r="J68" s="27">
        <v>0.007898516036381044</v>
      </c>
      <c r="K68" s="27">
        <v>-0.009766798894097903</v>
      </c>
      <c r="L68" s="27">
        <v>-0.004471430530345683</v>
      </c>
    </row>
    <row r="69" spans="1:12" ht="15.75">
      <c r="A69" s="3"/>
      <c r="B69" s="3"/>
      <c r="C69" s="3"/>
      <c r="D69" s="20"/>
      <c r="E69" s="21"/>
      <c r="F69" s="21"/>
      <c r="G69" s="21"/>
      <c r="H69" s="20"/>
      <c r="I69" s="21"/>
      <c r="J69" s="21"/>
      <c r="K69" s="21"/>
      <c r="L69" s="21"/>
    </row>
    <row r="70" spans="1:12" ht="15.75">
      <c r="A70" s="22" t="s">
        <v>72</v>
      </c>
      <c r="B70" s="8"/>
      <c r="C70" s="8"/>
      <c r="D70" s="11"/>
      <c r="E70" s="8"/>
      <c r="F70" s="8"/>
      <c r="G70" s="8"/>
      <c r="H70" s="11"/>
      <c r="I70" s="8"/>
      <c r="J70" s="17"/>
      <c r="K70" s="17"/>
      <c r="L70" s="17"/>
    </row>
    <row r="71" spans="1:12" ht="15.75">
      <c r="A71" s="1" t="s">
        <v>1</v>
      </c>
      <c r="B71" s="8"/>
      <c r="C71" s="8"/>
      <c r="D71" s="11"/>
      <c r="E71" s="8"/>
      <c r="F71" s="8"/>
      <c r="G71" s="8"/>
      <c r="H71" s="11"/>
      <c r="I71" s="8"/>
      <c r="J71" s="17"/>
      <c r="K71" s="17"/>
      <c r="L71" s="17"/>
    </row>
    <row r="72" spans="1:12" ht="15.75">
      <c r="A72" s="1" t="s">
        <v>61</v>
      </c>
      <c r="B72" s="8"/>
      <c r="C72" s="8"/>
      <c r="D72" s="11"/>
      <c r="E72" s="8"/>
      <c r="F72" s="8"/>
      <c r="G72" s="8"/>
      <c r="H72" s="11"/>
      <c r="I72" s="8"/>
      <c r="J72" s="17"/>
      <c r="K72" s="17"/>
      <c r="L72" s="17"/>
    </row>
    <row r="73" spans="1:12" ht="15.75">
      <c r="A73" s="1" t="s">
        <v>1</v>
      </c>
      <c r="B73" s="8"/>
      <c r="C73" s="8"/>
      <c r="D73" s="11"/>
      <c r="E73" s="8"/>
      <c r="F73" s="8"/>
      <c r="G73" s="8"/>
      <c r="H73" s="11"/>
      <c r="I73" s="8"/>
      <c r="J73" s="17"/>
      <c r="K73" s="17"/>
      <c r="L73" s="17"/>
    </row>
    <row r="74" spans="1:12" ht="15.75">
      <c r="A74" s="1" t="s">
        <v>1</v>
      </c>
      <c r="B74" s="8"/>
      <c r="C74" s="8"/>
      <c r="D74" s="11"/>
      <c r="E74" s="8"/>
      <c r="F74" s="8"/>
      <c r="G74" s="8"/>
      <c r="H74" s="11"/>
      <c r="I74" s="8"/>
      <c r="J74" s="17"/>
      <c r="K74" s="17"/>
      <c r="L74" s="17"/>
    </row>
    <row r="75" spans="1:12" ht="15.75">
      <c r="A75" s="1"/>
      <c r="B75" s="8"/>
      <c r="C75" s="8"/>
      <c r="D75" s="8"/>
      <c r="E75" s="8"/>
      <c r="F75" s="8"/>
      <c r="G75" s="8"/>
      <c r="H75" s="8"/>
      <c r="I75" s="8"/>
      <c r="J75" s="17"/>
      <c r="K75" s="17"/>
      <c r="L75" s="17"/>
    </row>
    <row r="76" spans="1:12" ht="15.75">
      <c r="A76" s="1"/>
      <c r="B76" s="8"/>
      <c r="C76" s="8"/>
      <c r="D76" s="8"/>
      <c r="E76" s="8"/>
      <c r="F76" s="8"/>
      <c r="G76" s="8"/>
      <c r="H76" s="8"/>
      <c r="I76" s="8"/>
      <c r="J76" s="17"/>
      <c r="K76" s="17"/>
      <c r="L76" s="17"/>
    </row>
    <row r="77" spans="1:12" ht="15.75">
      <c r="A77" s="1"/>
      <c r="B77" s="8"/>
      <c r="C77" s="8"/>
      <c r="D77" s="8"/>
      <c r="E77" s="8"/>
      <c r="F77" s="8"/>
      <c r="G77" s="8"/>
      <c r="H77" s="8"/>
      <c r="I77" s="8"/>
      <c r="J77" s="17"/>
      <c r="K77" s="17"/>
      <c r="L77" s="17"/>
    </row>
    <row r="78" spans="1:12" ht="15.75">
      <c r="A78" s="1"/>
      <c r="B78" s="8"/>
      <c r="C78" s="8"/>
      <c r="D78" s="8"/>
      <c r="E78" s="8"/>
      <c r="F78" s="8"/>
      <c r="G78" s="8"/>
      <c r="H78" s="8"/>
      <c r="I78" s="8"/>
      <c r="J78" s="17"/>
      <c r="K78" s="17"/>
      <c r="L78" s="17"/>
    </row>
    <row r="79" spans="1:12" ht="15.75">
      <c r="A79" s="1"/>
      <c r="B79" s="8"/>
      <c r="C79" s="8"/>
      <c r="D79" s="8"/>
      <c r="E79" s="8"/>
      <c r="F79" s="8"/>
      <c r="G79" s="8"/>
      <c r="H79" s="8"/>
      <c r="I79" s="8"/>
      <c r="J79" s="17"/>
      <c r="K79" s="17"/>
      <c r="L79" s="17"/>
    </row>
    <row r="80" spans="1:12" ht="15.75">
      <c r="A80" s="1"/>
      <c r="B80" s="8"/>
      <c r="C80" s="8"/>
      <c r="D80" s="8"/>
      <c r="E80" s="8"/>
      <c r="F80" s="8"/>
      <c r="G80" s="8"/>
      <c r="H80" s="8"/>
      <c r="I80" s="8"/>
      <c r="J80" s="17"/>
      <c r="K80" s="17"/>
      <c r="L80" s="17"/>
    </row>
    <row r="81" spans="1:12" ht="15.75">
      <c r="A81" s="1"/>
      <c r="B81" s="8"/>
      <c r="C81" s="8"/>
      <c r="D81" s="8"/>
      <c r="E81" s="8"/>
      <c r="F81" s="8"/>
      <c r="G81" s="8"/>
      <c r="H81" s="8"/>
      <c r="I81" s="8"/>
      <c r="J81" s="17"/>
      <c r="K81" s="17"/>
      <c r="L81" s="17"/>
    </row>
    <row r="82" spans="1:12" ht="15.75">
      <c r="A82" s="1"/>
      <c r="B82" s="8"/>
      <c r="C82" s="8"/>
      <c r="D82" s="8"/>
      <c r="E82" s="8"/>
      <c r="F82" s="8"/>
      <c r="G82" s="8"/>
      <c r="H82" s="8"/>
      <c r="I82" s="8"/>
      <c r="J82" s="17"/>
      <c r="K82" s="17"/>
      <c r="L82" s="17"/>
    </row>
    <row r="83" spans="1:12" ht="15.75">
      <c r="A83" s="1"/>
      <c r="B83" s="8"/>
      <c r="C83" s="8"/>
      <c r="D83" s="8"/>
      <c r="E83" s="8"/>
      <c r="F83" s="8"/>
      <c r="G83" s="8"/>
      <c r="H83" s="8"/>
      <c r="I83" s="8"/>
      <c r="J83" s="17"/>
      <c r="K83" s="17"/>
      <c r="L83" s="17"/>
    </row>
    <row r="84" spans="1:12" ht="15.75">
      <c r="A84" s="1"/>
      <c r="B84" s="8"/>
      <c r="C84" s="8"/>
      <c r="D84" s="8"/>
      <c r="E84" s="8"/>
      <c r="F84" s="8"/>
      <c r="G84" s="8"/>
      <c r="H84" s="8"/>
      <c r="I84" s="8"/>
      <c r="J84" s="17"/>
      <c r="K84" s="17"/>
      <c r="L84" s="17"/>
    </row>
    <row r="85" spans="1:12" ht="15.75">
      <c r="A85" s="1"/>
      <c r="B85" s="8"/>
      <c r="C85" s="8"/>
      <c r="D85" s="8"/>
      <c r="E85" s="8"/>
      <c r="F85" s="8"/>
      <c r="G85" s="8"/>
      <c r="H85" s="8"/>
      <c r="I85" s="8"/>
      <c r="J85" s="17"/>
      <c r="K85" s="17"/>
      <c r="L85" s="17"/>
    </row>
    <row r="86" spans="1:12" ht="15.75">
      <c r="A86" s="1"/>
      <c r="B86" s="8"/>
      <c r="C86" s="8"/>
      <c r="D86" s="8"/>
      <c r="E86" s="8"/>
      <c r="F86" s="8"/>
      <c r="G86" s="8"/>
      <c r="H86" s="8"/>
      <c r="I86" s="8"/>
      <c r="J86" s="17"/>
      <c r="K86" s="17"/>
      <c r="L86" s="17"/>
    </row>
    <row r="87" spans="1:12" ht="15.75">
      <c r="A87" s="1"/>
      <c r="B87" s="8"/>
      <c r="C87" s="8"/>
      <c r="D87" s="8"/>
      <c r="E87" s="8"/>
      <c r="F87" s="8"/>
      <c r="G87" s="8"/>
      <c r="H87" s="8"/>
      <c r="I87" s="8"/>
      <c r="J87" s="17"/>
      <c r="K87" s="17"/>
      <c r="L87" s="17"/>
    </row>
    <row r="88" spans="1:12" ht="15.75">
      <c r="A88" s="1"/>
      <c r="B88" s="8"/>
      <c r="C88" s="8"/>
      <c r="D88" s="8"/>
      <c r="E88" s="8"/>
      <c r="F88" s="8"/>
      <c r="G88" s="8"/>
      <c r="H88" s="8"/>
      <c r="I88" s="8"/>
      <c r="J88" s="17"/>
      <c r="K88" s="17"/>
      <c r="L88" s="17"/>
    </row>
    <row r="89" spans="1:12" ht="15.75">
      <c r="A89" s="1"/>
      <c r="B89" s="8"/>
      <c r="C89" s="8"/>
      <c r="D89" s="8"/>
      <c r="E89" s="8"/>
      <c r="F89" s="8"/>
      <c r="G89" s="8"/>
      <c r="H89" s="8"/>
      <c r="I89" s="8"/>
      <c r="J89" s="17"/>
      <c r="K89" s="17"/>
      <c r="L89" s="17"/>
    </row>
    <row r="90" spans="1:12" ht="15.75">
      <c r="A90" s="1"/>
      <c r="B90" s="8"/>
      <c r="C90" s="8"/>
      <c r="D90" s="8"/>
      <c r="E90" s="8"/>
      <c r="F90" s="8"/>
      <c r="G90" s="8"/>
      <c r="H90" s="8"/>
      <c r="I90" s="8"/>
      <c r="J90" s="17"/>
      <c r="K90" s="17"/>
      <c r="L90" s="17"/>
    </row>
    <row r="91" spans="1:12" ht="15.75">
      <c r="A91" s="1"/>
      <c r="B91" s="8"/>
      <c r="C91" s="8"/>
      <c r="D91" s="8"/>
      <c r="E91" s="8"/>
      <c r="F91" s="8"/>
      <c r="G91" s="8"/>
      <c r="H91" s="8"/>
      <c r="I91" s="8"/>
      <c r="J91" s="17"/>
      <c r="K91" s="17"/>
      <c r="L91" s="17"/>
    </row>
    <row r="92" spans="1:12" ht="15.75">
      <c r="A92" s="1"/>
      <c r="B92" s="8"/>
      <c r="C92" s="8"/>
      <c r="D92" s="8"/>
      <c r="E92" s="8"/>
      <c r="F92" s="8"/>
      <c r="G92" s="8"/>
      <c r="H92" s="8"/>
      <c r="I92" s="8"/>
      <c r="J92" s="8"/>
      <c r="K92" s="8"/>
      <c r="L92" s="8"/>
    </row>
    <row r="93" spans="1:12" ht="15.75">
      <c r="A93" s="1"/>
      <c r="B93" s="8"/>
      <c r="C93" s="8"/>
      <c r="D93" s="8"/>
      <c r="E93" s="8"/>
      <c r="F93" s="8"/>
      <c r="G93" s="8"/>
      <c r="H93" s="8"/>
      <c r="I93" s="8"/>
      <c r="J93" s="8"/>
      <c r="K93" s="8"/>
      <c r="L93" s="8"/>
    </row>
    <row r="94" spans="1:12" ht="15.75">
      <c r="A94" s="1"/>
      <c r="B94" s="8"/>
      <c r="C94" s="8"/>
      <c r="D94" s="8"/>
      <c r="E94" s="8"/>
      <c r="F94" s="8"/>
      <c r="G94" s="8"/>
      <c r="H94" s="8"/>
      <c r="I94" s="8"/>
      <c r="J94" s="8"/>
      <c r="K94" s="8"/>
      <c r="L94" s="8"/>
    </row>
    <row r="95" spans="1:12" ht="15.75">
      <c r="A95" s="1"/>
      <c r="B95" s="8"/>
      <c r="C95" s="8"/>
      <c r="D95" s="8"/>
      <c r="E95" s="8"/>
      <c r="F95" s="8"/>
      <c r="G95" s="8"/>
      <c r="H95" s="8"/>
      <c r="I95" s="8"/>
      <c r="J95" s="8"/>
      <c r="K95" s="8"/>
      <c r="L95" s="8"/>
    </row>
  </sheetData>
  <sheetProtection/>
  <mergeCells count="3">
    <mergeCell ref="B4:D4"/>
    <mergeCell ref="F4:H4"/>
    <mergeCell ref="J4:L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100"/>
  <sheetViews>
    <sheetView zoomScalePageLayoutView="0" workbookViewId="0" topLeftCell="A1">
      <selection activeCell="A1" sqref="A1"/>
    </sheetView>
  </sheetViews>
  <sheetFormatPr defaultColWidth="15.777343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s>
  <sheetData>
    <row r="1" spans="1:12" ht="20.25">
      <c r="A1" s="25" t="s">
        <v>75</v>
      </c>
      <c r="B1" s="1"/>
      <c r="C1" s="1"/>
      <c r="D1" s="1"/>
      <c r="E1" s="1"/>
      <c r="F1" s="1"/>
      <c r="G1" s="1"/>
      <c r="H1" s="1"/>
      <c r="I1" s="1"/>
      <c r="J1" s="2"/>
      <c r="K1" s="1"/>
      <c r="L1" s="1"/>
    </row>
    <row r="2" spans="1:12" ht="20.25">
      <c r="A2" s="26" t="s">
        <v>74</v>
      </c>
      <c r="B2" s="1"/>
      <c r="C2" s="1"/>
      <c r="D2" s="1"/>
      <c r="E2" s="1"/>
      <c r="F2" s="1"/>
      <c r="G2" s="1"/>
      <c r="H2" s="1"/>
      <c r="I2" s="1"/>
      <c r="J2" s="2"/>
      <c r="K2" s="1"/>
      <c r="L2" s="27"/>
    </row>
    <row r="3" spans="1:12" ht="15.75">
      <c r="A3" s="1"/>
      <c r="B3" s="1"/>
      <c r="C3" s="1"/>
      <c r="D3" s="1"/>
      <c r="E3" s="1"/>
      <c r="F3" s="1"/>
      <c r="G3" s="1"/>
      <c r="H3" s="1"/>
      <c r="I3" s="1"/>
      <c r="J3" s="1"/>
      <c r="K3" s="1"/>
      <c r="L3" s="1"/>
    </row>
    <row r="4" spans="1:12" ht="15.75">
      <c r="A4" s="3"/>
      <c r="B4" s="48">
        <v>2011</v>
      </c>
      <c r="C4" s="49"/>
      <c r="D4" s="49"/>
      <c r="E4" s="3"/>
      <c r="F4" s="48">
        <v>2010</v>
      </c>
      <c r="G4" s="49"/>
      <c r="H4" s="49"/>
      <c r="I4" s="3"/>
      <c r="J4" s="50" t="s">
        <v>63</v>
      </c>
      <c r="K4" s="50"/>
      <c r="L4" s="50"/>
    </row>
    <row r="5" spans="1:12" ht="15.75">
      <c r="A5" s="4" t="s">
        <v>69</v>
      </c>
      <c r="B5" s="5" t="s">
        <v>64</v>
      </c>
      <c r="C5" s="5" t="s">
        <v>65</v>
      </c>
      <c r="D5" s="5" t="s">
        <v>62</v>
      </c>
      <c r="E5" s="5"/>
      <c r="F5" s="5" t="s">
        <v>64</v>
      </c>
      <c r="G5" s="5" t="s">
        <v>65</v>
      </c>
      <c r="H5" s="5" t="s">
        <v>62</v>
      </c>
      <c r="I5" s="5"/>
      <c r="J5" s="5" t="s">
        <v>64</v>
      </c>
      <c r="K5" s="5" t="s">
        <v>65</v>
      </c>
      <c r="L5" s="5" t="s">
        <v>62</v>
      </c>
    </row>
    <row r="6" spans="1:12" ht="15.75">
      <c r="A6" s="1"/>
      <c r="B6" s="7"/>
      <c r="C6" s="7"/>
      <c r="D6" s="1"/>
      <c r="E6" s="1"/>
      <c r="F6" s="1"/>
      <c r="G6" s="1"/>
      <c r="H6" s="1"/>
      <c r="I6" s="1"/>
      <c r="J6" s="1"/>
      <c r="K6" s="1"/>
      <c r="L6" s="1"/>
    </row>
    <row r="7" spans="1:12" ht="15.75">
      <c r="A7" s="1" t="s">
        <v>0</v>
      </c>
      <c r="B7" s="8">
        <f>+B9+B11</f>
        <v>1617972.75</v>
      </c>
      <c r="C7" s="8">
        <f>+C9+C11</f>
        <v>3029360.916666667</v>
      </c>
      <c r="D7" s="9">
        <v>5451671131</v>
      </c>
      <c r="E7" s="8" t="s">
        <v>1</v>
      </c>
      <c r="F7" s="8">
        <f>+F9+F11</f>
        <v>1506280.8333333335</v>
      </c>
      <c r="G7" s="8">
        <f>+G9+G11</f>
        <v>2835074.75</v>
      </c>
      <c r="H7" s="9">
        <v>5155293674</v>
      </c>
      <c r="I7" s="8" t="s">
        <v>1</v>
      </c>
      <c r="J7" s="27">
        <v>0.0742</v>
      </c>
      <c r="K7" s="27">
        <v>0.06849999999999999</v>
      </c>
      <c r="L7" s="27">
        <v>0.0575</v>
      </c>
    </row>
    <row r="8" spans="1:12" ht="15.75">
      <c r="A8" s="1"/>
      <c r="B8" s="1"/>
      <c r="C8" s="1"/>
      <c r="D8" s="11"/>
      <c r="E8" s="8"/>
      <c r="F8" s="1"/>
      <c r="G8" s="1"/>
      <c r="H8" s="11"/>
      <c r="I8" s="8"/>
      <c r="J8" s="27"/>
      <c r="K8" s="27"/>
      <c r="L8" s="27"/>
    </row>
    <row r="9" spans="1:12" ht="15.75">
      <c r="A9" s="1" t="s">
        <v>2</v>
      </c>
      <c r="B9" s="15">
        <v>1001328.5833333334</v>
      </c>
      <c r="C9" s="15">
        <v>1823148.6666666667</v>
      </c>
      <c r="D9" s="16">
        <v>3457515118</v>
      </c>
      <c r="E9" s="15"/>
      <c r="F9" s="15">
        <v>952076.8333333334</v>
      </c>
      <c r="G9" s="15">
        <v>1737390.4166666667</v>
      </c>
      <c r="H9" s="16">
        <v>3314071405</v>
      </c>
      <c r="I9" s="15"/>
      <c r="J9" s="27">
        <v>0.051730856455737724</v>
      </c>
      <c r="K9" s="27">
        <v>0.049360379323683964</v>
      </c>
      <c r="L9" s="27">
        <v>0.04328322943904704</v>
      </c>
    </row>
    <row r="10" spans="1:12" ht="15.75">
      <c r="A10" s="1"/>
      <c r="B10" s="15"/>
      <c r="C10" s="15"/>
      <c r="D10" s="16"/>
      <c r="E10" s="15"/>
      <c r="F10" s="15"/>
      <c r="G10" s="15"/>
      <c r="H10" s="16"/>
      <c r="I10" s="15"/>
      <c r="J10" s="27"/>
      <c r="K10" s="27"/>
      <c r="L10" s="27"/>
    </row>
    <row r="11" spans="1:12" ht="15.75">
      <c r="A11" s="1" t="s">
        <v>3</v>
      </c>
      <c r="B11" s="15">
        <f>SUM(B12:B68)</f>
        <v>616644.1666666666</v>
      </c>
      <c r="C11" s="15">
        <f>SUM(C12:C68)</f>
        <v>1206212.2500000002</v>
      </c>
      <c r="D11" s="16">
        <f>SUM(D12:D68)</f>
        <v>1994156013</v>
      </c>
      <c r="E11" s="15"/>
      <c r="F11" s="15">
        <f>SUM(F12:F68)</f>
        <v>554204</v>
      </c>
      <c r="G11" s="15">
        <f>SUM(G12:G68)</f>
        <v>1097684.3333333333</v>
      </c>
      <c r="H11" s="16">
        <f>SUM(H12:H68)</f>
        <v>1841222269</v>
      </c>
      <c r="I11" s="15"/>
      <c r="J11" s="27">
        <f>(((B11-F11)/F11)*100)*0.01</f>
        <v>0.11266639480528222</v>
      </c>
      <c r="K11" s="27">
        <f>(((C11-G11)/G11)*100)*0.01</f>
        <v>0.09886987849876726</v>
      </c>
      <c r="L11" s="27">
        <f>(((D11-H11)/H11)*100)*0.01</f>
        <v>0.08306098974300424</v>
      </c>
    </row>
    <row r="12" spans="1:12" ht="15.75">
      <c r="A12" s="1" t="s">
        <v>4</v>
      </c>
      <c r="B12" s="15">
        <v>17669.416666666668</v>
      </c>
      <c r="C12" s="15">
        <v>34090.333333333336</v>
      </c>
      <c r="D12" s="16">
        <v>57071967</v>
      </c>
      <c r="E12" s="15"/>
      <c r="F12" s="15">
        <v>16171.583333333334</v>
      </c>
      <c r="G12" s="15">
        <v>31288.75</v>
      </c>
      <c r="H12" s="16">
        <v>53804950</v>
      </c>
      <c r="I12" s="15"/>
      <c r="J12" s="27">
        <v>0.09262131619765127</v>
      </c>
      <c r="K12" s="27">
        <v>0.08953963751614673</v>
      </c>
      <c r="L12" s="27">
        <v>0.060719636390332114</v>
      </c>
    </row>
    <row r="13" spans="1:12" ht="15.75">
      <c r="A13" s="1" t="s">
        <v>5</v>
      </c>
      <c r="B13" s="15">
        <v>3279.25</v>
      </c>
      <c r="C13" s="15">
        <v>6649.583333333333</v>
      </c>
      <c r="D13" s="16">
        <v>9825927</v>
      </c>
      <c r="E13" s="15"/>
      <c r="F13" s="15">
        <v>3079.9166666666665</v>
      </c>
      <c r="G13" s="15">
        <v>6266.583333333333</v>
      </c>
      <c r="H13" s="16">
        <v>9522122</v>
      </c>
      <c r="I13" s="15"/>
      <c r="J13" s="27">
        <v>0.06472036581076333</v>
      </c>
      <c r="K13" s="27">
        <v>0.061117834013750184</v>
      </c>
      <c r="L13" s="27">
        <v>0.03190517827853918</v>
      </c>
    </row>
    <row r="14" spans="1:12" ht="15.75">
      <c r="A14" s="1" t="s">
        <v>6</v>
      </c>
      <c r="B14" s="15">
        <v>15671.833333333334</v>
      </c>
      <c r="C14" s="15">
        <v>29549.75</v>
      </c>
      <c r="D14" s="16">
        <v>48881091</v>
      </c>
      <c r="E14" s="15"/>
      <c r="F14" s="15">
        <v>14602</v>
      </c>
      <c r="G14" s="15">
        <v>27948.333333333332</v>
      </c>
      <c r="H14" s="16">
        <v>46493206</v>
      </c>
      <c r="I14" s="15"/>
      <c r="J14" s="27">
        <v>0.07326621923937364</v>
      </c>
      <c r="K14" s="27">
        <v>0.057299183016280085</v>
      </c>
      <c r="L14" s="27">
        <v>0.05135986965493411</v>
      </c>
    </row>
    <row r="15" spans="1:12" ht="15.75">
      <c r="A15" s="1" t="s">
        <v>7</v>
      </c>
      <c r="B15" s="15">
        <v>5479.333333333333</v>
      </c>
      <c r="C15" s="15">
        <v>10909.25</v>
      </c>
      <c r="D15" s="16">
        <v>16579688</v>
      </c>
      <c r="E15" s="15"/>
      <c r="F15" s="15">
        <v>5050</v>
      </c>
      <c r="G15" s="15">
        <v>10275</v>
      </c>
      <c r="H15" s="16">
        <v>16049112</v>
      </c>
      <c r="I15" s="15"/>
      <c r="J15" s="27">
        <v>0.08501650165016496</v>
      </c>
      <c r="K15" s="27">
        <v>0.06172749391727494</v>
      </c>
      <c r="L15" s="27">
        <v>0.033059523791721314</v>
      </c>
    </row>
    <row r="16" spans="1:12" ht="15.75">
      <c r="A16" s="1" t="s">
        <v>8</v>
      </c>
      <c r="B16" s="15">
        <v>4958.416666666667</v>
      </c>
      <c r="C16" s="15">
        <v>10163.833333333334</v>
      </c>
      <c r="D16" s="16">
        <v>16144998</v>
      </c>
      <c r="E16" s="15"/>
      <c r="F16" s="15">
        <v>4599.25</v>
      </c>
      <c r="G16" s="15">
        <v>9586.833333333334</v>
      </c>
      <c r="H16" s="16">
        <v>15512780</v>
      </c>
      <c r="I16" s="15"/>
      <c r="J16" s="27">
        <v>0.07809244260839636</v>
      </c>
      <c r="K16" s="27">
        <v>0.060186714417343225</v>
      </c>
      <c r="L16" s="27">
        <v>0.040754655193975545</v>
      </c>
    </row>
    <row r="17" spans="1:12" ht="15.75">
      <c r="A17" s="1" t="s">
        <v>9</v>
      </c>
      <c r="B17" s="15">
        <v>12391.166666666666</v>
      </c>
      <c r="C17" s="15">
        <v>25110.25</v>
      </c>
      <c r="D17" s="16">
        <v>40943050</v>
      </c>
      <c r="E17" s="15"/>
      <c r="F17" s="15">
        <v>11534.583333333334</v>
      </c>
      <c r="G17" s="15">
        <v>23825.833333333332</v>
      </c>
      <c r="H17" s="16">
        <v>39323772</v>
      </c>
      <c r="I17" s="15"/>
      <c r="J17" s="27">
        <v>0.07426218256691822</v>
      </c>
      <c r="K17" s="27">
        <v>0.05390857262775005</v>
      </c>
      <c r="L17" s="27">
        <v>0.041178094512398254</v>
      </c>
    </row>
    <row r="18" spans="1:12" ht="15.75">
      <c r="A18" s="1" t="s">
        <v>10</v>
      </c>
      <c r="B18" s="15">
        <v>7370.083333333333</v>
      </c>
      <c r="C18" s="15">
        <v>14986.666666666666</v>
      </c>
      <c r="D18" s="16">
        <v>24614563</v>
      </c>
      <c r="E18" s="15"/>
      <c r="F18" s="15">
        <v>6845.416666666667</v>
      </c>
      <c r="G18" s="15">
        <v>14207.25</v>
      </c>
      <c r="H18" s="16">
        <v>23663623</v>
      </c>
      <c r="I18" s="15"/>
      <c r="J18" s="27">
        <v>0.07664495708807587</v>
      </c>
      <c r="K18" s="27">
        <v>0.05486048789643781</v>
      </c>
      <c r="L18" s="27">
        <v>0.040185731491750025</v>
      </c>
    </row>
    <row r="19" spans="1:12" ht="15.75">
      <c r="A19" s="1" t="s">
        <v>11</v>
      </c>
      <c r="B19" s="15">
        <v>3962.1666666666665</v>
      </c>
      <c r="C19" s="15">
        <v>8268.083333333334</v>
      </c>
      <c r="D19" s="16">
        <v>12989922</v>
      </c>
      <c r="E19" s="15"/>
      <c r="F19" s="15">
        <v>3644.0833333333335</v>
      </c>
      <c r="G19" s="15">
        <v>7825.916666666667</v>
      </c>
      <c r="H19" s="16">
        <v>12490712</v>
      </c>
      <c r="I19" s="15"/>
      <c r="J19" s="27">
        <v>0.08728761233963722</v>
      </c>
      <c r="K19" s="27">
        <v>0.05650030347882574</v>
      </c>
      <c r="L19" s="27">
        <v>0.039966496705712215</v>
      </c>
    </row>
    <row r="20" spans="1:12" ht="15.75">
      <c r="A20" s="1" t="s">
        <v>12</v>
      </c>
      <c r="B20" s="15">
        <v>6465.416666666667</v>
      </c>
      <c r="C20" s="15">
        <v>11743.583333333334</v>
      </c>
      <c r="D20" s="16">
        <v>18836312</v>
      </c>
      <c r="E20" s="15"/>
      <c r="F20" s="15">
        <v>5994.25</v>
      </c>
      <c r="G20" s="15">
        <v>10982.5</v>
      </c>
      <c r="H20" s="16">
        <v>17920067</v>
      </c>
      <c r="I20" s="15"/>
      <c r="J20" s="27">
        <v>0.07860310575412553</v>
      </c>
      <c r="K20" s="27">
        <v>0.06929964337203132</v>
      </c>
      <c r="L20" s="27">
        <v>0.05112955213839323</v>
      </c>
    </row>
    <row r="21" spans="1:12" ht="15.75">
      <c r="A21" s="1" t="s">
        <v>13</v>
      </c>
      <c r="B21" s="15">
        <v>3099.0833333333335</v>
      </c>
      <c r="C21" s="15">
        <v>5543.583333333333</v>
      </c>
      <c r="D21" s="16">
        <v>9906281</v>
      </c>
      <c r="E21" s="15"/>
      <c r="F21" s="15">
        <v>2638.9166666666665</v>
      </c>
      <c r="G21" s="15">
        <v>4727.083333333333</v>
      </c>
      <c r="H21" s="16">
        <v>8499932</v>
      </c>
      <c r="I21" s="15"/>
      <c r="J21" s="27">
        <v>0.1743771118198757</v>
      </c>
      <c r="K21" s="27">
        <v>0.17272807404142795</v>
      </c>
      <c r="L21" s="27">
        <v>0.16545414716258908</v>
      </c>
    </row>
    <row r="22" spans="1:12" ht="15.75">
      <c r="A22" s="1" t="s">
        <v>14</v>
      </c>
      <c r="B22" s="15">
        <v>3552.5833333333335</v>
      </c>
      <c r="C22" s="15">
        <v>6948.333333333333</v>
      </c>
      <c r="D22" s="16">
        <v>10738657</v>
      </c>
      <c r="E22" s="15"/>
      <c r="F22" s="15">
        <v>3315.25</v>
      </c>
      <c r="G22" s="15">
        <v>6686.083333333333</v>
      </c>
      <c r="H22" s="16">
        <v>10568365</v>
      </c>
      <c r="I22" s="15"/>
      <c r="J22" s="27">
        <v>0.07158836689038035</v>
      </c>
      <c r="K22" s="27">
        <v>0.03922326224870066</v>
      </c>
      <c r="L22" s="27">
        <v>0.016113372314449776</v>
      </c>
    </row>
    <row r="23" spans="1:12" ht="15.75">
      <c r="A23" s="1" t="s">
        <v>15</v>
      </c>
      <c r="B23" s="15">
        <v>2886.4166666666665</v>
      </c>
      <c r="C23" s="15">
        <v>5803.25</v>
      </c>
      <c r="D23" s="16">
        <v>8993446</v>
      </c>
      <c r="E23" s="15"/>
      <c r="F23" s="15">
        <v>2683.1666666666665</v>
      </c>
      <c r="G23" s="15">
        <v>5391.083333333333</v>
      </c>
      <c r="H23" s="16">
        <v>8551685</v>
      </c>
      <c r="I23" s="15"/>
      <c r="J23" s="27">
        <v>0.07575004658674453</v>
      </c>
      <c r="K23" s="27">
        <v>0.07645340299568738</v>
      </c>
      <c r="L23" s="27">
        <v>0.05165777270795171</v>
      </c>
    </row>
    <row r="24" spans="1:12" ht="15.75">
      <c r="A24" s="1" t="s">
        <v>16</v>
      </c>
      <c r="B24" s="15">
        <v>11953.166666666666</v>
      </c>
      <c r="C24" s="15">
        <v>22494</v>
      </c>
      <c r="D24" s="16">
        <v>38266853</v>
      </c>
      <c r="E24" s="15"/>
      <c r="F24" s="15">
        <v>10552.166666666666</v>
      </c>
      <c r="G24" s="15">
        <v>20204.333333333332</v>
      </c>
      <c r="H24" s="16">
        <v>35028776</v>
      </c>
      <c r="I24" s="15"/>
      <c r="J24" s="27">
        <v>0.13276894160756875</v>
      </c>
      <c r="K24" s="27">
        <v>0.11332552422747602</v>
      </c>
      <c r="L24" s="27">
        <v>0.09244048378967053</v>
      </c>
    </row>
    <row r="25" spans="1:12" ht="15.75">
      <c r="A25" s="1" t="s">
        <v>17</v>
      </c>
      <c r="B25" s="15">
        <v>75078.41666666667</v>
      </c>
      <c r="C25" s="15">
        <v>144585</v>
      </c>
      <c r="D25" s="16">
        <v>237943230</v>
      </c>
      <c r="E25" s="15"/>
      <c r="F25" s="15">
        <v>69073.58333333333</v>
      </c>
      <c r="G25" s="15">
        <v>135158.58333333334</v>
      </c>
      <c r="H25" s="16">
        <v>225483519</v>
      </c>
      <c r="I25" s="15"/>
      <c r="J25" s="27">
        <v>0.0869338615944592</v>
      </c>
      <c r="K25" s="27">
        <v>0.06974338169421962</v>
      </c>
      <c r="L25" s="27">
        <v>0.05525774591091068</v>
      </c>
    </row>
    <row r="26" spans="1:12" ht="15.75">
      <c r="A26" s="1" t="s">
        <v>18</v>
      </c>
      <c r="B26" s="15">
        <v>1978.0833333333333</v>
      </c>
      <c r="C26" s="15">
        <v>3718.8333333333335</v>
      </c>
      <c r="D26" s="16">
        <v>5832471</v>
      </c>
      <c r="E26" s="15"/>
      <c r="F26" s="15">
        <v>1813.4166666666667</v>
      </c>
      <c r="G26" s="15">
        <v>3440.9166666666665</v>
      </c>
      <c r="H26" s="16">
        <v>5459030</v>
      </c>
      <c r="I26" s="15"/>
      <c r="J26" s="27">
        <v>0.09080465052157521</v>
      </c>
      <c r="K26" s="27">
        <v>0.080768206146618</v>
      </c>
      <c r="L26" s="27">
        <v>0.06840794060483273</v>
      </c>
    </row>
    <row r="27" spans="1:12" ht="15.75">
      <c r="A27" s="1" t="s">
        <v>19</v>
      </c>
      <c r="B27" s="15">
        <v>3583.75</v>
      </c>
      <c r="C27" s="15">
        <v>6829.75</v>
      </c>
      <c r="D27" s="16">
        <v>11039445</v>
      </c>
      <c r="E27" s="15"/>
      <c r="F27" s="15">
        <v>3318.5</v>
      </c>
      <c r="G27" s="15">
        <v>6356.416666666667</v>
      </c>
      <c r="H27" s="16">
        <v>10545329</v>
      </c>
      <c r="I27" s="15"/>
      <c r="J27" s="27">
        <v>0.07993069157751996</v>
      </c>
      <c r="K27" s="27">
        <v>0.07446543519016212</v>
      </c>
      <c r="L27" s="27">
        <v>0.046856385419554</v>
      </c>
    </row>
    <row r="28" spans="1:12" ht="15.75">
      <c r="A28" s="1" t="s">
        <v>20</v>
      </c>
      <c r="B28" s="15">
        <v>4727.25</v>
      </c>
      <c r="C28" s="15">
        <v>9265.333333333334</v>
      </c>
      <c r="D28" s="16">
        <v>15042253</v>
      </c>
      <c r="E28" s="15"/>
      <c r="F28" s="15">
        <v>4418.166666666667</v>
      </c>
      <c r="G28" s="15">
        <v>8831.833333333334</v>
      </c>
      <c r="H28" s="16">
        <v>14809823</v>
      </c>
      <c r="I28" s="15"/>
      <c r="J28" s="27">
        <v>0.06995737296767128</v>
      </c>
      <c r="K28" s="27">
        <v>0.04908380668415391</v>
      </c>
      <c r="L28" s="27">
        <v>0.015694313159583338</v>
      </c>
    </row>
    <row r="29" spans="1:12" ht="15.75">
      <c r="A29" s="1" t="s">
        <v>21</v>
      </c>
      <c r="B29" s="15">
        <v>2854.4166666666665</v>
      </c>
      <c r="C29" s="15">
        <v>5731</v>
      </c>
      <c r="D29" s="16">
        <v>8777857</v>
      </c>
      <c r="E29" s="15"/>
      <c r="F29" s="15">
        <v>2571.5</v>
      </c>
      <c r="G29" s="15">
        <v>5171</v>
      </c>
      <c r="H29" s="16">
        <v>8174261</v>
      </c>
      <c r="I29" s="15"/>
      <c r="J29" s="27">
        <v>0.11002009203448046</v>
      </c>
      <c r="K29" s="27">
        <v>0.10829626764649004</v>
      </c>
      <c r="L29" s="27">
        <v>0.07384104813878588</v>
      </c>
    </row>
    <row r="30" spans="1:12" ht="15.75">
      <c r="A30" s="1" t="s">
        <v>22</v>
      </c>
      <c r="B30" s="15">
        <v>3193.6666666666665</v>
      </c>
      <c r="C30" s="15">
        <v>5916.333333333333</v>
      </c>
      <c r="D30" s="16">
        <v>10426066</v>
      </c>
      <c r="E30" s="15"/>
      <c r="F30" s="15">
        <v>2839.3333333333335</v>
      </c>
      <c r="G30" s="15">
        <v>5306.083333333333</v>
      </c>
      <c r="H30" s="16">
        <v>9040522</v>
      </c>
      <c r="I30" s="15"/>
      <c r="J30" s="27">
        <v>0.12479455271190411</v>
      </c>
      <c r="K30" s="27">
        <v>0.1150095016726085</v>
      </c>
      <c r="L30" s="27">
        <v>0.15325929188602164</v>
      </c>
    </row>
    <row r="31" spans="1:12" ht="15.75">
      <c r="A31" s="1" t="s">
        <v>23</v>
      </c>
      <c r="B31" s="15">
        <v>206.41666666666666</v>
      </c>
      <c r="C31" s="15">
        <v>342.5</v>
      </c>
      <c r="D31" s="16">
        <v>556300</v>
      </c>
      <c r="E31" s="15"/>
      <c r="F31" s="15">
        <v>188.41666666666666</v>
      </c>
      <c r="G31" s="15">
        <v>305.8333333333333</v>
      </c>
      <c r="H31" s="16">
        <v>519751</v>
      </c>
      <c r="I31" s="15"/>
      <c r="J31" s="27">
        <v>0.09553295002211411</v>
      </c>
      <c r="K31" s="27">
        <v>0.11989100817438698</v>
      </c>
      <c r="L31" s="27">
        <v>0.07032021102412502</v>
      </c>
    </row>
    <row r="32" spans="1:12" ht="15.75">
      <c r="A32" s="1" t="s">
        <v>24</v>
      </c>
      <c r="B32" s="15">
        <v>5062.416666666667</v>
      </c>
      <c r="C32" s="15">
        <v>10086.416666666666</v>
      </c>
      <c r="D32" s="16">
        <v>15459701</v>
      </c>
      <c r="E32" s="15"/>
      <c r="F32" s="15">
        <v>4559.916666666667</v>
      </c>
      <c r="G32" s="15">
        <v>9174.5</v>
      </c>
      <c r="H32" s="16">
        <v>14593050</v>
      </c>
      <c r="I32" s="15"/>
      <c r="J32" s="27">
        <v>0.11019938229865311</v>
      </c>
      <c r="K32" s="27">
        <v>0.09939687903064648</v>
      </c>
      <c r="L32" s="27">
        <v>0.05938792781495301</v>
      </c>
    </row>
    <row r="33" spans="1:12" ht="15.75">
      <c r="A33" s="1" t="s">
        <v>25</v>
      </c>
      <c r="B33" s="15">
        <v>7773.833333333333</v>
      </c>
      <c r="C33" s="15">
        <v>15454.75</v>
      </c>
      <c r="D33" s="16">
        <v>23975500</v>
      </c>
      <c r="E33" s="15"/>
      <c r="F33" s="15">
        <v>7104.083333333333</v>
      </c>
      <c r="G33" s="15">
        <v>14230.666666666666</v>
      </c>
      <c r="H33" s="16">
        <v>22431263</v>
      </c>
      <c r="I33" s="15"/>
      <c r="J33" s="27">
        <v>0.09427676570986171</v>
      </c>
      <c r="K33" s="27">
        <v>0.08601728661107473</v>
      </c>
      <c r="L33" s="27">
        <v>0.0688430696033478</v>
      </c>
    </row>
    <row r="34" spans="1:12" ht="15.75">
      <c r="A34" s="1" t="s">
        <v>26</v>
      </c>
      <c r="B34" s="15">
        <v>1772.9166666666667</v>
      </c>
      <c r="C34" s="15">
        <v>3526.0833333333335</v>
      </c>
      <c r="D34" s="16">
        <v>4903261</v>
      </c>
      <c r="E34" s="15"/>
      <c r="F34" s="15">
        <v>1655.6666666666667</v>
      </c>
      <c r="G34" s="15">
        <v>3320.1666666666665</v>
      </c>
      <c r="H34" s="16">
        <v>4725559</v>
      </c>
      <c r="I34" s="15"/>
      <c r="J34" s="27">
        <v>0.07081739480571773</v>
      </c>
      <c r="K34" s="27">
        <v>0.06201997891672115</v>
      </c>
      <c r="L34" s="27">
        <v>0.037604440024979056</v>
      </c>
    </row>
    <row r="35" spans="1:12" ht="15.75">
      <c r="A35" s="1" t="s">
        <v>27</v>
      </c>
      <c r="B35" s="15">
        <v>3489.6666666666665</v>
      </c>
      <c r="C35" s="15">
        <v>6726.333333333333</v>
      </c>
      <c r="D35" s="16">
        <v>10653503</v>
      </c>
      <c r="E35" s="15"/>
      <c r="F35" s="15">
        <v>3296.5833333333335</v>
      </c>
      <c r="G35" s="15">
        <v>6387.916666666667</v>
      </c>
      <c r="H35" s="16">
        <v>10330939</v>
      </c>
      <c r="I35" s="15"/>
      <c r="J35" s="27">
        <v>0.05857074243534964</v>
      </c>
      <c r="K35" s="27">
        <v>0.05297762703020015</v>
      </c>
      <c r="L35" s="27">
        <v>0.031223105663483252</v>
      </c>
    </row>
    <row r="36" spans="1:12" ht="15.75">
      <c r="A36" s="1" t="s">
        <v>28</v>
      </c>
      <c r="B36" s="15">
        <v>4217.416666666667</v>
      </c>
      <c r="C36" s="15">
        <v>8845.416666666666</v>
      </c>
      <c r="D36" s="16">
        <v>13763629</v>
      </c>
      <c r="E36" s="15"/>
      <c r="F36" s="15">
        <v>3945.5833333333335</v>
      </c>
      <c r="G36" s="15">
        <v>8461.666666666666</v>
      </c>
      <c r="H36" s="16">
        <v>13477488</v>
      </c>
      <c r="I36" s="15"/>
      <c r="J36" s="27">
        <v>0.06889560056603379</v>
      </c>
      <c r="K36" s="27">
        <v>0.04535158558203664</v>
      </c>
      <c r="L36" s="27">
        <v>0.021231033557588774</v>
      </c>
    </row>
    <row r="37" spans="1:12" ht="15.75">
      <c r="A37" s="1" t="s">
        <v>29</v>
      </c>
      <c r="B37" s="15">
        <v>57009.833333333336</v>
      </c>
      <c r="C37" s="15">
        <v>111015.33333333333</v>
      </c>
      <c r="D37" s="16">
        <v>183799478</v>
      </c>
      <c r="E37" s="15"/>
      <c r="F37" s="15">
        <v>52524.416666666664</v>
      </c>
      <c r="G37" s="15">
        <v>103322</v>
      </c>
      <c r="H37" s="16">
        <v>174593995</v>
      </c>
      <c r="I37" s="15"/>
      <c r="J37" s="27">
        <v>0.08539679165086725</v>
      </c>
      <c r="K37" s="27">
        <v>0.07445977945968263</v>
      </c>
      <c r="L37" s="27">
        <v>0.0527250837006164</v>
      </c>
    </row>
    <row r="38" spans="1:12" ht="15.75">
      <c r="A38" s="1" t="s">
        <v>30</v>
      </c>
      <c r="B38" s="15">
        <v>4315.5</v>
      </c>
      <c r="C38" s="15">
        <v>9304.583333333334</v>
      </c>
      <c r="D38" s="16">
        <v>14762214</v>
      </c>
      <c r="E38" s="15"/>
      <c r="F38" s="15">
        <v>4115.75</v>
      </c>
      <c r="G38" s="15">
        <v>8970.833333333334</v>
      </c>
      <c r="H38" s="16">
        <v>14398706</v>
      </c>
      <c r="I38" s="15"/>
      <c r="J38" s="27">
        <v>0.048533074166312334</v>
      </c>
      <c r="K38" s="27">
        <v>0.037203901532745005</v>
      </c>
      <c r="L38" s="27">
        <v>0.02524587973391498</v>
      </c>
    </row>
    <row r="39" spans="1:12" ht="15.75">
      <c r="A39" s="1" t="s">
        <v>31</v>
      </c>
      <c r="B39" s="15">
        <v>36803.333333333336</v>
      </c>
      <c r="C39" s="15">
        <v>62499.333333333336</v>
      </c>
      <c r="D39" s="16">
        <v>111107996</v>
      </c>
      <c r="E39" s="15"/>
      <c r="F39" s="15">
        <v>29972.333333333332</v>
      </c>
      <c r="G39" s="15">
        <v>50643.75</v>
      </c>
      <c r="H39" s="16">
        <v>94215629</v>
      </c>
      <c r="I39" s="15"/>
      <c r="J39" s="27">
        <v>0.22791018383620462</v>
      </c>
      <c r="K39" s="27">
        <v>0.2340976593031388</v>
      </c>
      <c r="L39" s="27">
        <v>0.179294743125899</v>
      </c>
    </row>
    <row r="40" spans="1:12" ht="15.75">
      <c r="A40" s="1" t="s">
        <v>32</v>
      </c>
      <c r="B40" s="15">
        <v>15652.5</v>
      </c>
      <c r="C40" s="15">
        <v>29448.833333333332</v>
      </c>
      <c r="D40" s="16">
        <v>47908383</v>
      </c>
      <c r="E40" s="15"/>
      <c r="F40" s="15">
        <v>14456.25</v>
      </c>
      <c r="G40" s="15">
        <v>27718.166666666668</v>
      </c>
      <c r="H40" s="16">
        <v>46075058</v>
      </c>
      <c r="I40" s="15"/>
      <c r="J40" s="27">
        <v>0.08274967574578469</v>
      </c>
      <c r="K40" s="27">
        <v>0.062437991930683154</v>
      </c>
      <c r="L40" s="27">
        <v>0.039789966189516246</v>
      </c>
    </row>
    <row r="41" spans="1:12" ht="15.75">
      <c r="A41" s="1" t="s">
        <v>33</v>
      </c>
      <c r="B41" s="15">
        <v>18510.083333333332</v>
      </c>
      <c r="C41" s="15">
        <v>38566.5</v>
      </c>
      <c r="D41" s="16">
        <v>62359277</v>
      </c>
      <c r="E41" s="15"/>
      <c r="F41" s="15">
        <v>17091.5</v>
      </c>
      <c r="G41" s="15">
        <v>35794.166666666664</v>
      </c>
      <c r="H41" s="16">
        <v>59045600</v>
      </c>
      <c r="I41" s="15"/>
      <c r="J41" s="27">
        <v>0.0829993466537947</v>
      </c>
      <c r="K41" s="27">
        <v>0.07745209880567139</v>
      </c>
      <c r="L41" s="27">
        <v>0.05612064235099652</v>
      </c>
    </row>
    <row r="42" spans="1:12" ht="15.75">
      <c r="A42" s="1" t="s">
        <v>34</v>
      </c>
      <c r="B42" s="15">
        <v>34028.916666666664</v>
      </c>
      <c r="C42" s="15">
        <v>68792</v>
      </c>
      <c r="D42" s="16">
        <v>111028339</v>
      </c>
      <c r="E42" s="15"/>
      <c r="F42" s="15">
        <v>30627.083333333332</v>
      </c>
      <c r="G42" s="15">
        <v>63175.5</v>
      </c>
      <c r="H42" s="16">
        <v>103806486</v>
      </c>
      <c r="I42" s="15"/>
      <c r="J42" s="27">
        <v>0.11107271614175902</v>
      </c>
      <c r="K42" s="27">
        <v>0.08890313491780832</v>
      </c>
      <c r="L42" s="27">
        <v>0.06957034457365217</v>
      </c>
    </row>
    <row r="43" spans="1:12" ht="15.75">
      <c r="A43" s="1" t="s">
        <v>35</v>
      </c>
      <c r="B43" s="15">
        <v>5250</v>
      </c>
      <c r="C43" s="15">
        <v>9927.166666666666</v>
      </c>
      <c r="D43" s="16">
        <v>15653715</v>
      </c>
      <c r="E43" s="15"/>
      <c r="F43" s="15">
        <v>4824.916666666667</v>
      </c>
      <c r="G43" s="15">
        <v>9192.666666666666</v>
      </c>
      <c r="H43" s="16">
        <v>14835381</v>
      </c>
      <c r="I43" s="15"/>
      <c r="J43" s="27">
        <v>0.0881016943297811</v>
      </c>
      <c r="K43" s="27">
        <v>0.07990064544201901</v>
      </c>
      <c r="L43" s="27">
        <v>0.05516096957671664</v>
      </c>
    </row>
    <row r="44" spans="1:12" ht="15.75">
      <c r="A44" s="1" t="s">
        <v>36</v>
      </c>
      <c r="B44" s="15">
        <v>18359.833333333332</v>
      </c>
      <c r="C44" s="15">
        <v>43521.833333333336</v>
      </c>
      <c r="D44" s="16">
        <v>72730499</v>
      </c>
      <c r="E44" s="15"/>
      <c r="F44" s="15">
        <v>15836.25</v>
      </c>
      <c r="G44" s="15">
        <v>38041.916666666664</v>
      </c>
      <c r="H44" s="16">
        <v>64771709</v>
      </c>
      <c r="I44" s="15"/>
      <c r="J44" s="27">
        <v>0.1593548556844791</v>
      </c>
      <c r="K44" s="27">
        <v>0.14404943669592546</v>
      </c>
      <c r="L44" s="27">
        <v>0.12287447904145929</v>
      </c>
    </row>
    <row r="45" spans="1:12" ht="15.75">
      <c r="A45" s="1" t="s">
        <v>37</v>
      </c>
      <c r="B45" s="15">
        <v>2913.9166666666665</v>
      </c>
      <c r="C45" s="15">
        <v>5866.416666666667</v>
      </c>
      <c r="D45" s="16">
        <v>8934447</v>
      </c>
      <c r="E45" s="15"/>
      <c r="F45" s="15">
        <v>2754.6666666666665</v>
      </c>
      <c r="G45" s="15">
        <v>5639.166666666667</v>
      </c>
      <c r="H45" s="16">
        <v>8817995</v>
      </c>
      <c r="I45" s="15"/>
      <c r="J45" s="27">
        <v>0.05781098741529526</v>
      </c>
      <c r="K45" s="27">
        <v>0.04029850746268657</v>
      </c>
      <c r="L45" s="27">
        <v>0.013206176687557658</v>
      </c>
    </row>
    <row r="46" spans="1:12" ht="15.75">
      <c r="A46" s="1" t="s">
        <v>38</v>
      </c>
      <c r="B46" s="15">
        <v>8761.916666666666</v>
      </c>
      <c r="C46" s="15">
        <v>19818.333333333332</v>
      </c>
      <c r="D46" s="16">
        <v>30990122</v>
      </c>
      <c r="E46" s="15"/>
      <c r="F46" s="15">
        <v>7957.916666666667</v>
      </c>
      <c r="G46" s="15">
        <v>18525.916666666668</v>
      </c>
      <c r="H46" s="16">
        <v>29462998</v>
      </c>
      <c r="I46" s="15"/>
      <c r="J46" s="27">
        <v>0.10103146761610543</v>
      </c>
      <c r="K46" s="27">
        <v>0.06976262982938303</v>
      </c>
      <c r="L46" s="27">
        <v>0.051831928305463015</v>
      </c>
    </row>
    <row r="47" spans="1:12" ht="15.75">
      <c r="A47" s="1" t="s">
        <v>39</v>
      </c>
      <c r="B47" s="15">
        <v>3047.1666666666665</v>
      </c>
      <c r="C47" s="15">
        <v>6049.166666666667</v>
      </c>
      <c r="D47" s="16">
        <v>9393451</v>
      </c>
      <c r="E47" s="15"/>
      <c r="F47" s="15">
        <v>2824.1666666666665</v>
      </c>
      <c r="G47" s="15">
        <v>5616.833333333333</v>
      </c>
      <c r="H47" s="16">
        <v>8877673</v>
      </c>
      <c r="I47" s="15"/>
      <c r="J47" s="27">
        <v>0.07896134552965477</v>
      </c>
      <c r="K47" s="27">
        <v>0.0769710097623217</v>
      </c>
      <c r="L47" s="27">
        <v>0.058098332750034835</v>
      </c>
    </row>
    <row r="48" spans="1:12" ht="15.75">
      <c r="A48" s="1" t="s">
        <v>40</v>
      </c>
      <c r="B48" s="15">
        <v>1325.75</v>
      </c>
      <c r="C48" s="15">
        <v>2082.4166666666665</v>
      </c>
      <c r="D48" s="16">
        <v>3495348</v>
      </c>
      <c r="E48" s="15"/>
      <c r="F48" s="15">
        <v>1147.5</v>
      </c>
      <c r="G48" s="15">
        <v>1779.1666666666667</v>
      </c>
      <c r="H48" s="16">
        <v>3000425</v>
      </c>
      <c r="I48" s="15"/>
      <c r="J48" s="27">
        <v>0.15533769063180827</v>
      </c>
      <c r="K48" s="27">
        <v>0.17044496487119426</v>
      </c>
      <c r="L48" s="27">
        <v>0.1649509652799187</v>
      </c>
    </row>
    <row r="49" spans="1:12" ht="15.75">
      <c r="A49" s="1" t="s">
        <v>41</v>
      </c>
      <c r="B49" s="15">
        <v>8956.333333333334</v>
      </c>
      <c r="C49" s="15">
        <v>18400.916666666668</v>
      </c>
      <c r="D49" s="16">
        <v>30014667</v>
      </c>
      <c r="E49" s="15"/>
      <c r="F49" s="15">
        <v>8514.5</v>
      </c>
      <c r="G49" s="15">
        <v>17416.083333333332</v>
      </c>
      <c r="H49" s="16">
        <v>29223295</v>
      </c>
      <c r="I49" s="15"/>
      <c r="J49" s="27">
        <v>0.05189187073032285</v>
      </c>
      <c r="K49" s="27">
        <v>0.056547348475786414</v>
      </c>
      <c r="L49" s="27">
        <v>0.027080176961564395</v>
      </c>
    </row>
    <row r="50" spans="1:12" ht="15.75">
      <c r="A50" s="1" t="s">
        <v>42</v>
      </c>
      <c r="B50" s="15">
        <v>14492.666666666666</v>
      </c>
      <c r="C50" s="15">
        <v>39744.333333333336</v>
      </c>
      <c r="D50" s="16">
        <v>66648570</v>
      </c>
      <c r="E50" s="15"/>
      <c r="F50" s="15">
        <v>12348.666666666666</v>
      </c>
      <c r="G50" s="15">
        <v>34161.583333333336</v>
      </c>
      <c r="H50" s="16">
        <v>58527968</v>
      </c>
      <c r="I50" s="15"/>
      <c r="J50" s="27">
        <v>0.17362198347999788</v>
      </c>
      <c r="K50" s="27">
        <v>0.1634218749618846</v>
      </c>
      <c r="L50" s="27">
        <v>0.13874737629708928</v>
      </c>
    </row>
    <row r="51" spans="1:12" ht="15.75">
      <c r="A51" s="1" t="s">
        <v>43</v>
      </c>
      <c r="B51" s="15">
        <v>8088.416666666667</v>
      </c>
      <c r="C51" s="15">
        <v>16548.416666666668</v>
      </c>
      <c r="D51" s="16">
        <v>25486985</v>
      </c>
      <c r="E51" s="15"/>
      <c r="F51" s="15">
        <v>7551.333333333333</v>
      </c>
      <c r="G51" s="15">
        <v>15720.083333333334</v>
      </c>
      <c r="H51" s="16">
        <v>24711116</v>
      </c>
      <c r="I51" s="15"/>
      <c r="J51" s="27">
        <v>0.07112430475854162</v>
      </c>
      <c r="K51" s="27">
        <v>0.052692680806399494</v>
      </c>
      <c r="L51" s="27">
        <v>0.031397570227099415</v>
      </c>
    </row>
    <row r="52" spans="1:12" ht="15.75">
      <c r="A52" s="1" t="s">
        <v>44</v>
      </c>
      <c r="B52" s="15">
        <v>8410.666666666666</v>
      </c>
      <c r="C52" s="15">
        <v>15658.083333333334</v>
      </c>
      <c r="D52" s="16">
        <v>24297602</v>
      </c>
      <c r="E52" s="15"/>
      <c r="F52" s="15">
        <v>7575.166666666667</v>
      </c>
      <c r="G52" s="15">
        <v>14358.083333333334</v>
      </c>
      <c r="H52" s="16">
        <v>22831218</v>
      </c>
      <c r="I52" s="15"/>
      <c r="J52" s="27">
        <v>0.11029460297903225</v>
      </c>
      <c r="K52" s="27">
        <v>0.09054133269877014</v>
      </c>
      <c r="L52" s="27">
        <v>0.06422714723323127</v>
      </c>
    </row>
    <row r="53" spans="1:12" ht="15.75">
      <c r="A53" s="1" t="s">
        <v>45</v>
      </c>
      <c r="B53" s="15">
        <v>11514.25</v>
      </c>
      <c r="C53" s="15">
        <v>23197.25</v>
      </c>
      <c r="D53" s="16">
        <v>39555791</v>
      </c>
      <c r="E53" s="15"/>
      <c r="F53" s="15">
        <v>10207.916666666666</v>
      </c>
      <c r="G53" s="15">
        <v>20892.916666666668</v>
      </c>
      <c r="H53" s="16">
        <v>35582542</v>
      </c>
      <c r="I53" s="15"/>
      <c r="J53" s="27">
        <v>0.12797257030899228</v>
      </c>
      <c r="K53" s="27">
        <v>0.11029256326905044</v>
      </c>
      <c r="L53" s="27">
        <v>0.11166287669947808</v>
      </c>
    </row>
    <row r="54" spans="1:12" ht="15.75">
      <c r="A54" s="1" t="s">
        <v>46</v>
      </c>
      <c r="B54" s="15">
        <v>1916.8333333333333</v>
      </c>
      <c r="C54" s="15">
        <v>3756.4166666666665</v>
      </c>
      <c r="D54" s="16">
        <v>6258336</v>
      </c>
      <c r="E54" s="15"/>
      <c r="F54" s="15">
        <v>1728.8333333333333</v>
      </c>
      <c r="G54" s="15">
        <v>3419.5833333333335</v>
      </c>
      <c r="H54" s="16">
        <v>5462835</v>
      </c>
      <c r="I54" s="15"/>
      <c r="J54" s="27">
        <v>0.10874385423696134</v>
      </c>
      <c r="K54" s="27">
        <v>0.09850127939563778</v>
      </c>
      <c r="L54" s="27">
        <v>0.14562054317950296</v>
      </c>
    </row>
    <row r="55" spans="1:12" ht="15.75">
      <c r="A55" s="1" t="s">
        <v>47</v>
      </c>
      <c r="B55" s="15">
        <v>1222.75</v>
      </c>
      <c r="C55" s="15">
        <v>2593.25</v>
      </c>
      <c r="D55" s="16">
        <v>4000111</v>
      </c>
      <c r="E55" s="15"/>
      <c r="F55" s="15">
        <v>1095.0833333333333</v>
      </c>
      <c r="G55" s="15">
        <v>2352.5833333333335</v>
      </c>
      <c r="H55" s="16">
        <v>3757475</v>
      </c>
      <c r="I55" s="15"/>
      <c r="J55" s="27">
        <v>0.11658169089110426</v>
      </c>
      <c r="K55" s="27">
        <v>0.1022988912897169</v>
      </c>
      <c r="L55" s="27">
        <v>0.06457421539730804</v>
      </c>
    </row>
    <row r="56" spans="1:12" ht="15.75">
      <c r="A56" s="1" t="s">
        <v>48</v>
      </c>
      <c r="B56" s="15">
        <v>1529.4166666666667</v>
      </c>
      <c r="C56" s="15">
        <v>2955.0833333333335</v>
      </c>
      <c r="D56" s="16">
        <v>4699938</v>
      </c>
      <c r="E56" s="15"/>
      <c r="F56" s="15">
        <v>1430.25</v>
      </c>
      <c r="G56" s="15">
        <v>2777.75</v>
      </c>
      <c r="H56" s="16">
        <v>4546098</v>
      </c>
      <c r="I56" s="15"/>
      <c r="J56" s="27">
        <v>0.06933519780924086</v>
      </c>
      <c r="K56" s="27">
        <v>0.06384063840638411</v>
      </c>
      <c r="L56" s="27">
        <v>0.03384000960823986</v>
      </c>
    </row>
    <row r="57" spans="1:12" ht="15.75">
      <c r="A57" s="1" t="s">
        <v>49</v>
      </c>
      <c r="B57" s="15">
        <v>5856.5</v>
      </c>
      <c r="C57" s="15">
        <v>12218.583333333334</v>
      </c>
      <c r="D57" s="16">
        <v>18185946</v>
      </c>
      <c r="E57" s="15"/>
      <c r="F57" s="15">
        <v>5514.25</v>
      </c>
      <c r="G57" s="15">
        <v>11777.666666666666</v>
      </c>
      <c r="H57" s="16">
        <v>17951403</v>
      </c>
      <c r="I57" s="15"/>
      <c r="J57" s="27">
        <v>0.06206646416103731</v>
      </c>
      <c r="K57" s="27">
        <v>0.03743667393088625</v>
      </c>
      <c r="L57" s="27">
        <v>0.013065441180279894</v>
      </c>
    </row>
    <row r="58" spans="1:12" ht="15.75">
      <c r="A58" s="1" t="s">
        <v>50</v>
      </c>
      <c r="B58" s="15">
        <v>55483.416666666664</v>
      </c>
      <c r="C58" s="15">
        <v>99572.25</v>
      </c>
      <c r="D58" s="16">
        <v>174580575</v>
      </c>
      <c r="E58" s="15"/>
      <c r="F58" s="15">
        <v>46084.333333333336</v>
      </c>
      <c r="G58" s="15">
        <v>83104.91666666667</v>
      </c>
      <c r="H58" s="16">
        <v>146740151</v>
      </c>
      <c r="I58" s="15"/>
      <c r="J58" s="27">
        <v>0.20395398291537967</v>
      </c>
      <c r="K58" s="27">
        <v>0.19815113225350678</v>
      </c>
      <c r="L58" s="27">
        <v>0.18972601438852274</v>
      </c>
    </row>
    <row r="59" spans="1:12" ht="15.75">
      <c r="A59" s="1" t="s">
        <v>51</v>
      </c>
      <c r="B59" s="15">
        <v>5701.666666666667</v>
      </c>
      <c r="C59" s="15">
        <v>11332.916666666666</v>
      </c>
      <c r="D59" s="16">
        <v>19142559</v>
      </c>
      <c r="E59" s="15"/>
      <c r="F59" s="15">
        <v>5228.416666666667</v>
      </c>
      <c r="G59" s="15">
        <v>10508.75</v>
      </c>
      <c r="H59" s="16">
        <v>17571717</v>
      </c>
      <c r="I59" s="15"/>
      <c r="J59" s="27">
        <v>0.09051497425925631</v>
      </c>
      <c r="K59" s="27">
        <v>0.07842670790214498</v>
      </c>
      <c r="L59" s="27">
        <v>0.08939604479175255</v>
      </c>
    </row>
    <row r="60" spans="1:12" ht="15.75">
      <c r="A60" s="1" t="s">
        <v>52</v>
      </c>
      <c r="B60" s="15">
        <v>3010.3333333333335</v>
      </c>
      <c r="C60" s="15">
        <v>6523.5</v>
      </c>
      <c r="D60" s="16">
        <v>10536815</v>
      </c>
      <c r="E60" s="15"/>
      <c r="F60" s="15">
        <v>2811.1666666666665</v>
      </c>
      <c r="G60" s="15">
        <v>6118</v>
      </c>
      <c r="H60" s="16">
        <v>9369067</v>
      </c>
      <c r="I60" s="15"/>
      <c r="J60" s="27">
        <v>0.07084840220549012</v>
      </c>
      <c r="K60" s="27">
        <v>0.06627983000980713</v>
      </c>
      <c r="L60" s="27">
        <v>0.12463866466105965</v>
      </c>
    </row>
    <row r="61" spans="1:12" ht="15.75">
      <c r="A61" s="1" t="s">
        <v>53</v>
      </c>
      <c r="B61" s="15">
        <v>4814.333333333333</v>
      </c>
      <c r="C61" s="15">
        <v>8782.416666666666</v>
      </c>
      <c r="D61" s="16">
        <v>14596071</v>
      </c>
      <c r="E61" s="15"/>
      <c r="F61" s="15">
        <v>4459.666666666667</v>
      </c>
      <c r="G61" s="15">
        <v>8234.083333333334</v>
      </c>
      <c r="H61" s="16">
        <v>13846589</v>
      </c>
      <c r="I61" s="15"/>
      <c r="J61" s="27">
        <v>0.07952761790866268</v>
      </c>
      <c r="K61" s="27">
        <v>0.06659312410812765</v>
      </c>
      <c r="L61" s="27">
        <v>0.05412755444680275</v>
      </c>
    </row>
    <row r="62" spans="1:12" ht="15.75">
      <c r="A62" s="1" t="s">
        <v>54</v>
      </c>
      <c r="B62" s="15">
        <v>10877.666666666666</v>
      </c>
      <c r="C62" s="15">
        <v>19994.416666666668</v>
      </c>
      <c r="D62" s="16">
        <v>35011466</v>
      </c>
      <c r="E62" s="15"/>
      <c r="F62" s="15">
        <v>9619.833333333334</v>
      </c>
      <c r="G62" s="15">
        <v>17994.666666666668</v>
      </c>
      <c r="H62" s="16">
        <v>30591149</v>
      </c>
      <c r="I62" s="15"/>
      <c r="J62" s="27">
        <v>0.13075417107018472</v>
      </c>
      <c r="K62" s="27">
        <v>0.11113014967397748</v>
      </c>
      <c r="L62" s="27">
        <v>0.14449659932681835</v>
      </c>
    </row>
    <row r="63" spans="1:12" ht="15.75">
      <c r="A63" s="1" t="s">
        <v>55</v>
      </c>
      <c r="B63" s="15">
        <v>3934.1666666666665</v>
      </c>
      <c r="C63" s="15">
        <v>7553</v>
      </c>
      <c r="D63" s="16">
        <v>11980831</v>
      </c>
      <c r="E63" s="15"/>
      <c r="F63" s="15">
        <v>3661.9166666666665</v>
      </c>
      <c r="G63" s="15">
        <v>7286.666666666667</v>
      </c>
      <c r="H63" s="16">
        <v>11707860</v>
      </c>
      <c r="I63" s="15"/>
      <c r="J63" s="27">
        <v>0.07434631226816558</v>
      </c>
      <c r="K63" s="27">
        <v>0.03655077767612073</v>
      </c>
      <c r="L63" s="27">
        <v>0.023315191674652756</v>
      </c>
    </row>
    <row r="64" spans="1:12" ht="15.75">
      <c r="A64" s="1" t="s">
        <v>56</v>
      </c>
      <c r="B64" s="15">
        <v>3631.3333333333335</v>
      </c>
      <c r="C64" s="15">
        <v>7357.833333333333</v>
      </c>
      <c r="D64" s="16">
        <v>11583325</v>
      </c>
      <c r="E64" s="15"/>
      <c r="F64" s="15">
        <v>3522.3333333333335</v>
      </c>
      <c r="G64" s="15">
        <v>7112.083333333333</v>
      </c>
      <c r="H64" s="16">
        <v>11172504</v>
      </c>
      <c r="I64" s="15"/>
      <c r="J64" s="27">
        <v>0.030945396044288823</v>
      </c>
      <c r="K64" s="27">
        <v>0.034553869588142244</v>
      </c>
      <c r="L64" s="27">
        <v>0.0367707185425935</v>
      </c>
    </row>
    <row r="65" spans="1:12" ht="15.75">
      <c r="A65" s="1" t="s">
        <v>57</v>
      </c>
      <c r="B65" s="15">
        <v>5066</v>
      </c>
      <c r="C65" s="15">
        <v>9883.25</v>
      </c>
      <c r="D65" s="16">
        <v>15293062</v>
      </c>
      <c r="E65" s="15"/>
      <c r="F65" s="15">
        <v>4706.333333333333</v>
      </c>
      <c r="G65" s="15">
        <v>9219.416666666666</v>
      </c>
      <c r="H65" s="16">
        <v>14693048</v>
      </c>
      <c r="I65" s="15"/>
      <c r="J65" s="27">
        <v>0.07642184290672151</v>
      </c>
      <c r="K65" s="27">
        <v>0.07200383249120974</v>
      </c>
      <c r="L65" s="27">
        <v>0.04083659156357483</v>
      </c>
    </row>
    <row r="66" spans="1:12" ht="15.75">
      <c r="A66" s="1" t="s">
        <v>58</v>
      </c>
      <c r="B66" s="15">
        <v>40386.916666666664</v>
      </c>
      <c r="C66" s="15">
        <v>73752.5</v>
      </c>
      <c r="D66" s="16">
        <v>128841289</v>
      </c>
      <c r="E66" s="15"/>
      <c r="F66" s="15">
        <v>35534.333333333336</v>
      </c>
      <c r="G66" s="15">
        <v>65375.166666666664</v>
      </c>
      <c r="H66" s="16">
        <v>114907091</v>
      </c>
      <c r="I66" s="15"/>
      <c r="J66" s="27">
        <v>0.13656041574814953</v>
      </c>
      <c r="K66" s="27">
        <v>0.1281424394074203</v>
      </c>
      <c r="L66" s="27">
        <v>0.12126490957812168</v>
      </c>
    </row>
    <row r="67" spans="1:12" ht="15.75">
      <c r="A67" s="1" t="s">
        <v>59</v>
      </c>
      <c r="B67" s="15">
        <v>1667</v>
      </c>
      <c r="C67" s="15">
        <v>3295.75</v>
      </c>
      <c r="D67" s="16">
        <v>4824732</v>
      </c>
      <c r="E67" s="15"/>
      <c r="F67" s="15">
        <v>1583.9166666666667</v>
      </c>
      <c r="G67" s="15">
        <v>3206.1666666666665</v>
      </c>
      <c r="H67" s="16">
        <v>4826122</v>
      </c>
      <c r="I67" s="15"/>
      <c r="J67" s="27">
        <v>0.052454358920397695</v>
      </c>
      <c r="K67" s="27">
        <v>0.027940947133128915</v>
      </c>
      <c r="L67" s="27">
        <v>-0.0002880159266591271</v>
      </c>
    </row>
    <row r="68" spans="1:12" ht="15.75">
      <c r="A68" s="1" t="s">
        <v>60</v>
      </c>
      <c r="B68" s="15">
        <v>1428.1666666666667</v>
      </c>
      <c r="C68" s="15">
        <v>2911.9166666666665</v>
      </c>
      <c r="D68" s="16">
        <v>4288102</v>
      </c>
      <c r="E68" s="15"/>
      <c r="F68" s="15">
        <v>1397.6666666666667</v>
      </c>
      <c r="G68" s="15">
        <v>2866.8333333333335</v>
      </c>
      <c r="H68" s="16">
        <v>4281730</v>
      </c>
      <c r="I68" s="15"/>
      <c r="J68" s="27">
        <v>0.021822084426424995</v>
      </c>
      <c r="K68" s="27">
        <v>0.01572582989361073</v>
      </c>
      <c r="L68" s="27">
        <v>0.0014881835146074135</v>
      </c>
    </row>
    <row r="69" spans="1:12" ht="15.75">
      <c r="A69" s="3"/>
      <c r="B69" s="3"/>
      <c r="C69" s="3"/>
      <c r="D69" s="20"/>
      <c r="E69" s="21"/>
      <c r="F69" s="21"/>
      <c r="G69" s="21"/>
      <c r="H69" s="20"/>
      <c r="I69" s="21"/>
      <c r="J69" s="21"/>
      <c r="K69" s="21"/>
      <c r="L69" s="21"/>
    </row>
    <row r="70" spans="1:12" ht="15.75">
      <c r="A70" s="22" t="s">
        <v>72</v>
      </c>
      <c r="B70" s="8"/>
      <c r="C70" s="8"/>
      <c r="D70" s="11"/>
      <c r="E70" s="8"/>
      <c r="F70" s="8"/>
      <c r="G70" s="8"/>
      <c r="H70" s="11"/>
      <c r="I70" s="8"/>
      <c r="J70" s="17"/>
      <c r="K70" s="17"/>
      <c r="L70" s="17"/>
    </row>
    <row r="71" spans="1:12" ht="15.75">
      <c r="A71" s="1" t="s">
        <v>1</v>
      </c>
      <c r="B71" s="8"/>
      <c r="C71" s="8"/>
      <c r="D71" s="11"/>
      <c r="E71" s="8"/>
      <c r="F71" s="8"/>
      <c r="G71" s="8"/>
      <c r="H71" s="11"/>
      <c r="I71" s="8"/>
      <c r="J71" s="17"/>
      <c r="K71" s="17"/>
      <c r="L71" s="17"/>
    </row>
    <row r="72" spans="1:12" ht="15.75">
      <c r="A72" s="1" t="s">
        <v>61</v>
      </c>
      <c r="B72" s="8"/>
      <c r="C72" s="8"/>
      <c r="D72" s="11"/>
      <c r="E72" s="8"/>
      <c r="F72" s="8"/>
      <c r="G72" s="8"/>
      <c r="H72" s="11"/>
      <c r="I72" s="8"/>
      <c r="J72" s="17"/>
      <c r="K72" s="17"/>
      <c r="L72" s="17"/>
    </row>
    <row r="73" spans="1:12" ht="15.75">
      <c r="A73" s="1" t="s">
        <v>1</v>
      </c>
      <c r="B73" s="8"/>
      <c r="C73" s="8"/>
      <c r="D73" s="11"/>
      <c r="E73" s="8"/>
      <c r="F73" s="8"/>
      <c r="G73" s="8"/>
      <c r="H73" s="11"/>
      <c r="I73" s="8"/>
      <c r="J73" s="17"/>
      <c r="K73" s="17"/>
      <c r="L73" s="17"/>
    </row>
    <row r="74" spans="1:12" ht="15.75">
      <c r="A74" s="1" t="s">
        <v>1</v>
      </c>
      <c r="B74" s="8"/>
      <c r="C74" s="8"/>
      <c r="D74" s="11"/>
      <c r="E74" s="8"/>
      <c r="F74" s="8"/>
      <c r="G74" s="8"/>
      <c r="H74" s="11"/>
      <c r="I74" s="8"/>
      <c r="J74" s="17"/>
      <c r="K74" s="17"/>
      <c r="L74" s="17"/>
    </row>
    <row r="75" spans="1:12" ht="15.75">
      <c r="A75" s="1"/>
      <c r="B75" s="8"/>
      <c r="C75" s="8"/>
      <c r="D75" s="8"/>
      <c r="E75" s="8"/>
      <c r="F75" s="8"/>
      <c r="G75" s="8"/>
      <c r="H75" s="8"/>
      <c r="I75" s="8"/>
      <c r="J75" s="17"/>
      <c r="K75" s="17"/>
      <c r="L75" s="17"/>
    </row>
    <row r="76" spans="1:12" ht="15.75">
      <c r="A76" s="1"/>
      <c r="B76" s="8"/>
      <c r="C76" s="8"/>
      <c r="D76" s="8"/>
      <c r="E76" s="8"/>
      <c r="F76" s="8"/>
      <c r="G76" s="8"/>
      <c r="H76" s="8"/>
      <c r="I76" s="8"/>
      <c r="J76" s="17"/>
      <c r="K76" s="17"/>
      <c r="L76" s="17"/>
    </row>
    <row r="77" spans="1:12" ht="15.75">
      <c r="A77" s="1"/>
      <c r="B77" s="8"/>
      <c r="C77" s="8"/>
      <c r="D77" s="8"/>
      <c r="E77" s="8"/>
      <c r="F77" s="8"/>
      <c r="G77" s="8"/>
      <c r="H77" s="8"/>
      <c r="I77" s="8"/>
      <c r="J77" s="17"/>
      <c r="K77" s="17"/>
      <c r="L77" s="17"/>
    </row>
    <row r="78" spans="1:12" ht="15.75">
      <c r="A78" s="1"/>
      <c r="B78" s="8"/>
      <c r="C78" s="8"/>
      <c r="D78" s="8"/>
      <c r="E78" s="8"/>
      <c r="F78" s="8"/>
      <c r="G78" s="8"/>
      <c r="H78" s="8"/>
      <c r="I78" s="8"/>
      <c r="J78" s="17"/>
      <c r="K78" s="17"/>
      <c r="L78" s="17"/>
    </row>
    <row r="79" spans="1:12" ht="15.75">
      <c r="A79" s="1"/>
      <c r="B79" s="8"/>
      <c r="C79" s="8"/>
      <c r="D79" s="8"/>
      <c r="E79" s="8"/>
      <c r="F79" s="8"/>
      <c r="G79" s="8"/>
      <c r="H79" s="8"/>
      <c r="I79" s="8"/>
      <c r="J79" s="17"/>
      <c r="K79" s="17"/>
      <c r="L79" s="17"/>
    </row>
    <row r="80" spans="1:12" ht="15.75">
      <c r="A80" s="1"/>
      <c r="B80" s="8"/>
      <c r="C80" s="8"/>
      <c r="D80" s="8"/>
      <c r="E80" s="8"/>
      <c r="F80" s="8"/>
      <c r="G80" s="8"/>
      <c r="H80" s="8"/>
      <c r="I80" s="8"/>
      <c r="J80" s="17"/>
      <c r="K80" s="17"/>
      <c r="L80" s="17"/>
    </row>
    <row r="81" spans="1:12" ht="15.75">
      <c r="A81" s="1"/>
      <c r="B81" s="8"/>
      <c r="C81" s="8"/>
      <c r="D81" s="8"/>
      <c r="E81" s="8"/>
      <c r="F81" s="8"/>
      <c r="G81" s="8"/>
      <c r="H81" s="8"/>
      <c r="I81" s="8"/>
      <c r="J81" s="17"/>
      <c r="K81" s="17"/>
      <c r="L81" s="17"/>
    </row>
    <row r="82" spans="1:12" ht="15.75">
      <c r="A82" s="1"/>
      <c r="B82" s="8"/>
      <c r="C82" s="8"/>
      <c r="D82" s="8"/>
      <c r="E82" s="8"/>
      <c r="F82" s="8"/>
      <c r="G82" s="8"/>
      <c r="H82" s="8"/>
      <c r="I82" s="8"/>
      <c r="J82" s="17"/>
      <c r="K82" s="17"/>
      <c r="L82" s="17"/>
    </row>
    <row r="83" spans="1:12" ht="15.75">
      <c r="A83" s="1"/>
      <c r="B83" s="8"/>
      <c r="C83" s="8"/>
      <c r="D83" s="8"/>
      <c r="E83" s="8"/>
      <c r="F83" s="8"/>
      <c r="G83" s="8"/>
      <c r="H83" s="8"/>
      <c r="I83" s="8"/>
      <c r="J83" s="17"/>
      <c r="K83" s="17"/>
      <c r="L83" s="17"/>
    </row>
    <row r="84" spans="1:12" ht="15.75">
      <c r="A84" s="1"/>
      <c r="B84" s="8"/>
      <c r="C84" s="8"/>
      <c r="D84" s="8"/>
      <c r="E84" s="8"/>
      <c r="F84" s="8"/>
      <c r="G84" s="8"/>
      <c r="H84" s="8"/>
      <c r="I84" s="8"/>
      <c r="J84" s="17"/>
      <c r="K84" s="17"/>
      <c r="L84" s="17"/>
    </row>
    <row r="85" spans="1:12" ht="15.75">
      <c r="A85" s="1"/>
      <c r="B85" s="8"/>
      <c r="C85" s="8"/>
      <c r="D85" s="8"/>
      <c r="E85" s="8"/>
      <c r="F85" s="8"/>
      <c r="G85" s="8"/>
      <c r="H85" s="8"/>
      <c r="I85" s="8"/>
      <c r="J85" s="17"/>
      <c r="K85" s="17"/>
      <c r="L85" s="17"/>
    </row>
    <row r="86" spans="1:12" ht="15.75">
      <c r="A86" s="1"/>
      <c r="B86" s="8"/>
      <c r="C86" s="8"/>
      <c r="D86" s="8"/>
      <c r="E86" s="8"/>
      <c r="F86" s="8"/>
      <c r="G86" s="8"/>
      <c r="H86" s="8"/>
      <c r="I86" s="8"/>
      <c r="J86" s="17"/>
      <c r="K86" s="17"/>
      <c r="L86" s="17"/>
    </row>
    <row r="87" spans="1:12" ht="15.75">
      <c r="A87" s="1"/>
      <c r="B87" s="8"/>
      <c r="C87" s="8"/>
      <c r="D87" s="8"/>
      <c r="E87" s="8"/>
      <c r="F87" s="8"/>
      <c r="G87" s="8"/>
      <c r="H87" s="8"/>
      <c r="I87" s="8"/>
      <c r="J87" s="17"/>
      <c r="K87" s="17"/>
      <c r="L87" s="17"/>
    </row>
    <row r="88" spans="1:12" ht="15.75">
      <c r="A88" s="1"/>
      <c r="B88" s="8"/>
      <c r="C88" s="8"/>
      <c r="D88" s="8"/>
      <c r="E88" s="8"/>
      <c r="F88" s="8"/>
      <c r="G88" s="8"/>
      <c r="H88" s="8"/>
      <c r="I88" s="8"/>
      <c r="J88" s="17"/>
      <c r="K88" s="17"/>
      <c r="L88" s="17"/>
    </row>
    <row r="89" spans="1:12" ht="15.75">
      <c r="A89" s="1"/>
      <c r="B89" s="8"/>
      <c r="C89" s="8"/>
      <c r="D89" s="8"/>
      <c r="E89" s="8"/>
      <c r="F89" s="8"/>
      <c r="G89" s="8"/>
      <c r="H89" s="8"/>
      <c r="I89" s="8"/>
      <c r="J89" s="17"/>
      <c r="K89" s="17"/>
      <c r="L89" s="17"/>
    </row>
    <row r="90" spans="1:12" ht="15.75">
      <c r="A90" s="1"/>
      <c r="B90" s="8"/>
      <c r="C90" s="8"/>
      <c r="D90" s="8"/>
      <c r="E90" s="8"/>
      <c r="F90" s="8"/>
      <c r="G90" s="8"/>
      <c r="H90" s="8"/>
      <c r="I90" s="8"/>
      <c r="J90" s="17"/>
      <c r="K90" s="17"/>
      <c r="L90" s="17"/>
    </row>
    <row r="91" spans="1:12" ht="15.75">
      <c r="A91" s="1"/>
      <c r="B91" s="8"/>
      <c r="C91" s="8"/>
      <c r="D91" s="8"/>
      <c r="E91" s="8"/>
      <c r="F91" s="8"/>
      <c r="G91" s="8"/>
      <c r="H91" s="8"/>
      <c r="I91" s="8"/>
      <c r="J91" s="17"/>
      <c r="K91" s="17"/>
      <c r="L91" s="17"/>
    </row>
    <row r="92" spans="1:12" ht="15.75">
      <c r="A92" s="1"/>
      <c r="B92" s="8"/>
      <c r="C92" s="8"/>
      <c r="D92" s="8"/>
      <c r="E92" s="8"/>
      <c r="F92" s="8"/>
      <c r="G92" s="8"/>
      <c r="H92" s="8"/>
      <c r="I92" s="8"/>
      <c r="J92" s="8"/>
      <c r="K92" s="8"/>
      <c r="L92" s="8"/>
    </row>
    <row r="93" spans="1:12" ht="15.75">
      <c r="A93" s="1"/>
      <c r="B93" s="8"/>
      <c r="C93" s="8"/>
      <c r="D93" s="8"/>
      <c r="E93" s="8"/>
      <c r="F93" s="8"/>
      <c r="G93" s="8"/>
      <c r="H93" s="8"/>
      <c r="I93" s="8"/>
      <c r="J93" s="8"/>
      <c r="K93" s="8"/>
      <c r="L93" s="8"/>
    </row>
    <row r="94" spans="1:12" ht="15.75">
      <c r="A94" s="1"/>
      <c r="B94" s="8"/>
      <c r="C94" s="8"/>
      <c r="D94" s="8"/>
      <c r="E94" s="8"/>
      <c r="F94" s="8"/>
      <c r="G94" s="8"/>
      <c r="H94" s="8"/>
      <c r="I94" s="8"/>
      <c r="J94" s="8"/>
      <c r="K94" s="8"/>
      <c r="L94" s="8"/>
    </row>
    <row r="95" spans="1:12" ht="15.75">
      <c r="A95" s="1"/>
      <c r="B95" s="8"/>
      <c r="C95" s="8"/>
      <c r="D95" s="8"/>
      <c r="E95" s="8"/>
      <c r="F95" s="8"/>
      <c r="G95" s="8"/>
      <c r="H95" s="8"/>
      <c r="I95" s="8"/>
      <c r="J95" s="8"/>
      <c r="K95" s="8"/>
      <c r="L95" s="8"/>
    </row>
    <row r="96" spans="1:12" ht="15.75">
      <c r="A96" s="1"/>
      <c r="B96" s="8"/>
      <c r="C96" s="8"/>
      <c r="D96" s="8"/>
      <c r="E96" s="8"/>
      <c r="F96" s="8"/>
      <c r="G96" s="8"/>
      <c r="H96" s="8"/>
      <c r="I96" s="8"/>
      <c r="J96" s="8"/>
      <c r="K96" s="8"/>
      <c r="L96" s="8"/>
    </row>
    <row r="97" spans="1:12" ht="15.75">
      <c r="A97" s="1"/>
      <c r="B97" s="8"/>
      <c r="C97" s="8"/>
      <c r="D97" s="8"/>
      <c r="E97" s="8"/>
      <c r="F97" s="8"/>
      <c r="G97" s="8"/>
      <c r="H97" s="8"/>
      <c r="I97" s="8"/>
      <c r="J97" s="8"/>
      <c r="K97" s="8"/>
      <c r="L97" s="8"/>
    </row>
    <row r="98" spans="1:12" ht="15.75">
      <c r="A98" s="1"/>
      <c r="B98" s="8"/>
      <c r="C98" s="8"/>
      <c r="D98" s="8"/>
      <c r="E98" s="8"/>
      <c r="F98" s="8"/>
      <c r="G98" s="8"/>
      <c r="H98" s="8"/>
      <c r="I98" s="8"/>
      <c r="J98" s="8"/>
      <c r="K98" s="8"/>
      <c r="L98" s="8"/>
    </row>
    <row r="99" spans="1:12" ht="15.75">
      <c r="A99" s="1"/>
      <c r="B99" s="8"/>
      <c r="C99" s="8"/>
      <c r="D99" s="8"/>
      <c r="E99" s="8"/>
      <c r="F99" s="8"/>
      <c r="G99" s="8"/>
      <c r="H99" s="8"/>
      <c r="I99" s="8"/>
      <c r="J99" s="8"/>
      <c r="K99" s="8"/>
      <c r="L99" s="8"/>
    </row>
    <row r="100" spans="1:12" ht="15.75">
      <c r="A100" s="1"/>
      <c r="B100" s="8"/>
      <c r="C100" s="8"/>
      <c r="D100" s="8"/>
      <c r="E100" s="8"/>
      <c r="F100" s="8"/>
      <c r="G100" s="8"/>
      <c r="H100" s="8"/>
      <c r="I100" s="8"/>
      <c r="J100" s="8"/>
      <c r="K100" s="8"/>
      <c r="L100" s="8"/>
    </row>
  </sheetData>
  <sheetProtection/>
  <mergeCells count="3">
    <mergeCell ref="B4:D4"/>
    <mergeCell ref="F4:H4"/>
    <mergeCell ref="J4:L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97"/>
  <sheetViews>
    <sheetView zoomScalePageLayoutView="0" workbookViewId="0" topLeftCell="A1">
      <selection activeCell="A1" sqref="A1"/>
    </sheetView>
  </sheetViews>
  <sheetFormatPr defaultColWidth="15.777343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s>
  <sheetData>
    <row r="1" spans="1:12" ht="20.25">
      <c r="A1" s="25" t="s">
        <v>75</v>
      </c>
      <c r="B1" s="1"/>
      <c r="C1" s="1"/>
      <c r="D1" s="1"/>
      <c r="E1" s="1"/>
      <c r="F1" s="1"/>
      <c r="G1" s="1"/>
      <c r="H1" s="1"/>
      <c r="I1" s="1"/>
      <c r="J1" s="2"/>
      <c r="K1" s="1"/>
      <c r="L1" s="1"/>
    </row>
    <row r="2" spans="1:12" ht="20.25">
      <c r="A2" s="26" t="s">
        <v>76</v>
      </c>
      <c r="B2" s="1"/>
      <c r="C2" s="1"/>
      <c r="D2" s="1"/>
      <c r="E2" s="1"/>
      <c r="F2" s="1"/>
      <c r="G2" s="1"/>
      <c r="H2" s="1"/>
      <c r="I2" s="1"/>
      <c r="J2" s="2"/>
      <c r="K2" s="1"/>
      <c r="L2" s="27"/>
    </row>
    <row r="3" spans="1:12" ht="15.75">
      <c r="A3" s="1"/>
      <c r="B3" s="1"/>
      <c r="C3" s="1"/>
      <c r="D3" s="1"/>
      <c r="E3" s="1"/>
      <c r="F3" s="1"/>
      <c r="G3" s="1"/>
      <c r="H3" s="1"/>
      <c r="I3" s="1"/>
      <c r="J3" s="1"/>
      <c r="K3" s="1"/>
      <c r="L3" s="1"/>
    </row>
    <row r="4" spans="1:12" ht="15.75">
      <c r="A4" s="3"/>
      <c r="B4" s="48">
        <v>2009</v>
      </c>
      <c r="C4" s="49"/>
      <c r="D4" s="49"/>
      <c r="E4" s="3"/>
      <c r="F4" s="48">
        <v>2008</v>
      </c>
      <c r="G4" s="49"/>
      <c r="H4" s="49"/>
      <c r="I4" s="3"/>
      <c r="J4" s="50" t="s">
        <v>63</v>
      </c>
      <c r="K4" s="50"/>
      <c r="L4" s="50"/>
    </row>
    <row r="5" spans="1:12" ht="15.75">
      <c r="A5" s="4" t="s">
        <v>69</v>
      </c>
      <c r="B5" s="5" t="s">
        <v>64</v>
      </c>
      <c r="C5" s="5" t="s">
        <v>65</v>
      </c>
      <c r="D5" s="5" t="s">
        <v>62</v>
      </c>
      <c r="E5" s="5"/>
      <c r="F5" s="5" t="s">
        <v>64</v>
      </c>
      <c r="G5" s="5" t="s">
        <v>65</v>
      </c>
      <c r="H5" s="5" t="s">
        <v>62</v>
      </c>
      <c r="I5" s="5"/>
      <c r="J5" s="5" t="s">
        <v>64</v>
      </c>
      <c r="K5" s="5" t="s">
        <v>65</v>
      </c>
      <c r="L5" s="5" t="s">
        <v>62</v>
      </c>
    </row>
    <row r="6" spans="1:12" ht="15.75">
      <c r="A6" s="1"/>
      <c r="B6" s="7"/>
      <c r="C6" s="7"/>
      <c r="D6" s="1"/>
      <c r="E6" s="1"/>
      <c r="F6" s="1"/>
      <c r="G6" s="1"/>
      <c r="H6" s="1"/>
      <c r="I6" s="1"/>
      <c r="J6" s="1"/>
      <c r="K6" s="1"/>
      <c r="L6" s="1"/>
    </row>
    <row r="7" spans="1:12" ht="15.75">
      <c r="A7" s="1" t="s">
        <v>0</v>
      </c>
      <c r="B7" s="8">
        <f>+B9+B11</f>
        <v>1296701.25</v>
      </c>
      <c r="C7" s="8">
        <f>+C9+C11</f>
        <v>2445300.166666667</v>
      </c>
      <c r="D7" s="9">
        <v>4341851063</v>
      </c>
      <c r="E7" s="8" t="s">
        <v>1</v>
      </c>
      <c r="F7" s="8">
        <f>+F9+F11</f>
        <v>1076648.5</v>
      </c>
      <c r="G7" s="8">
        <f>+G9+G11</f>
        <v>2029589.3333333333</v>
      </c>
      <c r="H7" s="9">
        <v>2801699099</v>
      </c>
      <c r="I7" s="8" t="s">
        <v>1</v>
      </c>
      <c r="J7" s="27">
        <v>0.20440000000000003</v>
      </c>
      <c r="K7" s="27">
        <v>0.2048</v>
      </c>
      <c r="L7" s="27">
        <v>0.5497</v>
      </c>
    </row>
    <row r="8" spans="1:12" ht="15.75">
      <c r="A8" s="1"/>
      <c r="B8" s="1"/>
      <c r="C8" s="1"/>
      <c r="D8" s="11"/>
      <c r="E8" s="8"/>
      <c r="F8" s="1"/>
      <c r="G8" s="1"/>
      <c r="H8" s="11"/>
      <c r="I8" s="8"/>
      <c r="J8" s="27"/>
      <c r="K8" s="27"/>
      <c r="L8" s="27"/>
    </row>
    <row r="9" spans="1:12" ht="15.75">
      <c r="A9" s="1" t="s">
        <v>2</v>
      </c>
      <c r="B9" s="15">
        <v>826230.1666666666</v>
      </c>
      <c r="C9" s="15">
        <v>1511725.0833333333</v>
      </c>
      <c r="D9" s="16">
        <v>2807671639</v>
      </c>
      <c r="E9" s="15"/>
      <c r="F9" s="15">
        <v>687843.5833333334</v>
      </c>
      <c r="G9" s="15">
        <v>1259755.5833333333</v>
      </c>
      <c r="H9" s="16">
        <v>1831296416</v>
      </c>
      <c r="I9" s="15"/>
      <c r="J9" s="27">
        <f>(((B9-F9)/F9)*100)*0.01</f>
        <v>0.201189030015666</v>
      </c>
      <c r="K9" s="27">
        <f>(((C9-G9)/G9)*100)*0.01</f>
        <v>0.20001459277781863</v>
      </c>
      <c r="L9" s="27">
        <f>(((D9-H9)/H9)*100)*0.01</f>
        <v>0.5331606693866866</v>
      </c>
    </row>
    <row r="10" spans="1:12" ht="15.75">
      <c r="A10" s="1"/>
      <c r="B10" s="15"/>
      <c r="C10" s="15"/>
      <c r="D10" s="16"/>
      <c r="E10" s="15"/>
      <c r="F10" s="15"/>
      <c r="G10" s="15"/>
      <c r="H10" s="16"/>
      <c r="I10" s="15"/>
      <c r="J10" s="27"/>
      <c r="K10" s="27"/>
      <c r="L10" s="27"/>
    </row>
    <row r="11" spans="1:12" ht="15.75">
      <c r="A11" s="1" t="s">
        <v>3</v>
      </c>
      <c r="B11" s="15">
        <f>SUM(B12:B68)</f>
        <v>470471.08333333343</v>
      </c>
      <c r="C11" s="15">
        <f>SUM(C12:C68)</f>
        <v>933575.0833333335</v>
      </c>
      <c r="D11" s="16">
        <f>SUM(D12:D68)</f>
        <v>1534179424</v>
      </c>
      <c r="E11" s="15"/>
      <c r="F11" s="15">
        <v>388804.9166666666</v>
      </c>
      <c r="G11" s="15">
        <v>769833.75</v>
      </c>
      <c r="H11" s="16">
        <v>970402683</v>
      </c>
      <c r="I11" s="15"/>
      <c r="J11" s="27">
        <f aca="true" t="shared" si="0" ref="J11:J42">(((B11-F11)/F11)*100)*0.01</f>
        <v>0.210044068801428</v>
      </c>
      <c r="K11" s="27">
        <f aca="true" t="shared" si="1" ref="K11:K42">(((C11-G11)/G11)*100)*0.01</f>
        <v>0.21269700546817216</v>
      </c>
      <c r="L11" s="27">
        <f aca="true" t="shared" si="2" ref="L11:L42">(((D11-H11)/H11)*100)*0.01</f>
        <v>0.5809719520324121</v>
      </c>
    </row>
    <row r="12" spans="1:12" ht="15.75">
      <c r="A12" s="1" t="s">
        <v>4</v>
      </c>
      <c r="B12" s="15">
        <v>13904.416666666666</v>
      </c>
      <c r="C12" s="15">
        <v>26720.333333333332</v>
      </c>
      <c r="D12" s="16">
        <v>45306351</v>
      </c>
      <c r="E12" s="15"/>
      <c r="F12" s="15">
        <v>11496.333333333334</v>
      </c>
      <c r="G12" s="15">
        <v>22136.833333333332</v>
      </c>
      <c r="H12" s="16">
        <v>28192387</v>
      </c>
      <c r="I12" s="15"/>
      <c r="J12" s="27">
        <f t="shared" si="0"/>
        <v>0.20946533677404378</v>
      </c>
      <c r="K12" s="27">
        <f t="shared" si="1"/>
        <v>0.20705310154267775</v>
      </c>
      <c r="L12" s="27">
        <f t="shared" si="2"/>
        <v>0.6070420358517354</v>
      </c>
    </row>
    <row r="13" spans="1:12" ht="15.75">
      <c r="A13" s="1" t="s">
        <v>5</v>
      </c>
      <c r="B13" s="15">
        <v>2778</v>
      </c>
      <c r="C13" s="15">
        <v>5605.416666666667</v>
      </c>
      <c r="D13" s="16">
        <v>8371259</v>
      </c>
      <c r="E13" s="15"/>
      <c r="F13" s="15">
        <v>2388.5</v>
      </c>
      <c r="G13" s="15">
        <v>4793.75</v>
      </c>
      <c r="H13" s="16">
        <v>5451362</v>
      </c>
      <c r="I13" s="15"/>
      <c r="J13" s="27">
        <f t="shared" si="0"/>
        <v>0.1630730584048566</v>
      </c>
      <c r="K13" s="27">
        <f t="shared" si="1"/>
        <v>0.16931768796175584</v>
      </c>
      <c r="L13" s="27">
        <f t="shared" si="2"/>
        <v>0.5356270598063383</v>
      </c>
    </row>
    <row r="14" spans="1:12" ht="15.75">
      <c r="A14" s="1" t="s">
        <v>6</v>
      </c>
      <c r="B14" s="15">
        <v>12731.25</v>
      </c>
      <c r="C14" s="15">
        <v>24714.416666666668</v>
      </c>
      <c r="D14" s="16">
        <v>40335844</v>
      </c>
      <c r="E14" s="15"/>
      <c r="F14" s="15">
        <v>10704.333333333334</v>
      </c>
      <c r="G14" s="15">
        <v>20839.25</v>
      </c>
      <c r="H14" s="16">
        <v>26771684</v>
      </c>
      <c r="I14" s="15"/>
      <c r="J14" s="27">
        <f t="shared" si="0"/>
        <v>0.18935477843863852</v>
      </c>
      <c r="K14" s="27">
        <f t="shared" si="1"/>
        <v>0.18595518872640177</v>
      </c>
      <c r="L14" s="27">
        <f t="shared" si="2"/>
        <v>0.5066606941871867</v>
      </c>
    </row>
    <row r="15" spans="1:12" ht="15.75">
      <c r="A15" s="1" t="s">
        <v>7</v>
      </c>
      <c r="B15" s="15">
        <v>4489.083333333333</v>
      </c>
      <c r="C15" s="15">
        <v>9122.5</v>
      </c>
      <c r="D15" s="16">
        <v>14021107</v>
      </c>
      <c r="E15" s="15"/>
      <c r="F15" s="15">
        <v>3845</v>
      </c>
      <c r="G15" s="15">
        <v>7714.833333333333</v>
      </c>
      <c r="H15" s="16">
        <v>8598285</v>
      </c>
      <c r="I15" s="15"/>
      <c r="J15" s="27">
        <f t="shared" si="0"/>
        <v>0.16751192024273942</v>
      </c>
      <c r="K15" s="27">
        <f t="shared" si="1"/>
        <v>0.18246235606731628</v>
      </c>
      <c r="L15" s="27">
        <f t="shared" si="2"/>
        <v>0.6306864682898974</v>
      </c>
    </row>
    <row r="16" spans="1:12" ht="15.75">
      <c r="A16" s="1" t="s">
        <v>8</v>
      </c>
      <c r="B16" s="15">
        <v>4029.8333333333335</v>
      </c>
      <c r="C16" s="15">
        <v>8516.916666666666</v>
      </c>
      <c r="D16" s="16">
        <v>13387050</v>
      </c>
      <c r="E16" s="15"/>
      <c r="F16" s="15">
        <v>3342.8333333333335</v>
      </c>
      <c r="G16" s="15">
        <v>7122.75</v>
      </c>
      <c r="H16" s="16">
        <v>8597698</v>
      </c>
      <c r="I16" s="15"/>
      <c r="J16" s="27">
        <f t="shared" si="0"/>
        <v>0.20551428428977414</v>
      </c>
      <c r="K16" s="27">
        <f t="shared" si="1"/>
        <v>0.19573432545950176</v>
      </c>
      <c r="L16" s="27">
        <f t="shared" si="2"/>
        <v>0.5570505035184999</v>
      </c>
    </row>
    <row r="17" spans="1:12" ht="15.75">
      <c r="A17" s="1" t="s">
        <v>9</v>
      </c>
      <c r="B17" s="15">
        <v>9988.916666666666</v>
      </c>
      <c r="C17" s="15">
        <v>20773.166666666668</v>
      </c>
      <c r="D17" s="16">
        <v>33278223</v>
      </c>
      <c r="E17" s="15"/>
      <c r="F17" s="15">
        <v>8267</v>
      </c>
      <c r="G17" s="15">
        <v>17126.583333333332</v>
      </c>
      <c r="H17" s="16">
        <v>21267601</v>
      </c>
      <c r="I17" s="15"/>
      <c r="J17" s="27">
        <f t="shared" si="0"/>
        <v>0.20828797225918302</v>
      </c>
      <c r="K17" s="27">
        <f t="shared" si="1"/>
        <v>0.21291948676278122</v>
      </c>
      <c r="L17" s="27">
        <f t="shared" si="2"/>
        <v>0.5647379786746987</v>
      </c>
    </row>
    <row r="18" spans="1:12" ht="15.75">
      <c r="A18" s="1" t="s">
        <v>10</v>
      </c>
      <c r="B18" s="15">
        <v>5953.666666666667</v>
      </c>
      <c r="C18" s="15">
        <v>12375.833333333334</v>
      </c>
      <c r="D18" s="16">
        <v>20025443</v>
      </c>
      <c r="E18" s="15"/>
      <c r="F18" s="15">
        <v>5092.5</v>
      </c>
      <c r="G18" s="15">
        <v>10474.833333333334</v>
      </c>
      <c r="H18" s="16">
        <v>13090416</v>
      </c>
      <c r="I18" s="15"/>
      <c r="J18" s="27">
        <f t="shared" si="0"/>
        <v>0.1691048928162331</v>
      </c>
      <c r="K18" s="27">
        <f t="shared" si="1"/>
        <v>0.18148260115514966</v>
      </c>
      <c r="L18" s="27">
        <f t="shared" si="2"/>
        <v>0.5297789619520114</v>
      </c>
    </row>
    <row r="19" spans="1:12" ht="15.75">
      <c r="A19" s="1" t="s">
        <v>11</v>
      </c>
      <c r="B19" s="15">
        <v>3181.75</v>
      </c>
      <c r="C19" s="15">
        <v>6953.416666666667</v>
      </c>
      <c r="D19" s="16">
        <v>10869696</v>
      </c>
      <c r="E19" s="15"/>
      <c r="F19" s="15">
        <v>2605.75</v>
      </c>
      <c r="G19" s="15">
        <v>5540.083333333333</v>
      </c>
      <c r="H19" s="16">
        <v>6706126</v>
      </c>
      <c r="I19" s="15"/>
      <c r="J19" s="27">
        <f t="shared" si="0"/>
        <v>0.22104960184208003</v>
      </c>
      <c r="K19" s="27">
        <f t="shared" si="1"/>
        <v>0.25511048269430375</v>
      </c>
      <c r="L19" s="27">
        <f t="shared" si="2"/>
        <v>0.6208606876757162</v>
      </c>
    </row>
    <row r="20" spans="1:12" ht="15.75">
      <c r="A20" s="1" t="s">
        <v>12</v>
      </c>
      <c r="B20" s="15">
        <v>5377.083333333333</v>
      </c>
      <c r="C20" s="15">
        <v>9905.75</v>
      </c>
      <c r="D20" s="16">
        <v>15719738</v>
      </c>
      <c r="E20" s="15"/>
      <c r="F20" s="15">
        <v>4616.416666666667</v>
      </c>
      <c r="G20" s="15">
        <v>8459.916666666666</v>
      </c>
      <c r="H20" s="16">
        <v>10208853</v>
      </c>
      <c r="I20" s="15"/>
      <c r="J20" s="27">
        <f t="shared" si="0"/>
        <v>0.16477426575446313</v>
      </c>
      <c r="K20" s="27">
        <f t="shared" si="1"/>
        <v>0.17090396871521596</v>
      </c>
      <c r="L20" s="27">
        <f t="shared" si="2"/>
        <v>0.5398143160646941</v>
      </c>
    </row>
    <row r="21" spans="1:12" ht="15.75">
      <c r="A21" s="1" t="s">
        <v>13</v>
      </c>
      <c r="B21" s="15">
        <v>2304.0833333333335</v>
      </c>
      <c r="C21" s="15">
        <v>4087.6666666666665</v>
      </c>
      <c r="D21" s="16">
        <v>6889207</v>
      </c>
      <c r="E21" s="15"/>
      <c r="F21" s="15">
        <v>1838.8333333333333</v>
      </c>
      <c r="G21" s="15">
        <v>3224.25</v>
      </c>
      <c r="H21" s="16">
        <v>4007439</v>
      </c>
      <c r="I21" s="15"/>
      <c r="J21" s="27">
        <f t="shared" si="0"/>
        <v>0.25301368621408515</v>
      </c>
      <c r="K21" s="27">
        <f t="shared" si="1"/>
        <v>0.2677883745573906</v>
      </c>
      <c r="L21" s="27">
        <f t="shared" si="2"/>
        <v>0.719104645136208</v>
      </c>
    </row>
    <row r="22" spans="1:12" ht="15.75">
      <c r="A22" s="1" t="s">
        <v>14</v>
      </c>
      <c r="B22" s="15">
        <v>2936.4166666666665</v>
      </c>
      <c r="C22" s="15">
        <v>5911.083333333333</v>
      </c>
      <c r="D22" s="16">
        <v>9264828</v>
      </c>
      <c r="E22" s="15"/>
      <c r="F22" s="15">
        <v>2370.8333333333335</v>
      </c>
      <c r="G22" s="15">
        <v>4728.666666666667</v>
      </c>
      <c r="H22" s="16">
        <v>5644341</v>
      </c>
      <c r="I22" s="15"/>
      <c r="J22" s="27">
        <f t="shared" si="0"/>
        <v>0.23855887521968352</v>
      </c>
      <c r="K22" s="27">
        <f t="shared" si="1"/>
        <v>0.25005286902579993</v>
      </c>
      <c r="L22" s="27">
        <f t="shared" si="2"/>
        <v>0.6414366176671468</v>
      </c>
    </row>
    <row r="23" spans="1:12" ht="15.75">
      <c r="A23" s="1" t="s">
        <v>15</v>
      </c>
      <c r="B23" s="15">
        <v>2305.4166666666665</v>
      </c>
      <c r="C23" s="15">
        <v>4538.5</v>
      </c>
      <c r="D23" s="16">
        <v>6996909</v>
      </c>
      <c r="E23" s="15"/>
      <c r="F23" s="15">
        <v>1842.75</v>
      </c>
      <c r="G23" s="15">
        <v>3441.5</v>
      </c>
      <c r="H23" s="16">
        <v>3934594</v>
      </c>
      <c r="I23" s="15"/>
      <c r="J23" s="27">
        <f t="shared" si="0"/>
        <v>0.2510740288518066</v>
      </c>
      <c r="K23" s="27">
        <f t="shared" si="1"/>
        <v>0.31875635624001164</v>
      </c>
      <c r="L23" s="27">
        <f t="shared" si="2"/>
        <v>0.7783052076021059</v>
      </c>
    </row>
    <row r="24" spans="1:12" ht="15.75">
      <c r="A24" s="1" t="s">
        <v>16</v>
      </c>
      <c r="B24" s="15">
        <v>8594.833333333334</v>
      </c>
      <c r="C24" s="15">
        <v>16354.916666666666</v>
      </c>
      <c r="D24" s="16">
        <v>27732893</v>
      </c>
      <c r="E24" s="15"/>
      <c r="F24" s="15">
        <v>6771.166666666667</v>
      </c>
      <c r="G24" s="15">
        <v>12551.75</v>
      </c>
      <c r="H24" s="16">
        <v>16328894</v>
      </c>
      <c r="I24" s="15"/>
      <c r="J24" s="27">
        <f t="shared" si="0"/>
        <v>0.26932827922317676</v>
      </c>
      <c r="K24" s="27">
        <f t="shared" si="1"/>
        <v>0.30299891781358507</v>
      </c>
      <c r="L24" s="27">
        <f t="shared" si="2"/>
        <v>0.6983938410035611</v>
      </c>
    </row>
    <row r="25" spans="1:12" ht="15.75">
      <c r="A25" s="1" t="s">
        <v>17</v>
      </c>
      <c r="B25" s="15">
        <v>60759.416666666664</v>
      </c>
      <c r="C25" s="15">
        <v>119338.83333333333</v>
      </c>
      <c r="D25" s="16">
        <v>194838534</v>
      </c>
      <c r="E25" s="15"/>
      <c r="F25" s="15">
        <v>53018.333333333336</v>
      </c>
      <c r="G25" s="15">
        <v>104780</v>
      </c>
      <c r="H25" s="16">
        <v>132389736</v>
      </c>
      <c r="I25" s="15"/>
      <c r="J25" s="27">
        <f t="shared" si="0"/>
        <v>0.14600767030272538</v>
      </c>
      <c r="K25" s="27">
        <f t="shared" si="1"/>
        <v>0.13894668193675633</v>
      </c>
      <c r="L25" s="27">
        <f t="shared" si="2"/>
        <v>0.47170422637597825</v>
      </c>
    </row>
    <row r="26" spans="1:12" ht="15.75">
      <c r="A26" s="1" t="s">
        <v>18</v>
      </c>
      <c r="B26" s="15">
        <v>1541.25</v>
      </c>
      <c r="C26" s="15">
        <v>2848.6666666666665</v>
      </c>
      <c r="D26" s="16">
        <v>4453230</v>
      </c>
      <c r="E26" s="15"/>
      <c r="F26" s="15">
        <v>1253</v>
      </c>
      <c r="G26" s="15">
        <v>2161.5</v>
      </c>
      <c r="H26" s="16">
        <v>2375481</v>
      </c>
      <c r="I26" s="15"/>
      <c r="J26" s="27">
        <f t="shared" si="0"/>
        <v>0.23004788507581805</v>
      </c>
      <c r="K26" s="27">
        <f t="shared" si="1"/>
        <v>0.31791194386614224</v>
      </c>
      <c r="L26" s="27">
        <f t="shared" si="2"/>
        <v>0.8746645416233596</v>
      </c>
    </row>
    <row r="27" spans="1:12" ht="15.75">
      <c r="A27" s="1" t="s">
        <v>19</v>
      </c>
      <c r="B27" s="15">
        <v>2974.4166666666665</v>
      </c>
      <c r="C27" s="15">
        <v>5748.916666666667</v>
      </c>
      <c r="D27" s="16">
        <v>9310034</v>
      </c>
      <c r="E27" s="15"/>
      <c r="F27" s="15">
        <v>2551.4166666666665</v>
      </c>
      <c r="G27" s="15">
        <v>4944.583333333333</v>
      </c>
      <c r="H27" s="16">
        <v>5817225</v>
      </c>
      <c r="I27" s="15"/>
      <c r="J27" s="27">
        <f t="shared" si="0"/>
        <v>0.16579024724826077</v>
      </c>
      <c r="K27" s="27">
        <f t="shared" si="1"/>
        <v>0.16266958793292335</v>
      </c>
      <c r="L27" s="27">
        <f t="shared" si="2"/>
        <v>0.6004252886900541</v>
      </c>
    </row>
    <row r="28" spans="1:12" ht="15.75">
      <c r="A28" s="1" t="s">
        <v>20</v>
      </c>
      <c r="B28" s="15">
        <v>3952.6666666666665</v>
      </c>
      <c r="C28" s="15">
        <v>7949.5</v>
      </c>
      <c r="D28" s="16">
        <v>13009547</v>
      </c>
      <c r="E28" s="15"/>
      <c r="F28" s="15">
        <v>3248.0833333333335</v>
      </c>
      <c r="G28" s="15">
        <v>6546.916666666667</v>
      </c>
      <c r="H28" s="16">
        <v>8262664</v>
      </c>
      <c r="I28" s="15"/>
      <c r="J28" s="27">
        <f t="shared" si="0"/>
        <v>0.2169228006260101</v>
      </c>
      <c r="K28" s="27">
        <f t="shared" si="1"/>
        <v>0.21423570892150243</v>
      </c>
      <c r="L28" s="27">
        <f t="shared" si="2"/>
        <v>0.574497885911856</v>
      </c>
    </row>
    <row r="29" spans="1:12" ht="15.75">
      <c r="A29" s="1" t="s">
        <v>21</v>
      </c>
      <c r="B29" s="15">
        <v>2376.6666666666665</v>
      </c>
      <c r="C29" s="15">
        <v>4740.25</v>
      </c>
      <c r="D29" s="16">
        <v>7356416</v>
      </c>
      <c r="E29" s="15"/>
      <c r="F29" s="15">
        <v>2129</v>
      </c>
      <c r="G29" s="15">
        <v>4240.666666666667</v>
      </c>
      <c r="H29" s="16">
        <v>5022402</v>
      </c>
      <c r="I29" s="15"/>
      <c r="J29" s="27">
        <f t="shared" si="0"/>
        <v>0.11633004540472829</v>
      </c>
      <c r="K29" s="27">
        <f t="shared" si="1"/>
        <v>0.11780773463291927</v>
      </c>
      <c r="L29" s="27">
        <f t="shared" si="2"/>
        <v>0.46472066553015867</v>
      </c>
    </row>
    <row r="30" spans="1:12" ht="15.75">
      <c r="A30" s="1" t="s">
        <v>22</v>
      </c>
      <c r="B30" s="15">
        <v>2456.6666666666665</v>
      </c>
      <c r="C30" s="15">
        <v>4609.166666666667</v>
      </c>
      <c r="D30" s="16">
        <v>7598072</v>
      </c>
      <c r="E30" s="15"/>
      <c r="F30" s="15">
        <v>1985.5833333333333</v>
      </c>
      <c r="G30" s="15">
        <v>3655.0833333333335</v>
      </c>
      <c r="H30" s="16">
        <v>4552756</v>
      </c>
      <c r="I30" s="15"/>
      <c r="J30" s="27">
        <f t="shared" si="0"/>
        <v>0.23725185713686153</v>
      </c>
      <c r="K30" s="27">
        <f t="shared" si="1"/>
        <v>0.26102916030186274</v>
      </c>
      <c r="L30" s="27">
        <f t="shared" si="2"/>
        <v>0.6688950604864394</v>
      </c>
    </row>
    <row r="31" spans="1:12" ht="15.75">
      <c r="A31" s="1" t="s">
        <v>23</v>
      </c>
      <c r="B31" s="15">
        <v>173.41666666666666</v>
      </c>
      <c r="C31" s="15">
        <v>263.9166666666667</v>
      </c>
      <c r="D31" s="16">
        <v>447004</v>
      </c>
      <c r="E31" s="15"/>
      <c r="F31" s="15">
        <v>167</v>
      </c>
      <c r="G31" s="15">
        <v>245.66666666666666</v>
      </c>
      <c r="H31" s="16">
        <v>244137</v>
      </c>
      <c r="I31" s="15"/>
      <c r="J31" s="27">
        <f t="shared" si="0"/>
        <v>0.03842315369261472</v>
      </c>
      <c r="K31" s="27">
        <f t="shared" si="1"/>
        <v>0.07428765264586172</v>
      </c>
      <c r="L31" s="27">
        <f t="shared" si="2"/>
        <v>0.8309555700283038</v>
      </c>
    </row>
    <row r="32" spans="1:12" ht="15.75">
      <c r="A32" s="1" t="s">
        <v>24</v>
      </c>
      <c r="B32" s="15">
        <v>4063.0833333333335</v>
      </c>
      <c r="C32" s="15">
        <v>8049.916666666667</v>
      </c>
      <c r="D32" s="16">
        <v>12531137</v>
      </c>
      <c r="E32" s="15"/>
      <c r="F32" s="15">
        <v>3417.8333333333335</v>
      </c>
      <c r="G32" s="15">
        <v>6878</v>
      </c>
      <c r="H32" s="16">
        <v>8182012</v>
      </c>
      <c r="I32" s="15"/>
      <c r="J32" s="27">
        <f t="shared" si="0"/>
        <v>0.18878919393377872</v>
      </c>
      <c r="K32" s="27">
        <f t="shared" si="1"/>
        <v>0.17038625569448487</v>
      </c>
      <c r="L32" s="27">
        <f t="shared" si="2"/>
        <v>0.5315471304613095</v>
      </c>
    </row>
    <row r="33" spans="1:12" ht="15.75">
      <c r="A33" s="1" t="s">
        <v>25</v>
      </c>
      <c r="B33" s="15">
        <v>6241.083333333333</v>
      </c>
      <c r="C33" s="15">
        <v>12449.416666666666</v>
      </c>
      <c r="D33" s="16">
        <v>19083425</v>
      </c>
      <c r="E33" s="15"/>
      <c r="F33" s="15">
        <v>5081.416666666667</v>
      </c>
      <c r="G33" s="15">
        <v>10201.666666666666</v>
      </c>
      <c r="H33" s="16">
        <v>11587711</v>
      </c>
      <c r="I33" s="15"/>
      <c r="J33" s="27">
        <f t="shared" si="0"/>
        <v>0.2282171966479163</v>
      </c>
      <c r="K33" s="27">
        <f t="shared" si="1"/>
        <v>0.22033164515602027</v>
      </c>
      <c r="L33" s="27">
        <f t="shared" si="2"/>
        <v>0.6468675306106616</v>
      </c>
    </row>
    <row r="34" spans="1:12" ht="15.75">
      <c r="A34" s="1" t="s">
        <v>26</v>
      </c>
      <c r="B34" s="15">
        <v>1520.5833333333333</v>
      </c>
      <c r="C34" s="15">
        <v>3024.5833333333335</v>
      </c>
      <c r="D34" s="16">
        <v>4173149</v>
      </c>
      <c r="E34" s="15"/>
      <c r="F34" s="15">
        <v>1210.5</v>
      </c>
      <c r="G34" s="15">
        <v>2417.4166666666665</v>
      </c>
      <c r="H34" s="16">
        <v>2585973</v>
      </c>
      <c r="I34" s="15"/>
      <c r="J34" s="27">
        <f t="shared" si="0"/>
        <v>0.2561613658267933</v>
      </c>
      <c r="K34" s="27">
        <f t="shared" si="1"/>
        <v>0.2511634320383331</v>
      </c>
      <c r="L34" s="27">
        <f t="shared" si="2"/>
        <v>0.6137635621098906</v>
      </c>
    </row>
    <row r="35" spans="1:12" ht="15.75">
      <c r="A35" s="1" t="s">
        <v>27</v>
      </c>
      <c r="B35" s="15">
        <v>3008</v>
      </c>
      <c r="C35" s="15">
        <v>5796.666666666667</v>
      </c>
      <c r="D35" s="16">
        <v>9207074</v>
      </c>
      <c r="E35" s="15"/>
      <c r="F35" s="15">
        <v>2440.75</v>
      </c>
      <c r="G35" s="15">
        <v>4619.583333333333</v>
      </c>
      <c r="H35" s="16">
        <v>5626999</v>
      </c>
      <c r="I35" s="15"/>
      <c r="J35" s="27">
        <f t="shared" si="0"/>
        <v>0.23240807128956265</v>
      </c>
      <c r="K35" s="27">
        <f t="shared" si="1"/>
        <v>0.25480292234148116</v>
      </c>
      <c r="L35" s="27">
        <f t="shared" si="2"/>
        <v>0.6362316751789009</v>
      </c>
    </row>
    <row r="36" spans="1:12" ht="15.75">
      <c r="A36" s="1" t="s">
        <v>28</v>
      </c>
      <c r="B36" s="15">
        <v>3405</v>
      </c>
      <c r="C36" s="15">
        <v>7325</v>
      </c>
      <c r="D36" s="16">
        <v>11364860</v>
      </c>
      <c r="E36" s="15"/>
      <c r="F36" s="15">
        <v>2668.75</v>
      </c>
      <c r="G36" s="15">
        <v>5626.166666666667</v>
      </c>
      <c r="H36" s="16">
        <v>6686715</v>
      </c>
      <c r="I36" s="15"/>
      <c r="J36" s="27">
        <f t="shared" si="0"/>
        <v>0.2758782201405152</v>
      </c>
      <c r="K36" s="27">
        <f t="shared" si="1"/>
        <v>0.3019521876944041</v>
      </c>
      <c r="L36" s="27">
        <f t="shared" si="2"/>
        <v>0.6996178242978802</v>
      </c>
    </row>
    <row r="37" spans="1:12" ht="15.75">
      <c r="A37" s="1" t="s">
        <v>29</v>
      </c>
      <c r="B37" s="15">
        <v>46074.833333333336</v>
      </c>
      <c r="C37" s="15">
        <v>91433.5</v>
      </c>
      <c r="D37" s="16">
        <v>151738138</v>
      </c>
      <c r="E37" s="15"/>
      <c r="F37" s="15">
        <v>40317.166666666664</v>
      </c>
      <c r="G37" s="15">
        <v>80703.5</v>
      </c>
      <c r="H37" s="16">
        <v>103363321</v>
      </c>
      <c r="I37" s="15"/>
      <c r="J37" s="27">
        <f t="shared" si="0"/>
        <v>0.14280930786306922</v>
      </c>
      <c r="K37" s="27">
        <f t="shared" si="1"/>
        <v>0.13295581975998563</v>
      </c>
      <c r="L37" s="27">
        <f t="shared" si="2"/>
        <v>0.4680075730151898</v>
      </c>
    </row>
    <row r="38" spans="1:12" ht="15.75">
      <c r="A38" s="1" t="s">
        <v>30</v>
      </c>
      <c r="B38" s="15">
        <v>3647.4166666666665</v>
      </c>
      <c r="C38" s="15">
        <v>7997.583333333333</v>
      </c>
      <c r="D38" s="16">
        <v>12675507</v>
      </c>
      <c r="E38" s="15"/>
      <c r="F38" s="15">
        <v>3127.0833333333335</v>
      </c>
      <c r="G38" s="15">
        <v>6799.5</v>
      </c>
      <c r="H38" s="16">
        <v>8397287</v>
      </c>
      <c r="I38" s="15"/>
      <c r="J38" s="27">
        <f t="shared" si="0"/>
        <v>0.16639573617588263</v>
      </c>
      <c r="K38" s="27">
        <f t="shared" si="1"/>
        <v>0.1762016814961884</v>
      </c>
      <c r="L38" s="27">
        <f t="shared" si="2"/>
        <v>0.5094764535260019</v>
      </c>
    </row>
    <row r="39" spans="1:12" ht="15.75">
      <c r="A39" s="1" t="s">
        <v>31</v>
      </c>
      <c r="B39" s="15">
        <v>23411.583333333332</v>
      </c>
      <c r="C39" s="15">
        <v>38667.916666666664</v>
      </c>
      <c r="D39" s="16">
        <v>70069389</v>
      </c>
      <c r="E39" s="15"/>
      <c r="F39" s="15">
        <v>18621.916666666668</v>
      </c>
      <c r="G39" s="15">
        <v>30105.583333333332</v>
      </c>
      <c r="H39" s="16">
        <v>42407342</v>
      </c>
      <c r="I39" s="15"/>
      <c r="J39" s="27">
        <f t="shared" si="0"/>
        <v>0.2572058909081144</v>
      </c>
      <c r="K39" s="27">
        <f t="shared" si="1"/>
        <v>0.2844101454049221</v>
      </c>
      <c r="L39" s="27">
        <f t="shared" si="2"/>
        <v>0.6522938174243507</v>
      </c>
    </row>
    <row r="40" spans="1:12" ht="15.75">
      <c r="A40" s="1" t="s">
        <v>32</v>
      </c>
      <c r="B40" s="15">
        <v>12662.916666666666</v>
      </c>
      <c r="C40" s="15">
        <v>24317.416666666668</v>
      </c>
      <c r="D40" s="16">
        <v>39631188</v>
      </c>
      <c r="E40" s="15"/>
      <c r="F40" s="15">
        <v>10436.5</v>
      </c>
      <c r="G40" s="15">
        <v>20037.25</v>
      </c>
      <c r="H40" s="16">
        <v>25302208</v>
      </c>
      <c r="I40" s="15"/>
      <c r="J40" s="27">
        <f t="shared" si="0"/>
        <v>0.21332982002267678</v>
      </c>
      <c r="K40" s="27">
        <f t="shared" si="1"/>
        <v>0.21361048380724243</v>
      </c>
      <c r="L40" s="27">
        <f t="shared" si="2"/>
        <v>0.5663134221329617</v>
      </c>
    </row>
    <row r="41" spans="1:12" ht="15.75">
      <c r="A41" s="1" t="s">
        <v>33</v>
      </c>
      <c r="B41" s="15">
        <v>15205.666666666666</v>
      </c>
      <c r="C41" s="15">
        <v>31619.25</v>
      </c>
      <c r="D41" s="16">
        <v>51149843</v>
      </c>
      <c r="E41" s="15"/>
      <c r="F41" s="15">
        <v>13082.5</v>
      </c>
      <c r="G41" s="15">
        <v>27049.666666666668</v>
      </c>
      <c r="H41" s="16">
        <v>33470952</v>
      </c>
      <c r="I41" s="15"/>
      <c r="J41" s="27">
        <f t="shared" si="0"/>
        <v>0.16229059175743676</v>
      </c>
      <c r="K41" s="27">
        <f t="shared" si="1"/>
        <v>0.1689330737285733</v>
      </c>
      <c r="L41" s="27">
        <f t="shared" si="2"/>
        <v>0.5281860820690132</v>
      </c>
    </row>
    <row r="42" spans="1:12" ht="15.75">
      <c r="A42" s="1" t="s">
        <v>34</v>
      </c>
      <c r="B42" s="15">
        <v>25883.333333333332</v>
      </c>
      <c r="C42" s="15">
        <v>54022.416666666664</v>
      </c>
      <c r="D42" s="16">
        <v>87633342</v>
      </c>
      <c r="E42" s="15"/>
      <c r="F42" s="15">
        <v>21051.75</v>
      </c>
      <c r="G42" s="15">
        <v>44546.75</v>
      </c>
      <c r="H42" s="16">
        <v>56008229</v>
      </c>
      <c r="I42" s="15"/>
      <c r="J42" s="27">
        <f t="shared" si="0"/>
        <v>0.2295098190570063</v>
      </c>
      <c r="K42" s="27">
        <f t="shared" si="1"/>
        <v>0.21271286158174646</v>
      </c>
      <c r="L42" s="27">
        <f t="shared" si="2"/>
        <v>0.5646511872389324</v>
      </c>
    </row>
    <row r="43" spans="1:12" ht="15.75">
      <c r="A43" s="1" t="s">
        <v>35</v>
      </c>
      <c r="B43" s="15">
        <v>4144.916666666667</v>
      </c>
      <c r="C43" s="15">
        <v>7844.166666666667</v>
      </c>
      <c r="D43" s="16">
        <v>12506876</v>
      </c>
      <c r="E43" s="15"/>
      <c r="F43" s="15">
        <v>3440.8333333333335</v>
      </c>
      <c r="G43" s="15">
        <v>6445.583333333333</v>
      </c>
      <c r="H43" s="16">
        <v>7722107</v>
      </c>
      <c r="I43" s="15"/>
      <c r="J43" s="27">
        <f aca="true" t="shared" si="3" ref="J43:J68">(((B43-F43)/F43)*100)*0.01</f>
        <v>0.20462581738919838</v>
      </c>
      <c r="K43" s="27">
        <f aca="true" t="shared" si="4" ref="K43:K68">(((C43-G43)/G43)*100)*0.01</f>
        <v>0.21698320555419096</v>
      </c>
      <c r="L43" s="27">
        <f aca="true" t="shared" si="5" ref="L43:L68">(((D43-H43)/H43)*100)*0.01</f>
        <v>0.6196196193603637</v>
      </c>
    </row>
    <row r="44" spans="1:12" ht="15.75">
      <c r="A44" s="1" t="s">
        <v>36</v>
      </c>
      <c r="B44" s="15">
        <v>12769.666666666666</v>
      </c>
      <c r="C44" s="15">
        <v>30801.5</v>
      </c>
      <c r="D44" s="16">
        <v>52829905</v>
      </c>
      <c r="E44" s="15"/>
      <c r="F44" s="15">
        <v>10495</v>
      </c>
      <c r="G44" s="15">
        <v>25349.25</v>
      </c>
      <c r="H44" s="16">
        <v>33389646</v>
      </c>
      <c r="I44" s="15"/>
      <c r="J44" s="27">
        <f t="shared" si="3"/>
        <v>0.21673812926790528</v>
      </c>
      <c r="K44" s="27">
        <f t="shared" si="4"/>
        <v>0.21508525893271008</v>
      </c>
      <c r="L44" s="27">
        <f t="shared" si="5"/>
        <v>0.5822241721280903</v>
      </c>
    </row>
    <row r="45" spans="1:12" ht="15.75">
      <c r="A45" s="1" t="s">
        <v>37</v>
      </c>
      <c r="B45" s="15">
        <v>2418.9166666666665</v>
      </c>
      <c r="C45" s="15">
        <v>5053.75</v>
      </c>
      <c r="D45" s="16">
        <v>7750401</v>
      </c>
      <c r="E45" s="15"/>
      <c r="F45" s="15">
        <v>2003.1666666666667</v>
      </c>
      <c r="G45" s="15">
        <v>4183.25</v>
      </c>
      <c r="H45" s="16">
        <v>5004380</v>
      </c>
      <c r="I45" s="15"/>
      <c r="J45" s="27">
        <f t="shared" si="3"/>
        <v>0.20754638489058977</v>
      </c>
      <c r="K45" s="27">
        <f t="shared" si="4"/>
        <v>0.2080917946572641</v>
      </c>
      <c r="L45" s="27">
        <f t="shared" si="5"/>
        <v>0.5487235181980585</v>
      </c>
    </row>
    <row r="46" spans="1:12" ht="15.75">
      <c r="A46" s="1" t="s">
        <v>38</v>
      </c>
      <c r="B46" s="15">
        <v>6670.916666666667</v>
      </c>
      <c r="C46" s="15">
        <v>15718.833333333334</v>
      </c>
      <c r="D46" s="16">
        <v>24626604</v>
      </c>
      <c r="E46" s="15"/>
      <c r="F46" s="15">
        <v>5340.833333333333</v>
      </c>
      <c r="G46" s="15">
        <v>12448.75</v>
      </c>
      <c r="H46" s="16">
        <v>15158860</v>
      </c>
      <c r="I46" s="15"/>
      <c r="J46" s="27">
        <f t="shared" si="3"/>
        <v>0.2490404119207366</v>
      </c>
      <c r="K46" s="27">
        <f t="shared" si="4"/>
        <v>0.2626836697124879</v>
      </c>
      <c r="L46" s="27">
        <f t="shared" si="5"/>
        <v>0.6245683382523488</v>
      </c>
    </row>
    <row r="47" spans="1:12" ht="15.75">
      <c r="A47" s="1" t="s">
        <v>39</v>
      </c>
      <c r="B47" s="15">
        <v>2430.75</v>
      </c>
      <c r="C47" s="15">
        <v>4865.5</v>
      </c>
      <c r="D47" s="16">
        <v>7574543</v>
      </c>
      <c r="E47" s="15"/>
      <c r="F47" s="15">
        <v>1925</v>
      </c>
      <c r="G47" s="15">
        <v>3764.25</v>
      </c>
      <c r="H47" s="16">
        <v>4417651</v>
      </c>
      <c r="I47" s="15"/>
      <c r="J47" s="27">
        <f t="shared" si="3"/>
        <v>0.26272727272727275</v>
      </c>
      <c r="K47" s="27">
        <f t="shared" si="4"/>
        <v>0.29255495782692437</v>
      </c>
      <c r="L47" s="27">
        <f t="shared" si="5"/>
        <v>0.7146087366340166</v>
      </c>
    </row>
    <row r="48" spans="1:12" ht="15.75">
      <c r="A48" s="1" t="s">
        <v>40</v>
      </c>
      <c r="B48" s="15">
        <v>976</v>
      </c>
      <c r="C48" s="15">
        <v>1447.5</v>
      </c>
      <c r="D48" s="16">
        <v>2347629</v>
      </c>
      <c r="E48" s="15"/>
      <c r="F48" s="15">
        <v>770.6666666666666</v>
      </c>
      <c r="G48" s="15">
        <v>1046.6666666666667</v>
      </c>
      <c r="H48" s="16">
        <v>1168901</v>
      </c>
      <c r="I48" s="15"/>
      <c r="J48" s="27">
        <f t="shared" si="3"/>
        <v>0.26643598615916964</v>
      </c>
      <c r="K48" s="27">
        <f t="shared" si="4"/>
        <v>0.38296178343949033</v>
      </c>
      <c r="L48" s="27">
        <f t="shared" si="5"/>
        <v>1.0084070421703806</v>
      </c>
    </row>
    <row r="49" spans="1:12" ht="15.75">
      <c r="A49" s="1" t="s">
        <v>41</v>
      </c>
      <c r="B49" s="15">
        <v>7505</v>
      </c>
      <c r="C49" s="15">
        <v>15302.166666666666</v>
      </c>
      <c r="D49" s="16">
        <v>24993697</v>
      </c>
      <c r="E49" s="15"/>
      <c r="F49" s="15">
        <v>6354.166666666667</v>
      </c>
      <c r="G49" s="15">
        <v>13077.333333333334</v>
      </c>
      <c r="H49" s="16">
        <v>16679477</v>
      </c>
      <c r="I49" s="15"/>
      <c r="J49" s="27">
        <f t="shared" si="3"/>
        <v>0.1811147540983606</v>
      </c>
      <c r="K49" s="27">
        <f t="shared" si="4"/>
        <v>0.17012897634584004</v>
      </c>
      <c r="L49" s="27">
        <f t="shared" si="5"/>
        <v>0.4984700659379188</v>
      </c>
    </row>
    <row r="50" spans="1:12" ht="15.75">
      <c r="A50" s="1" t="s">
        <v>42</v>
      </c>
      <c r="B50" s="15">
        <v>9945.333333333334</v>
      </c>
      <c r="C50" s="15">
        <v>28432.166666666668</v>
      </c>
      <c r="D50" s="16">
        <v>47359159</v>
      </c>
      <c r="E50" s="15"/>
      <c r="F50" s="15">
        <v>8014.833333333333</v>
      </c>
      <c r="G50" s="15">
        <v>23766.75</v>
      </c>
      <c r="H50" s="16">
        <v>30517347</v>
      </c>
      <c r="I50" s="15"/>
      <c r="J50" s="27">
        <f t="shared" si="3"/>
        <v>0.24086589448730494</v>
      </c>
      <c r="K50" s="27">
        <f t="shared" si="4"/>
        <v>0.19630015322526928</v>
      </c>
      <c r="L50" s="27">
        <f t="shared" si="5"/>
        <v>0.5518766752562075</v>
      </c>
    </row>
    <row r="51" spans="1:12" ht="15.75">
      <c r="A51" s="1" t="s">
        <v>43</v>
      </c>
      <c r="B51" s="15">
        <v>6505.416666666667</v>
      </c>
      <c r="C51" s="15">
        <v>13664.416666666666</v>
      </c>
      <c r="D51" s="16">
        <v>20952608</v>
      </c>
      <c r="E51" s="15"/>
      <c r="F51" s="15">
        <v>5384.25</v>
      </c>
      <c r="G51" s="15">
        <v>11214.833333333334</v>
      </c>
      <c r="H51" s="16">
        <v>13116876</v>
      </c>
      <c r="I51" s="15"/>
      <c r="J51" s="27">
        <f t="shared" si="3"/>
        <v>0.2082307966135798</v>
      </c>
      <c r="K51" s="27">
        <f t="shared" si="4"/>
        <v>0.21842351647371772</v>
      </c>
      <c r="L51" s="27">
        <f t="shared" si="5"/>
        <v>0.597377912240689</v>
      </c>
    </row>
    <row r="52" spans="1:12" ht="15.75">
      <c r="A52" s="1" t="s">
        <v>44</v>
      </c>
      <c r="B52" s="15">
        <v>6227.416666666667</v>
      </c>
      <c r="C52" s="15">
        <v>11754.25</v>
      </c>
      <c r="D52" s="16">
        <v>18357536</v>
      </c>
      <c r="E52" s="15"/>
      <c r="F52" s="15">
        <v>4905.083333333333</v>
      </c>
      <c r="G52" s="15">
        <v>9019.833333333334</v>
      </c>
      <c r="H52" s="16">
        <v>10648827</v>
      </c>
      <c r="I52" s="15"/>
      <c r="J52" s="27">
        <f t="shared" si="3"/>
        <v>0.26958427481694175</v>
      </c>
      <c r="K52" s="27">
        <f t="shared" si="4"/>
        <v>0.30315600805632026</v>
      </c>
      <c r="L52" s="27">
        <f t="shared" si="5"/>
        <v>0.7239021725115827</v>
      </c>
    </row>
    <row r="53" spans="1:12" ht="15.75">
      <c r="A53" s="1" t="s">
        <v>45</v>
      </c>
      <c r="B53" s="15">
        <v>8088.333333333333</v>
      </c>
      <c r="C53" s="15">
        <v>16678</v>
      </c>
      <c r="D53" s="16">
        <v>27684573</v>
      </c>
      <c r="E53" s="15"/>
      <c r="F53" s="15">
        <v>6691.916666666667</v>
      </c>
      <c r="G53" s="15">
        <v>13733.333333333334</v>
      </c>
      <c r="H53" s="16">
        <v>17247125</v>
      </c>
      <c r="I53" s="15"/>
      <c r="J53" s="27">
        <f t="shared" si="3"/>
        <v>0.20867215421590715</v>
      </c>
      <c r="K53" s="27">
        <f t="shared" si="4"/>
        <v>0.2144174757281553</v>
      </c>
      <c r="L53" s="27">
        <f t="shared" si="5"/>
        <v>0.6051703109938613</v>
      </c>
    </row>
    <row r="54" spans="1:12" ht="15.75">
      <c r="A54" s="1" t="s">
        <v>46</v>
      </c>
      <c r="B54" s="15">
        <v>1457.9166666666667</v>
      </c>
      <c r="C54" s="15">
        <v>2847.8333333333335</v>
      </c>
      <c r="D54" s="16">
        <v>4397532</v>
      </c>
      <c r="E54" s="15"/>
      <c r="F54" s="15">
        <v>1176</v>
      </c>
      <c r="G54" s="15">
        <v>2228.4166666666665</v>
      </c>
      <c r="H54" s="16">
        <v>2602131</v>
      </c>
      <c r="I54" s="15"/>
      <c r="J54" s="27">
        <f t="shared" si="3"/>
        <v>0.23972505668934246</v>
      </c>
      <c r="K54" s="27">
        <f t="shared" si="4"/>
        <v>0.2779626790321979</v>
      </c>
      <c r="L54" s="27">
        <f t="shared" si="5"/>
        <v>0.6899733333948214</v>
      </c>
    </row>
    <row r="55" spans="1:12" ht="15.75">
      <c r="A55" s="1" t="s">
        <v>47</v>
      </c>
      <c r="B55" s="15">
        <v>967.75</v>
      </c>
      <c r="C55" s="15">
        <v>2039.25</v>
      </c>
      <c r="D55" s="16">
        <v>3173256</v>
      </c>
      <c r="E55" s="15"/>
      <c r="F55" s="15">
        <v>782.5</v>
      </c>
      <c r="G55" s="15">
        <v>1614</v>
      </c>
      <c r="H55" s="16">
        <v>1890648</v>
      </c>
      <c r="I55" s="15"/>
      <c r="J55" s="27">
        <f t="shared" si="3"/>
        <v>0.23674121405750798</v>
      </c>
      <c r="K55" s="27">
        <f t="shared" si="4"/>
        <v>0.26347583643122674</v>
      </c>
      <c r="L55" s="27">
        <f t="shared" si="5"/>
        <v>0.6783959785216497</v>
      </c>
    </row>
    <row r="56" spans="1:12" ht="15.75">
      <c r="A56" s="1" t="s">
        <v>48</v>
      </c>
      <c r="B56" s="15">
        <v>1270.8333333333333</v>
      </c>
      <c r="C56" s="15">
        <v>2455.5</v>
      </c>
      <c r="D56" s="16">
        <v>3874222</v>
      </c>
      <c r="E56" s="15"/>
      <c r="F56" s="15">
        <v>1054</v>
      </c>
      <c r="G56" s="15">
        <v>1939.75</v>
      </c>
      <c r="H56" s="16">
        <v>2246777</v>
      </c>
      <c r="I56" s="15"/>
      <c r="J56" s="27">
        <f t="shared" si="3"/>
        <v>0.20572422517394048</v>
      </c>
      <c r="K56" s="27">
        <f t="shared" si="4"/>
        <v>0.26588477896636165</v>
      </c>
      <c r="L56" s="27">
        <f t="shared" si="5"/>
        <v>0.7243464749728166</v>
      </c>
    </row>
    <row r="57" spans="1:12" ht="15.75">
      <c r="A57" s="1" t="s">
        <v>49</v>
      </c>
      <c r="B57" s="15">
        <v>4677.25</v>
      </c>
      <c r="C57" s="15">
        <v>9963.083333333334</v>
      </c>
      <c r="D57" s="16">
        <v>15033026</v>
      </c>
      <c r="E57" s="15"/>
      <c r="F57" s="15">
        <v>3845</v>
      </c>
      <c r="G57" s="15">
        <v>8017.833333333333</v>
      </c>
      <c r="H57" s="16">
        <v>9100623</v>
      </c>
      <c r="I57" s="15"/>
      <c r="J57" s="27">
        <f t="shared" si="3"/>
        <v>0.21644993498049414</v>
      </c>
      <c r="K57" s="27">
        <f t="shared" si="4"/>
        <v>0.2426154197933774</v>
      </c>
      <c r="L57" s="27">
        <f t="shared" si="5"/>
        <v>0.6518677897106605</v>
      </c>
    </row>
    <row r="58" spans="1:12" ht="15.75">
      <c r="A58" s="1" t="s">
        <v>50</v>
      </c>
      <c r="B58" s="15">
        <v>35549.666666666664</v>
      </c>
      <c r="C58" s="15">
        <v>62912.166666666664</v>
      </c>
      <c r="D58" s="16">
        <v>110704204</v>
      </c>
      <c r="E58" s="15"/>
      <c r="F58" s="15">
        <v>26351.416666666668</v>
      </c>
      <c r="G58" s="15">
        <v>45183.25</v>
      </c>
      <c r="H58" s="16">
        <v>60504984</v>
      </c>
      <c r="I58" s="15"/>
      <c r="J58" s="27">
        <f t="shared" si="3"/>
        <v>0.3490609296780374</v>
      </c>
      <c r="K58" s="27">
        <f t="shared" si="4"/>
        <v>0.3923780752085489</v>
      </c>
      <c r="L58" s="27">
        <f t="shared" si="5"/>
        <v>0.8296708251340088</v>
      </c>
    </row>
    <row r="59" spans="1:12" ht="15.75">
      <c r="A59" s="1" t="s">
        <v>51</v>
      </c>
      <c r="B59" s="15">
        <v>4364.166666666667</v>
      </c>
      <c r="C59" s="15">
        <v>8723.5</v>
      </c>
      <c r="D59" s="16">
        <v>14401772</v>
      </c>
      <c r="E59" s="15"/>
      <c r="F59" s="15">
        <v>3670.5</v>
      </c>
      <c r="G59" s="15">
        <v>7153.5</v>
      </c>
      <c r="H59" s="16">
        <v>8610006</v>
      </c>
      <c r="I59" s="15"/>
      <c r="J59" s="27">
        <f t="shared" si="3"/>
        <v>0.18898424374517558</v>
      </c>
      <c r="K59" s="27">
        <f t="shared" si="4"/>
        <v>0.21947298525197456</v>
      </c>
      <c r="L59" s="27">
        <f t="shared" si="5"/>
        <v>0.6726785091671249</v>
      </c>
    </row>
    <row r="60" spans="1:12" ht="15.75">
      <c r="A60" s="1" t="s">
        <v>52</v>
      </c>
      <c r="B60" s="15">
        <v>2392.75</v>
      </c>
      <c r="C60" s="15">
        <v>5357.083333333333</v>
      </c>
      <c r="D60" s="16">
        <v>8094754</v>
      </c>
      <c r="E60" s="15"/>
      <c r="F60" s="15">
        <v>1920.1666666666667</v>
      </c>
      <c r="G60" s="15">
        <v>4178.416666666667</v>
      </c>
      <c r="H60" s="16">
        <v>5059641</v>
      </c>
      <c r="I60" s="15"/>
      <c r="J60" s="27">
        <f t="shared" si="3"/>
        <v>0.2461157885600208</v>
      </c>
      <c r="K60" s="27">
        <f t="shared" si="4"/>
        <v>0.2820845216489498</v>
      </c>
      <c r="L60" s="27">
        <f t="shared" si="5"/>
        <v>0.5998672633097882</v>
      </c>
    </row>
    <row r="61" spans="1:12" ht="15.75">
      <c r="A61" s="1" t="s">
        <v>53</v>
      </c>
      <c r="B61" s="15">
        <v>3859.6666666666665</v>
      </c>
      <c r="C61" s="15">
        <v>7209.833333333333</v>
      </c>
      <c r="D61" s="16">
        <v>11959281</v>
      </c>
      <c r="E61" s="15"/>
      <c r="F61" s="15">
        <v>3202.8333333333335</v>
      </c>
      <c r="G61" s="15">
        <v>6080.583333333333</v>
      </c>
      <c r="H61" s="16">
        <v>7590011</v>
      </c>
      <c r="I61" s="15"/>
      <c r="J61" s="27">
        <f t="shared" si="3"/>
        <v>0.2050788364468959</v>
      </c>
      <c r="K61" s="27">
        <f t="shared" si="4"/>
        <v>0.18571408993106472</v>
      </c>
      <c r="L61" s="27">
        <f t="shared" si="5"/>
        <v>0.57566056228377</v>
      </c>
    </row>
    <row r="62" spans="1:12" ht="15.75">
      <c r="A62" s="1" t="s">
        <v>54</v>
      </c>
      <c r="B62" s="15">
        <v>7782.5</v>
      </c>
      <c r="C62" s="15">
        <v>14425.25</v>
      </c>
      <c r="D62" s="16">
        <v>23948750</v>
      </c>
      <c r="E62" s="15"/>
      <c r="F62" s="15">
        <v>5907.916666666667</v>
      </c>
      <c r="G62" s="15">
        <v>10792.416666666666</v>
      </c>
      <c r="H62" s="16">
        <v>13630525</v>
      </c>
      <c r="I62" s="15"/>
      <c r="J62" s="27">
        <f t="shared" si="3"/>
        <v>0.31730023273855695</v>
      </c>
      <c r="K62" s="27">
        <f t="shared" si="4"/>
        <v>0.336609810901173</v>
      </c>
      <c r="L62" s="27">
        <f t="shared" si="5"/>
        <v>0.756993952910838</v>
      </c>
    </row>
    <row r="63" spans="1:12" ht="15.75">
      <c r="A63" s="1" t="s">
        <v>55</v>
      </c>
      <c r="B63" s="15">
        <v>3082.25</v>
      </c>
      <c r="C63" s="15">
        <v>6008.75</v>
      </c>
      <c r="D63" s="16">
        <v>9471484</v>
      </c>
      <c r="E63" s="15"/>
      <c r="F63" s="15">
        <v>2406.3333333333335</v>
      </c>
      <c r="G63" s="15">
        <v>4504.166666666667</v>
      </c>
      <c r="H63" s="16">
        <v>5305072</v>
      </c>
      <c r="I63" s="15"/>
      <c r="J63" s="27">
        <f t="shared" si="3"/>
        <v>0.28089070508380654</v>
      </c>
      <c r="K63" s="27">
        <f t="shared" si="4"/>
        <v>0.3340425531914893</v>
      </c>
      <c r="L63" s="27">
        <f t="shared" si="5"/>
        <v>0.7853638932704401</v>
      </c>
    </row>
    <row r="64" spans="1:12" ht="15.75">
      <c r="A64" s="1" t="s">
        <v>56</v>
      </c>
      <c r="B64" s="15">
        <v>3187.5</v>
      </c>
      <c r="C64" s="15">
        <v>6353.083333333333</v>
      </c>
      <c r="D64" s="16">
        <v>9723451</v>
      </c>
      <c r="E64" s="15"/>
      <c r="F64" s="15">
        <v>2512.3333333333335</v>
      </c>
      <c r="G64" s="15">
        <v>4895.416666666667</v>
      </c>
      <c r="H64" s="16">
        <v>5829094</v>
      </c>
      <c r="I64" s="15"/>
      <c r="J64" s="27">
        <f t="shared" si="3"/>
        <v>0.26874087833355437</v>
      </c>
      <c r="K64" s="27">
        <f t="shared" si="4"/>
        <v>0.2977615116180099</v>
      </c>
      <c r="L64" s="27">
        <f t="shared" si="5"/>
        <v>0.6680895864777614</v>
      </c>
    </row>
    <row r="65" spans="1:12" ht="15.75">
      <c r="A65" s="1" t="s">
        <v>57</v>
      </c>
      <c r="B65" s="15">
        <v>4193.5</v>
      </c>
      <c r="C65" s="15">
        <v>8067.333333333333</v>
      </c>
      <c r="D65" s="16">
        <v>12886301</v>
      </c>
      <c r="E65" s="15"/>
      <c r="F65" s="15">
        <v>3597.5833333333335</v>
      </c>
      <c r="G65" s="15">
        <v>6755.25</v>
      </c>
      <c r="H65" s="16">
        <v>8058516</v>
      </c>
      <c r="I65" s="15"/>
      <c r="J65" s="27">
        <f t="shared" si="3"/>
        <v>0.1656436033448379</v>
      </c>
      <c r="K65" s="27">
        <f t="shared" si="4"/>
        <v>0.19423164699061218</v>
      </c>
      <c r="L65" s="27">
        <f t="shared" si="5"/>
        <v>0.5990910733440251</v>
      </c>
    </row>
    <row r="66" spans="1:12" ht="15.75">
      <c r="A66" s="1" t="s">
        <v>58</v>
      </c>
      <c r="B66" s="15">
        <v>29335.916666666668</v>
      </c>
      <c r="C66" s="15">
        <v>54297.833333333336</v>
      </c>
      <c r="D66" s="16">
        <v>92894419</v>
      </c>
      <c r="E66" s="15"/>
      <c r="F66" s="15">
        <v>23881.25</v>
      </c>
      <c r="G66" s="15">
        <v>44401.833333333336</v>
      </c>
      <c r="H66" s="16">
        <v>58950146</v>
      </c>
      <c r="I66" s="15"/>
      <c r="J66" s="27">
        <f t="shared" si="3"/>
        <v>0.2284079211375731</v>
      </c>
      <c r="K66" s="27">
        <f t="shared" si="4"/>
        <v>0.22287368014083503</v>
      </c>
      <c r="L66" s="27">
        <f t="shared" si="5"/>
        <v>0.5758132134227454</v>
      </c>
    </row>
    <row r="67" spans="1:12" ht="15.75">
      <c r="A67" s="1" t="s">
        <v>59</v>
      </c>
      <c r="B67" s="15">
        <v>1445.5833333333333</v>
      </c>
      <c r="C67" s="15">
        <v>2919.25</v>
      </c>
      <c r="D67" s="16">
        <v>4265759</v>
      </c>
      <c r="E67" s="15"/>
      <c r="F67" s="15">
        <v>1148.1666666666667</v>
      </c>
      <c r="G67" s="15">
        <v>2278.4166666666665</v>
      </c>
      <c r="H67" s="16">
        <v>2555391</v>
      </c>
      <c r="I67" s="15"/>
      <c r="J67" s="27">
        <f t="shared" si="3"/>
        <v>0.2590361445783131</v>
      </c>
      <c r="K67" s="27">
        <f t="shared" si="4"/>
        <v>0.28126257269302524</v>
      </c>
      <c r="L67" s="27">
        <f t="shared" si="5"/>
        <v>0.6693175330115821</v>
      </c>
    </row>
    <row r="68" spans="1:12" ht="15.75">
      <c r="A68" s="1" t="s">
        <v>60</v>
      </c>
      <c r="B68" s="15">
        <v>1288.4166666666667</v>
      </c>
      <c r="C68" s="15">
        <v>2650.25</v>
      </c>
      <c r="D68" s="16">
        <v>3899245</v>
      </c>
      <c r="E68" s="15"/>
      <c r="F68" s="15">
        <v>1032.3333333333333</v>
      </c>
      <c r="G68" s="15">
        <v>2046.1666666666667</v>
      </c>
      <c r="H68" s="16">
        <v>2315091</v>
      </c>
      <c r="I68" s="15"/>
      <c r="J68" s="27">
        <f t="shared" si="3"/>
        <v>0.2480626412657412</v>
      </c>
      <c r="K68" s="27">
        <f t="shared" si="4"/>
        <v>0.29522684694958046</v>
      </c>
      <c r="L68" s="27">
        <f t="shared" si="5"/>
        <v>0.6842728860334216</v>
      </c>
    </row>
    <row r="69" spans="1:12" ht="15.75">
      <c r="A69" s="3"/>
      <c r="B69" s="3"/>
      <c r="C69" s="3"/>
      <c r="D69" s="20"/>
      <c r="E69" s="21"/>
      <c r="F69" s="21"/>
      <c r="G69" s="21"/>
      <c r="H69" s="20"/>
      <c r="I69" s="21"/>
      <c r="J69" s="21"/>
      <c r="K69" s="21"/>
      <c r="L69" s="21"/>
    </row>
    <row r="70" spans="1:12" ht="15.75">
      <c r="A70" s="22" t="s">
        <v>72</v>
      </c>
      <c r="B70" s="8"/>
      <c r="C70" s="8"/>
      <c r="D70" s="11"/>
      <c r="E70" s="8"/>
      <c r="F70" s="8"/>
      <c r="G70" s="8"/>
      <c r="H70" s="11"/>
      <c r="I70" s="8"/>
      <c r="J70" s="17"/>
      <c r="K70" s="17"/>
      <c r="L70" s="17"/>
    </row>
    <row r="71" spans="1:12" ht="15.75">
      <c r="A71" s="1" t="s">
        <v>1</v>
      </c>
      <c r="B71" s="8"/>
      <c r="C71" s="8"/>
      <c r="D71" s="11"/>
      <c r="E71" s="8"/>
      <c r="F71" s="8"/>
      <c r="G71" s="8"/>
      <c r="H71" s="11"/>
      <c r="I71" s="8"/>
      <c r="J71" s="17"/>
      <c r="K71" s="17"/>
      <c r="L71" s="17"/>
    </row>
    <row r="72" spans="1:12" ht="15.75">
      <c r="A72" s="1" t="s">
        <v>61</v>
      </c>
      <c r="B72" s="8"/>
      <c r="C72" s="8"/>
      <c r="D72" s="11"/>
      <c r="E72" s="8"/>
      <c r="F72" s="8"/>
      <c r="G72" s="8"/>
      <c r="H72" s="11"/>
      <c r="I72" s="8"/>
      <c r="J72" s="17"/>
      <c r="K72" s="17"/>
      <c r="L72" s="17"/>
    </row>
    <row r="73" spans="1:12" ht="15.75">
      <c r="A73" s="1" t="s">
        <v>1</v>
      </c>
      <c r="B73" s="8"/>
      <c r="C73" s="8"/>
      <c r="D73" s="11"/>
      <c r="E73" s="8"/>
      <c r="F73" s="8"/>
      <c r="G73" s="8"/>
      <c r="H73" s="11"/>
      <c r="I73" s="8"/>
      <c r="J73" s="17"/>
      <c r="K73" s="17"/>
      <c r="L73" s="17"/>
    </row>
    <row r="74" spans="1:12" ht="15.75">
      <c r="A74" s="1" t="s">
        <v>1</v>
      </c>
      <c r="B74" s="8"/>
      <c r="C74" s="8"/>
      <c r="D74" s="11"/>
      <c r="E74" s="8"/>
      <c r="F74" s="8"/>
      <c r="G74" s="8"/>
      <c r="H74" s="11"/>
      <c r="I74" s="8"/>
      <c r="J74" s="17"/>
      <c r="K74" s="17"/>
      <c r="L74" s="17"/>
    </row>
    <row r="75" spans="1:12" ht="15.75">
      <c r="A75" s="1"/>
      <c r="B75" s="8"/>
      <c r="C75" s="8"/>
      <c r="D75" s="8"/>
      <c r="E75" s="8"/>
      <c r="F75" s="8"/>
      <c r="G75" s="8"/>
      <c r="H75" s="8"/>
      <c r="I75" s="8"/>
      <c r="J75" s="17"/>
      <c r="K75" s="17"/>
      <c r="L75" s="17"/>
    </row>
    <row r="76" spans="1:12" ht="15.75">
      <c r="A76" s="1"/>
      <c r="B76" s="8"/>
      <c r="C76" s="8"/>
      <c r="D76" s="8"/>
      <c r="E76" s="8"/>
      <c r="F76" s="8"/>
      <c r="G76" s="8"/>
      <c r="H76" s="8"/>
      <c r="I76" s="8"/>
      <c r="J76" s="17"/>
      <c r="K76" s="17"/>
      <c r="L76" s="17"/>
    </row>
    <row r="77" spans="1:12" ht="15.75">
      <c r="A77" s="1"/>
      <c r="B77" s="8"/>
      <c r="C77" s="8"/>
      <c r="D77" s="8"/>
      <c r="E77" s="8"/>
      <c r="F77" s="8"/>
      <c r="G77" s="8"/>
      <c r="H77" s="8"/>
      <c r="I77" s="8"/>
      <c r="J77" s="17"/>
      <c r="K77" s="17"/>
      <c r="L77" s="17"/>
    </row>
    <row r="78" spans="1:12" ht="15.75">
      <c r="A78" s="1"/>
      <c r="B78" s="8"/>
      <c r="C78" s="8"/>
      <c r="D78" s="8"/>
      <c r="E78" s="8"/>
      <c r="F78" s="8"/>
      <c r="G78" s="8"/>
      <c r="H78" s="8"/>
      <c r="I78" s="8"/>
      <c r="J78" s="17"/>
      <c r="K78" s="17"/>
      <c r="L78" s="17"/>
    </row>
    <row r="79" spans="1:12" ht="15.75">
      <c r="A79" s="1"/>
      <c r="B79" s="8"/>
      <c r="C79" s="8"/>
      <c r="D79" s="8"/>
      <c r="E79" s="8"/>
      <c r="F79" s="8"/>
      <c r="G79" s="8"/>
      <c r="H79" s="8"/>
      <c r="I79" s="8"/>
      <c r="J79" s="17"/>
      <c r="K79" s="17"/>
      <c r="L79" s="17"/>
    </row>
    <row r="80" spans="1:12" ht="15.75">
      <c r="A80" s="1"/>
      <c r="B80" s="8"/>
      <c r="C80" s="8"/>
      <c r="D80" s="8"/>
      <c r="E80" s="8"/>
      <c r="F80" s="8"/>
      <c r="G80" s="8"/>
      <c r="H80" s="8"/>
      <c r="I80" s="8"/>
      <c r="J80" s="17"/>
      <c r="K80" s="17"/>
      <c r="L80" s="17"/>
    </row>
    <row r="81" spans="1:12" ht="15.75">
      <c r="A81" s="1"/>
      <c r="B81" s="8"/>
      <c r="C81" s="8"/>
      <c r="D81" s="8"/>
      <c r="E81" s="8"/>
      <c r="F81" s="8"/>
      <c r="G81" s="8"/>
      <c r="H81" s="8"/>
      <c r="I81" s="8"/>
      <c r="J81" s="17"/>
      <c r="K81" s="17"/>
      <c r="L81" s="17"/>
    </row>
    <row r="82" spans="1:12" ht="15.75">
      <c r="A82" s="1"/>
      <c r="B82" s="8"/>
      <c r="C82" s="8"/>
      <c r="D82" s="8"/>
      <c r="E82" s="8"/>
      <c r="F82" s="8"/>
      <c r="G82" s="8"/>
      <c r="H82" s="8"/>
      <c r="I82" s="8"/>
      <c r="J82" s="17"/>
      <c r="K82" s="17"/>
      <c r="L82" s="17"/>
    </row>
    <row r="83" spans="1:12" ht="15.75">
      <c r="A83" s="1"/>
      <c r="B83" s="8"/>
      <c r="C83" s="8"/>
      <c r="D83" s="8"/>
      <c r="E83" s="8"/>
      <c r="F83" s="8"/>
      <c r="G83" s="8"/>
      <c r="H83" s="8"/>
      <c r="I83" s="8"/>
      <c r="J83" s="17"/>
      <c r="K83" s="17"/>
      <c r="L83" s="17"/>
    </row>
    <row r="84" spans="1:12" ht="15.75">
      <c r="A84" s="1"/>
      <c r="B84" s="8"/>
      <c r="C84" s="8"/>
      <c r="D84" s="8"/>
      <c r="E84" s="8"/>
      <c r="F84" s="8"/>
      <c r="G84" s="8"/>
      <c r="H84" s="8"/>
      <c r="I84" s="8"/>
      <c r="J84" s="17"/>
      <c r="K84" s="17"/>
      <c r="L84" s="17"/>
    </row>
    <row r="85" spans="1:12" ht="15.75">
      <c r="A85" s="1"/>
      <c r="B85" s="8"/>
      <c r="C85" s="8"/>
      <c r="D85" s="8"/>
      <c r="E85" s="8"/>
      <c r="F85" s="8"/>
      <c r="G85" s="8"/>
      <c r="H85" s="8"/>
      <c r="I85" s="8"/>
      <c r="J85" s="17"/>
      <c r="K85" s="17"/>
      <c r="L85" s="17"/>
    </row>
    <row r="86" spans="1:12" ht="15.75">
      <c r="A86" s="1"/>
      <c r="B86" s="8"/>
      <c r="C86" s="8"/>
      <c r="D86" s="8"/>
      <c r="E86" s="8"/>
      <c r="F86" s="8"/>
      <c r="G86" s="8"/>
      <c r="H86" s="8"/>
      <c r="I86" s="8"/>
      <c r="J86" s="17"/>
      <c r="K86" s="17"/>
      <c r="L86" s="17"/>
    </row>
    <row r="87" spans="1:12" ht="15.75">
      <c r="A87" s="1"/>
      <c r="B87" s="8"/>
      <c r="C87" s="8"/>
      <c r="D87" s="8"/>
      <c r="E87" s="8"/>
      <c r="F87" s="8"/>
      <c r="G87" s="8"/>
      <c r="H87" s="8"/>
      <c r="I87" s="8"/>
      <c r="J87" s="17"/>
      <c r="K87" s="17"/>
      <c r="L87" s="17"/>
    </row>
    <row r="88" spans="1:12" ht="15.75">
      <c r="A88" s="1"/>
      <c r="B88" s="8"/>
      <c r="C88" s="8"/>
      <c r="D88" s="8"/>
      <c r="E88" s="8"/>
      <c r="F88" s="8"/>
      <c r="G88" s="8"/>
      <c r="H88" s="8"/>
      <c r="I88" s="8"/>
      <c r="J88" s="17"/>
      <c r="K88" s="17"/>
      <c r="L88" s="17"/>
    </row>
    <row r="89" spans="1:12" ht="15.75">
      <c r="A89" s="1"/>
      <c r="B89" s="8"/>
      <c r="C89" s="8"/>
      <c r="D89" s="8"/>
      <c r="E89" s="8"/>
      <c r="F89" s="8"/>
      <c r="G89" s="8"/>
      <c r="H89" s="8"/>
      <c r="I89" s="8"/>
      <c r="J89" s="17"/>
      <c r="K89" s="17"/>
      <c r="L89" s="17"/>
    </row>
    <row r="90" spans="1:12" ht="15.75">
      <c r="A90" s="1"/>
      <c r="B90" s="8"/>
      <c r="C90" s="8"/>
      <c r="D90" s="8"/>
      <c r="E90" s="8"/>
      <c r="F90" s="8"/>
      <c r="G90" s="8"/>
      <c r="H90" s="8"/>
      <c r="I90" s="8"/>
      <c r="J90" s="17"/>
      <c r="K90" s="17"/>
      <c r="L90" s="17"/>
    </row>
    <row r="91" spans="1:12" ht="15.75">
      <c r="A91" s="1"/>
      <c r="B91" s="8"/>
      <c r="C91" s="8"/>
      <c r="D91" s="8"/>
      <c r="E91" s="8"/>
      <c r="F91" s="8"/>
      <c r="G91" s="8"/>
      <c r="H91" s="8"/>
      <c r="I91" s="8"/>
      <c r="J91" s="17"/>
      <c r="K91" s="17"/>
      <c r="L91" s="17"/>
    </row>
    <row r="92" spans="1:12" ht="15.75">
      <c r="A92" s="1"/>
      <c r="B92" s="8"/>
      <c r="C92" s="8"/>
      <c r="D92" s="8"/>
      <c r="E92" s="8"/>
      <c r="F92" s="8"/>
      <c r="G92" s="8"/>
      <c r="H92" s="8"/>
      <c r="I92" s="8"/>
      <c r="J92" s="8"/>
      <c r="K92" s="8"/>
      <c r="L92" s="8"/>
    </row>
    <row r="93" spans="1:12" ht="15.75">
      <c r="A93" s="1"/>
      <c r="B93" s="8"/>
      <c r="C93" s="8"/>
      <c r="D93" s="8"/>
      <c r="E93" s="8"/>
      <c r="F93" s="8"/>
      <c r="G93" s="8"/>
      <c r="H93" s="8"/>
      <c r="I93" s="8"/>
      <c r="J93" s="8"/>
      <c r="K93" s="8"/>
      <c r="L93" s="8"/>
    </row>
    <row r="94" spans="1:12" ht="15.75">
      <c r="A94" s="1"/>
      <c r="B94" s="8"/>
      <c r="C94" s="8"/>
      <c r="D94" s="8"/>
      <c r="E94" s="8"/>
      <c r="F94" s="8"/>
      <c r="G94" s="8"/>
      <c r="H94" s="8"/>
      <c r="I94" s="8"/>
      <c r="J94" s="8"/>
      <c r="K94" s="8"/>
      <c r="L94" s="8"/>
    </row>
    <row r="95" spans="1:12" ht="15.75">
      <c r="A95" s="1"/>
      <c r="B95" s="8"/>
      <c r="C95" s="8"/>
      <c r="D95" s="8"/>
      <c r="E95" s="8"/>
      <c r="F95" s="8"/>
      <c r="G95" s="8"/>
      <c r="H95" s="8"/>
      <c r="I95" s="8"/>
      <c r="J95" s="8"/>
      <c r="K95" s="8"/>
      <c r="L95" s="8"/>
    </row>
    <row r="96" spans="1:12" ht="15.75">
      <c r="A96" s="1"/>
      <c r="B96" s="8"/>
      <c r="C96" s="8"/>
      <c r="D96" s="8"/>
      <c r="E96" s="8"/>
      <c r="F96" s="8"/>
      <c r="G96" s="8"/>
      <c r="H96" s="8"/>
      <c r="I96" s="8"/>
      <c r="J96" s="8"/>
      <c r="K96" s="8"/>
      <c r="L96" s="8"/>
    </row>
    <row r="97" spans="1:12" ht="15.75">
      <c r="A97" s="1"/>
      <c r="B97" s="8"/>
      <c r="C97" s="8"/>
      <c r="D97" s="8"/>
      <c r="E97" s="8"/>
      <c r="F97" s="8"/>
      <c r="G97" s="8"/>
      <c r="H97" s="8"/>
      <c r="I97" s="8"/>
      <c r="J97" s="8"/>
      <c r="K97" s="8"/>
      <c r="L97" s="8"/>
    </row>
  </sheetData>
  <sheetProtection/>
  <mergeCells count="3">
    <mergeCell ref="B4:D4"/>
    <mergeCell ref="F4:H4"/>
    <mergeCell ref="J4:L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L96"/>
  <sheetViews>
    <sheetView zoomScalePageLayoutView="0" workbookViewId="0" topLeftCell="A1">
      <selection activeCell="A1" sqref="A1"/>
    </sheetView>
  </sheetViews>
  <sheetFormatPr defaultColWidth="15.777343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s>
  <sheetData>
    <row r="1" spans="1:12" ht="20.25">
      <c r="A1" s="25" t="s">
        <v>75</v>
      </c>
      <c r="B1" s="1"/>
      <c r="C1" s="1"/>
      <c r="D1" s="1"/>
      <c r="E1" s="1"/>
      <c r="F1" s="1"/>
      <c r="G1" s="1"/>
      <c r="H1" s="1"/>
      <c r="I1" s="1"/>
      <c r="J1" s="2"/>
      <c r="K1" s="1"/>
      <c r="L1" s="1"/>
    </row>
    <row r="2" spans="1:12" ht="20.25">
      <c r="A2" s="26" t="s">
        <v>77</v>
      </c>
      <c r="B2" s="1"/>
      <c r="C2" s="1"/>
      <c r="D2" s="1"/>
      <c r="E2" s="1"/>
      <c r="F2" s="1"/>
      <c r="G2" s="1"/>
      <c r="H2" s="1"/>
      <c r="I2" s="1"/>
      <c r="J2" s="2"/>
      <c r="K2" s="1"/>
      <c r="L2" s="27"/>
    </row>
    <row r="3" spans="1:12" ht="15.75">
      <c r="A3" s="1"/>
      <c r="B3" s="1"/>
      <c r="C3" s="1"/>
      <c r="D3" s="1"/>
      <c r="E3" s="1"/>
      <c r="F3" s="1"/>
      <c r="G3" s="1"/>
      <c r="H3" s="1"/>
      <c r="I3" s="1"/>
      <c r="J3" s="1"/>
      <c r="K3" s="1"/>
      <c r="L3" s="1"/>
    </row>
    <row r="4" spans="1:12" ht="15.75">
      <c r="A4" s="3"/>
      <c r="B4" s="48">
        <v>2008</v>
      </c>
      <c r="C4" s="49"/>
      <c r="D4" s="49"/>
      <c r="E4" s="3"/>
      <c r="F4" s="48">
        <v>2007</v>
      </c>
      <c r="G4" s="49"/>
      <c r="H4" s="49"/>
      <c r="I4" s="3"/>
      <c r="J4" s="50" t="s">
        <v>63</v>
      </c>
      <c r="K4" s="50"/>
      <c r="L4" s="50"/>
    </row>
    <row r="5" spans="1:12" ht="15.75">
      <c r="A5" s="4" t="s">
        <v>69</v>
      </c>
      <c r="B5" s="5" t="s">
        <v>64</v>
      </c>
      <c r="C5" s="5" t="s">
        <v>65</v>
      </c>
      <c r="D5" s="5" t="s">
        <v>62</v>
      </c>
      <c r="E5" s="5"/>
      <c r="F5" s="5" t="s">
        <v>64</v>
      </c>
      <c r="G5" s="5" t="s">
        <v>65</v>
      </c>
      <c r="H5" s="5" t="s">
        <v>62</v>
      </c>
      <c r="I5" s="5"/>
      <c r="J5" s="5" t="s">
        <v>64</v>
      </c>
      <c r="K5" s="5" t="s">
        <v>65</v>
      </c>
      <c r="L5" s="5" t="s">
        <v>62</v>
      </c>
    </row>
    <row r="6" spans="1:12" ht="15.75">
      <c r="A6" s="1"/>
      <c r="B6" s="7"/>
      <c r="C6" s="7"/>
      <c r="D6" s="1"/>
      <c r="E6" s="1"/>
      <c r="F6" s="1"/>
      <c r="G6" s="1"/>
      <c r="H6" s="1"/>
      <c r="I6" s="1"/>
      <c r="J6" s="1"/>
      <c r="K6" s="1"/>
      <c r="L6" s="1"/>
    </row>
    <row r="7" spans="1:12" ht="15.75">
      <c r="A7" s="1" t="s">
        <v>0</v>
      </c>
      <c r="B7" s="8">
        <f>+B9+B11</f>
        <v>1076648.5</v>
      </c>
      <c r="C7" s="8">
        <f>+C9+C11</f>
        <v>2029589.333333333</v>
      </c>
      <c r="D7" s="9">
        <v>2801699099</v>
      </c>
      <c r="E7" s="8" t="s">
        <v>1</v>
      </c>
      <c r="F7" s="8">
        <f>+F9+F11</f>
        <v>959030.3333333333</v>
      </c>
      <c r="G7" s="8">
        <f>+G9+G11</f>
        <v>1812877.8333333335</v>
      </c>
      <c r="H7" s="9">
        <v>2377956820</v>
      </c>
      <c r="I7" s="8" t="s">
        <v>1</v>
      </c>
      <c r="J7" s="27">
        <v>0.1226</v>
      </c>
      <c r="K7" s="27">
        <v>0.1195</v>
      </c>
      <c r="L7" s="27">
        <v>0.1782</v>
      </c>
    </row>
    <row r="8" spans="1:12" ht="15.75">
      <c r="A8" s="1"/>
      <c r="B8" s="1"/>
      <c r="C8" s="1"/>
      <c r="D8" s="11"/>
      <c r="E8" s="8"/>
      <c r="F8" s="1"/>
      <c r="G8" s="1"/>
      <c r="H8" s="11"/>
      <c r="I8" s="8"/>
      <c r="J8" s="27"/>
      <c r="K8" s="27"/>
      <c r="L8" s="27"/>
    </row>
    <row r="9" spans="1:12" ht="15.75">
      <c r="A9" s="1" t="s">
        <v>2</v>
      </c>
      <c r="B9" s="34">
        <v>687843.5833333334</v>
      </c>
      <c r="C9" s="34">
        <v>1259755.5833333333</v>
      </c>
      <c r="D9" s="36">
        <v>1831296416</v>
      </c>
      <c r="E9" s="34"/>
      <c r="F9" s="34">
        <v>602361</v>
      </c>
      <c r="G9" s="34">
        <v>1105980</v>
      </c>
      <c r="H9" s="36">
        <v>1549761659</v>
      </c>
      <c r="I9" s="34"/>
      <c r="J9" s="27">
        <f>(((B9-F9)/F9)*100)*0.01</f>
        <v>0.1419125463523259</v>
      </c>
      <c r="K9" s="27">
        <f>(((C9-G9)/G9)*100)*0.01</f>
        <v>0.13904011223831647</v>
      </c>
      <c r="L9" s="27">
        <f>(((D9-H9)/H9)*100)*0.01</f>
        <v>0.18166326116343803</v>
      </c>
    </row>
    <row r="10" spans="1:12" ht="15.75">
      <c r="A10" s="1"/>
      <c r="B10" s="34"/>
      <c r="C10" s="34"/>
      <c r="D10" s="36"/>
      <c r="E10" s="34"/>
      <c r="F10" s="34"/>
      <c r="G10" s="34"/>
      <c r="H10" s="36"/>
      <c r="I10" s="35"/>
      <c r="J10" s="27"/>
      <c r="K10" s="27"/>
      <c r="L10" s="27"/>
    </row>
    <row r="11" spans="1:12" ht="15.75">
      <c r="A11" s="1" t="s">
        <v>3</v>
      </c>
      <c r="B11" s="34">
        <f>SUM(B12:B68)</f>
        <v>388804.9166666666</v>
      </c>
      <c r="C11" s="34">
        <f>SUM(C12:C68)</f>
        <v>769833.7499999999</v>
      </c>
      <c r="D11" s="36">
        <f>SUM(D12:D68)</f>
        <v>970402683</v>
      </c>
      <c r="E11" s="34"/>
      <c r="F11" s="34">
        <f>SUM(F12:F68)</f>
        <v>356669.3333333333</v>
      </c>
      <c r="G11" s="34">
        <f>SUM(G12:G68)</f>
        <v>706897.8333333334</v>
      </c>
      <c r="H11" s="36">
        <f>SUM(H12:H68)</f>
        <v>828195161</v>
      </c>
      <c r="I11" s="35"/>
      <c r="J11" s="27">
        <v>0.0901</v>
      </c>
      <c r="K11" s="27">
        <v>0.08900000000000001</v>
      </c>
      <c r="L11" s="27">
        <v>0.17170000000000002</v>
      </c>
    </row>
    <row r="12" spans="1:12" ht="15.75">
      <c r="A12" s="1" t="s">
        <v>4</v>
      </c>
      <c r="B12" s="34">
        <v>11496.333333333334</v>
      </c>
      <c r="C12" s="34">
        <v>22136.833333333332</v>
      </c>
      <c r="D12" s="36">
        <v>28192387</v>
      </c>
      <c r="E12" s="34"/>
      <c r="F12" s="34">
        <v>10552.166666666666</v>
      </c>
      <c r="G12" s="34">
        <v>20395.833333333332</v>
      </c>
      <c r="H12" s="36">
        <v>23886873</v>
      </c>
      <c r="I12" s="34"/>
      <c r="J12" s="27">
        <f aca="true" t="shared" si="0" ref="J12:J56">(((B12-F12)/F12)*100)*0.01</f>
        <v>0.08947609495680205</v>
      </c>
      <c r="K12" s="27">
        <f aca="true" t="shared" si="1" ref="K12:K56">(((C12-G12)/G12)*100)*0.01</f>
        <v>0.08536057201225741</v>
      </c>
      <c r="L12" s="27">
        <f aca="true" t="shared" si="2" ref="L12:L56">(((D12-H12)/H12)*100)*0.01</f>
        <v>0.18024602885442562</v>
      </c>
    </row>
    <row r="13" spans="1:12" ht="15.75">
      <c r="A13" s="1" t="s">
        <v>5</v>
      </c>
      <c r="B13" s="34">
        <v>2388.5</v>
      </c>
      <c r="C13" s="34">
        <v>4793.75</v>
      </c>
      <c r="D13" s="36">
        <v>5451362</v>
      </c>
      <c r="E13" s="34"/>
      <c r="F13" s="34">
        <v>2233.8333333333335</v>
      </c>
      <c r="G13" s="34">
        <v>4478.833333333333</v>
      </c>
      <c r="H13" s="36">
        <v>4855278</v>
      </c>
      <c r="I13" s="34"/>
      <c r="J13" s="27">
        <f t="shared" si="0"/>
        <v>0.06923823024695956</v>
      </c>
      <c r="K13" s="27">
        <f t="shared" si="1"/>
        <v>0.07031220928069074</v>
      </c>
      <c r="L13" s="27">
        <f t="shared" si="2"/>
        <v>0.12277031304901594</v>
      </c>
    </row>
    <row r="14" spans="1:12" ht="15.75">
      <c r="A14" s="1" t="s">
        <v>6</v>
      </c>
      <c r="B14" s="34">
        <v>10704.333333333334</v>
      </c>
      <c r="C14" s="34">
        <v>20839.25</v>
      </c>
      <c r="D14" s="36">
        <v>26771684</v>
      </c>
      <c r="E14" s="34"/>
      <c r="F14" s="34">
        <v>9732.75</v>
      </c>
      <c r="G14" s="34">
        <v>19026.666666666668</v>
      </c>
      <c r="H14" s="36">
        <v>22998209</v>
      </c>
      <c r="I14" s="34"/>
      <c r="J14" s="27">
        <f t="shared" si="0"/>
        <v>0.09982618821333476</v>
      </c>
      <c r="K14" s="27">
        <f t="shared" si="1"/>
        <v>0.09526541695865445</v>
      </c>
      <c r="L14" s="27">
        <f t="shared" si="2"/>
        <v>0.1640769070321954</v>
      </c>
    </row>
    <row r="15" spans="1:12" ht="15.75">
      <c r="A15" s="1" t="s">
        <v>7</v>
      </c>
      <c r="B15" s="34">
        <v>3845</v>
      </c>
      <c r="C15" s="34">
        <v>7714.833333333333</v>
      </c>
      <c r="D15" s="36">
        <v>8598285</v>
      </c>
      <c r="E15" s="34"/>
      <c r="F15" s="34">
        <v>3568.8333333333335</v>
      </c>
      <c r="G15" s="34">
        <v>6990.25</v>
      </c>
      <c r="H15" s="36">
        <v>7431165</v>
      </c>
      <c r="I15" s="34"/>
      <c r="J15" s="27">
        <f t="shared" si="0"/>
        <v>0.07738289823938724</v>
      </c>
      <c r="K15" s="27">
        <f t="shared" si="1"/>
        <v>0.10365628315630102</v>
      </c>
      <c r="L15" s="27">
        <f t="shared" si="2"/>
        <v>0.15705747349170687</v>
      </c>
    </row>
    <row r="16" spans="1:12" ht="15.75">
      <c r="A16" s="1" t="s">
        <v>8</v>
      </c>
      <c r="B16" s="34">
        <v>3342.8333333333335</v>
      </c>
      <c r="C16" s="34">
        <v>7122.75</v>
      </c>
      <c r="D16" s="36">
        <v>8597698</v>
      </c>
      <c r="E16" s="34"/>
      <c r="F16" s="34">
        <v>3075.0833333333335</v>
      </c>
      <c r="G16" s="34">
        <v>6628.333333333333</v>
      </c>
      <c r="H16" s="36">
        <v>7422691</v>
      </c>
      <c r="I16" s="34"/>
      <c r="J16" s="27">
        <f t="shared" si="0"/>
        <v>0.08707081108913038</v>
      </c>
      <c r="K16" s="27">
        <f t="shared" si="1"/>
        <v>0.07459140055318084</v>
      </c>
      <c r="L16" s="27">
        <f t="shared" si="2"/>
        <v>0.15829932837026356</v>
      </c>
    </row>
    <row r="17" spans="1:12" ht="15.75">
      <c r="A17" s="1" t="s">
        <v>9</v>
      </c>
      <c r="B17" s="34">
        <v>8267</v>
      </c>
      <c r="C17" s="34">
        <v>17126.583333333332</v>
      </c>
      <c r="D17" s="36">
        <v>21267601</v>
      </c>
      <c r="E17" s="34"/>
      <c r="F17" s="34">
        <v>7648.666666666667</v>
      </c>
      <c r="G17" s="34">
        <v>15988.166666666666</v>
      </c>
      <c r="H17" s="36">
        <v>18576080</v>
      </c>
      <c r="I17" s="34"/>
      <c r="J17" s="27">
        <f t="shared" si="0"/>
        <v>0.08084197681513114</v>
      </c>
      <c r="K17" s="27">
        <f t="shared" si="1"/>
        <v>0.07120370273848363</v>
      </c>
      <c r="L17" s="27">
        <f t="shared" si="2"/>
        <v>0.14489176403202397</v>
      </c>
    </row>
    <row r="18" spans="1:12" ht="15.75">
      <c r="A18" s="1" t="s">
        <v>10</v>
      </c>
      <c r="B18" s="34">
        <v>5092.5</v>
      </c>
      <c r="C18" s="34">
        <v>10474.833333333334</v>
      </c>
      <c r="D18" s="36">
        <v>13090416</v>
      </c>
      <c r="E18" s="34"/>
      <c r="F18" s="34">
        <v>4944.75</v>
      </c>
      <c r="G18" s="34">
        <v>10164.083333333334</v>
      </c>
      <c r="H18" s="36">
        <v>11963496</v>
      </c>
      <c r="I18" s="34"/>
      <c r="J18" s="27">
        <f t="shared" si="0"/>
        <v>0.029880175944183223</v>
      </c>
      <c r="K18" s="27">
        <f t="shared" si="1"/>
        <v>0.03057334240667711</v>
      </c>
      <c r="L18" s="27">
        <f t="shared" si="2"/>
        <v>0.0941965458926053</v>
      </c>
    </row>
    <row r="19" spans="1:12" ht="15.75">
      <c r="A19" s="1" t="s">
        <v>11</v>
      </c>
      <c r="B19" s="34">
        <v>2605.75</v>
      </c>
      <c r="C19" s="34">
        <v>5540.083333333333</v>
      </c>
      <c r="D19" s="36">
        <v>6706126</v>
      </c>
      <c r="E19" s="34"/>
      <c r="F19" s="34">
        <v>2355.8333333333335</v>
      </c>
      <c r="G19" s="34">
        <v>4946.083333333333</v>
      </c>
      <c r="H19" s="36">
        <v>5512780</v>
      </c>
      <c r="I19" s="34"/>
      <c r="J19" s="27">
        <f t="shared" si="0"/>
        <v>0.10608418818535544</v>
      </c>
      <c r="K19" s="27">
        <f t="shared" si="1"/>
        <v>0.12009502468282986</v>
      </c>
      <c r="L19" s="27">
        <f t="shared" si="2"/>
        <v>0.21646900474896513</v>
      </c>
    </row>
    <row r="20" spans="1:12" ht="15.75">
      <c r="A20" s="1" t="s">
        <v>12</v>
      </c>
      <c r="B20" s="34">
        <v>4616.416666666667</v>
      </c>
      <c r="C20" s="34">
        <v>8459.916666666666</v>
      </c>
      <c r="D20" s="36">
        <v>10208853</v>
      </c>
      <c r="E20" s="34"/>
      <c r="F20" s="34">
        <v>4182.666666666667</v>
      </c>
      <c r="G20" s="34">
        <v>7673.5</v>
      </c>
      <c r="H20" s="36">
        <v>8752794</v>
      </c>
      <c r="I20" s="34"/>
      <c r="J20" s="27">
        <f t="shared" si="0"/>
        <v>0.10370178514504304</v>
      </c>
      <c r="K20" s="27">
        <f t="shared" si="1"/>
        <v>0.10248474186051555</v>
      </c>
      <c r="L20" s="27">
        <f t="shared" si="2"/>
        <v>0.1663536237685932</v>
      </c>
    </row>
    <row r="21" spans="1:12" ht="15.75">
      <c r="A21" s="1" t="s">
        <v>13</v>
      </c>
      <c r="B21" s="34">
        <v>1838.8333333333333</v>
      </c>
      <c r="C21" s="34">
        <v>3224.25</v>
      </c>
      <c r="D21" s="36">
        <v>4007439</v>
      </c>
      <c r="E21" s="34"/>
      <c r="F21" s="34">
        <v>1758.3333333333333</v>
      </c>
      <c r="G21" s="34">
        <v>3042.5833333333335</v>
      </c>
      <c r="H21" s="36">
        <v>3345219</v>
      </c>
      <c r="I21" s="34"/>
      <c r="J21" s="27">
        <f t="shared" si="0"/>
        <v>0.04578199052132702</v>
      </c>
      <c r="K21" s="27">
        <f t="shared" si="1"/>
        <v>0.05970803319547528</v>
      </c>
      <c r="L21" s="27">
        <f t="shared" si="2"/>
        <v>0.19796013355179437</v>
      </c>
    </row>
    <row r="22" spans="1:12" ht="15.75">
      <c r="A22" s="1" t="s">
        <v>14</v>
      </c>
      <c r="B22" s="34">
        <v>2370.8333333333335</v>
      </c>
      <c r="C22" s="34">
        <v>4728.666666666667</v>
      </c>
      <c r="D22" s="36">
        <v>5644341</v>
      </c>
      <c r="E22" s="34"/>
      <c r="F22" s="34">
        <v>2207.4166666666665</v>
      </c>
      <c r="G22" s="34">
        <v>4385.916666666667</v>
      </c>
      <c r="H22" s="36">
        <v>4855174</v>
      </c>
      <c r="I22" s="34"/>
      <c r="J22" s="27">
        <f t="shared" si="0"/>
        <v>0.07403072973687205</v>
      </c>
      <c r="K22" s="27">
        <f t="shared" si="1"/>
        <v>0.07814785962645589</v>
      </c>
      <c r="L22" s="27">
        <f t="shared" si="2"/>
        <v>0.1625414454765164</v>
      </c>
    </row>
    <row r="23" spans="1:12" ht="15.75">
      <c r="A23" s="1" t="s">
        <v>15</v>
      </c>
      <c r="B23" s="34">
        <v>1842.75</v>
      </c>
      <c r="C23" s="34">
        <v>3441.5</v>
      </c>
      <c r="D23" s="36">
        <v>3934594</v>
      </c>
      <c r="E23" s="34"/>
      <c r="F23" s="34">
        <v>1640.25</v>
      </c>
      <c r="G23" s="34">
        <v>2929.25</v>
      </c>
      <c r="H23" s="36">
        <v>3019243</v>
      </c>
      <c r="I23" s="34"/>
      <c r="J23" s="27">
        <f t="shared" si="0"/>
        <v>0.1234567901234568</v>
      </c>
      <c r="K23" s="27">
        <f t="shared" si="1"/>
        <v>0.17487411453443713</v>
      </c>
      <c r="L23" s="27">
        <f t="shared" si="2"/>
        <v>0.3031723514801558</v>
      </c>
    </row>
    <row r="24" spans="1:12" ht="15.75">
      <c r="A24" s="1" t="s">
        <v>16</v>
      </c>
      <c r="B24" s="34">
        <v>6771.166666666667</v>
      </c>
      <c r="C24" s="34">
        <v>12551.75</v>
      </c>
      <c r="D24" s="36">
        <v>16328894</v>
      </c>
      <c r="E24" s="34"/>
      <c r="F24" s="34">
        <v>6070.833333333333</v>
      </c>
      <c r="G24" s="34">
        <v>11098.583333333334</v>
      </c>
      <c r="H24" s="36">
        <v>13217720</v>
      </c>
      <c r="I24" s="34"/>
      <c r="J24" s="27">
        <f t="shared" si="0"/>
        <v>0.11536032944406327</v>
      </c>
      <c r="K24" s="27">
        <f t="shared" si="1"/>
        <v>0.13093262653641974</v>
      </c>
      <c r="L24" s="27">
        <f t="shared" si="2"/>
        <v>0.2353790214953865</v>
      </c>
    </row>
    <row r="25" spans="1:12" ht="15.75">
      <c r="A25" s="1" t="s">
        <v>17</v>
      </c>
      <c r="B25" s="34">
        <v>53018.333333333336</v>
      </c>
      <c r="C25" s="34">
        <v>104780</v>
      </c>
      <c r="D25" s="36">
        <v>132389736</v>
      </c>
      <c r="E25" s="34"/>
      <c r="F25" s="34">
        <v>49251</v>
      </c>
      <c r="G25" s="34">
        <v>97514.66666666667</v>
      </c>
      <c r="H25" s="36">
        <v>115757480</v>
      </c>
      <c r="I25" s="34"/>
      <c r="J25" s="27">
        <f t="shared" si="0"/>
        <v>0.07649252468647004</v>
      </c>
      <c r="K25" s="27">
        <f t="shared" si="1"/>
        <v>0.07450503172172386</v>
      </c>
      <c r="L25" s="27">
        <f t="shared" si="2"/>
        <v>0.14368191152744514</v>
      </c>
    </row>
    <row r="26" spans="1:12" ht="15.75">
      <c r="A26" s="1" t="s">
        <v>18</v>
      </c>
      <c r="B26" s="34">
        <v>1253</v>
      </c>
      <c r="C26" s="34">
        <v>2161.5</v>
      </c>
      <c r="D26" s="36">
        <v>2375481</v>
      </c>
      <c r="E26" s="34"/>
      <c r="F26" s="34">
        <v>1201.75</v>
      </c>
      <c r="G26" s="34">
        <v>2049.25</v>
      </c>
      <c r="H26" s="36">
        <v>2057980</v>
      </c>
      <c r="I26" s="34"/>
      <c r="J26" s="27">
        <f t="shared" si="0"/>
        <v>0.04264614104431038</v>
      </c>
      <c r="K26" s="27">
        <f t="shared" si="1"/>
        <v>0.05477613761132122</v>
      </c>
      <c r="L26" s="27">
        <f t="shared" si="2"/>
        <v>0.15427798132149</v>
      </c>
    </row>
    <row r="27" spans="1:12" ht="15.75">
      <c r="A27" s="1" t="s">
        <v>19</v>
      </c>
      <c r="B27" s="34">
        <v>2551.4166666666665</v>
      </c>
      <c r="C27" s="34">
        <v>4944.583333333333</v>
      </c>
      <c r="D27" s="36">
        <v>5817225</v>
      </c>
      <c r="E27" s="34"/>
      <c r="F27" s="34">
        <v>2382.8333333333335</v>
      </c>
      <c r="G27" s="34">
        <v>4609.083333333333</v>
      </c>
      <c r="H27" s="36">
        <v>5017328</v>
      </c>
      <c r="I27" s="34"/>
      <c r="J27" s="27">
        <f t="shared" si="0"/>
        <v>0.0707491082045183</v>
      </c>
      <c r="K27" s="27">
        <f t="shared" si="1"/>
        <v>0.07279104666509972</v>
      </c>
      <c r="L27" s="27">
        <f t="shared" si="2"/>
        <v>0.15942689016942882</v>
      </c>
    </row>
    <row r="28" spans="1:12" ht="15.75">
      <c r="A28" s="1" t="s">
        <v>20</v>
      </c>
      <c r="B28" s="34">
        <v>3248.0833333333335</v>
      </c>
      <c r="C28" s="34">
        <v>6546.916666666667</v>
      </c>
      <c r="D28" s="36">
        <v>8262664</v>
      </c>
      <c r="E28" s="34"/>
      <c r="F28" s="34">
        <v>2868.75</v>
      </c>
      <c r="G28" s="34">
        <v>5687.083333333333</v>
      </c>
      <c r="H28" s="36">
        <v>6485442</v>
      </c>
      <c r="I28" s="34"/>
      <c r="J28" s="27">
        <f t="shared" si="0"/>
        <v>0.13222948438634718</v>
      </c>
      <c r="K28" s="27">
        <f t="shared" si="1"/>
        <v>0.15119056341123904</v>
      </c>
      <c r="L28" s="27">
        <f t="shared" si="2"/>
        <v>0.2740325177528378</v>
      </c>
    </row>
    <row r="29" spans="1:12" ht="15.75">
      <c r="A29" s="1" t="s">
        <v>21</v>
      </c>
      <c r="B29" s="34">
        <v>2129</v>
      </c>
      <c r="C29" s="34">
        <v>4240.666666666667</v>
      </c>
      <c r="D29" s="36">
        <v>5022402</v>
      </c>
      <c r="E29" s="34"/>
      <c r="F29" s="34">
        <v>2049.75</v>
      </c>
      <c r="G29" s="34">
        <v>4125.75</v>
      </c>
      <c r="H29" s="36">
        <v>4640558</v>
      </c>
      <c r="I29" s="34"/>
      <c r="J29" s="27">
        <f t="shared" si="0"/>
        <v>0.03866325161605074</v>
      </c>
      <c r="K29" s="27">
        <f t="shared" si="1"/>
        <v>0.02785352158193467</v>
      </c>
      <c r="L29" s="27">
        <f t="shared" si="2"/>
        <v>0.08228407014846059</v>
      </c>
    </row>
    <row r="30" spans="1:12" ht="15.75">
      <c r="A30" s="1" t="s">
        <v>22</v>
      </c>
      <c r="B30" s="34">
        <v>1985.5833333333333</v>
      </c>
      <c r="C30" s="34">
        <v>3655.0833333333335</v>
      </c>
      <c r="D30" s="36">
        <v>4552756</v>
      </c>
      <c r="E30" s="34"/>
      <c r="F30" s="34">
        <v>1773.5833333333333</v>
      </c>
      <c r="G30" s="34">
        <v>3277.4166666666665</v>
      </c>
      <c r="H30" s="36">
        <v>3742151</v>
      </c>
      <c r="I30" s="34"/>
      <c r="J30" s="27">
        <f t="shared" si="0"/>
        <v>0.11953202086172063</v>
      </c>
      <c r="K30" s="27">
        <f t="shared" si="1"/>
        <v>0.11523303414782994</v>
      </c>
      <c r="L30" s="27">
        <f t="shared" si="2"/>
        <v>0.21661472238827348</v>
      </c>
    </row>
    <row r="31" spans="1:12" ht="15.75">
      <c r="A31" s="1" t="s">
        <v>23</v>
      </c>
      <c r="B31" s="34">
        <v>167</v>
      </c>
      <c r="C31" s="34">
        <v>245.66666666666666</v>
      </c>
      <c r="D31" s="36">
        <v>244137</v>
      </c>
      <c r="E31" s="34"/>
      <c r="F31" s="34">
        <v>168.08333333333334</v>
      </c>
      <c r="G31" s="34">
        <v>249.33333333333334</v>
      </c>
      <c r="H31" s="36">
        <v>205903</v>
      </c>
      <c r="I31" s="34"/>
      <c r="J31" s="27">
        <f t="shared" si="0"/>
        <v>-0.006445215666831985</v>
      </c>
      <c r="K31" s="27">
        <f t="shared" si="1"/>
        <v>-0.014705882352941253</v>
      </c>
      <c r="L31" s="27">
        <f t="shared" si="2"/>
        <v>0.18568937800809118</v>
      </c>
    </row>
    <row r="32" spans="1:12" ht="15.75">
      <c r="A32" s="1" t="s">
        <v>24</v>
      </c>
      <c r="B32" s="34">
        <v>3417.8333333333335</v>
      </c>
      <c r="C32" s="34">
        <v>6878</v>
      </c>
      <c r="D32" s="36">
        <v>8182012</v>
      </c>
      <c r="E32" s="34"/>
      <c r="F32" s="34">
        <v>2984</v>
      </c>
      <c r="G32" s="34">
        <v>6041.583333333333</v>
      </c>
      <c r="H32" s="36">
        <v>6846263</v>
      </c>
      <c r="I32" s="34"/>
      <c r="J32" s="27">
        <f t="shared" si="0"/>
        <v>0.14538650580875787</v>
      </c>
      <c r="K32" s="27">
        <f t="shared" si="1"/>
        <v>0.13844328887295002</v>
      </c>
      <c r="L32" s="27">
        <f t="shared" si="2"/>
        <v>0.1951062937547097</v>
      </c>
    </row>
    <row r="33" spans="1:12" ht="15.75">
      <c r="A33" s="1" t="s">
        <v>25</v>
      </c>
      <c r="B33" s="34">
        <v>5081.416666666667</v>
      </c>
      <c r="C33" s="34">
        <v>10201.666666666666</v>
      </c>
      <c r="D33" s="36">
        <v>11587711</v>
      </c>
      <c r="E33" s="34"/>
      <c r="F33" s="34">
        <v>4629</v>
      </c>
      <c r="G33" s="34">
        <v>9469.833333333334</v>
      </c>
      <c r="H33" s="36">
        <v>10162193</v>
      </c>
      <c r="I33" s="34"/>
      <c r="J33" s="27">
        <f t="shared" si="0"/>
        <v>0.09773529199971202</v>
      </c>
      <c r="K33" s="27">
        <f t="shared" si="1"/>
        <v>0.07728048716098475</v>
      </c>
      <c r="L33" s="27">
        <f t="shared" si="2"/>
        <v>0.14027661155421867</v>
      </c>
    </row>
    <row r="34" spans="1:12" ht="15.75">
      <c r="A34" s="1" t="s">
        <v>26</v>
      </c>
      <c r="B34" s="34">
        <v>1210.5</v>
      </c>
      <c r="C34" s="34">
        <v>2417.4166666666665</v>
      </c>
      <c r="D34" s="36">
        <v>2585973</v>
      </c>
      <c r="E34" s="34"/>
      <c r="F34" s="34">
        <v>1043.5</v>
      </c>
      <c r="G34" s="34">
        <v>2141.5833333333335</v>
      </c>
      <c r="H34" s="36">
        <v>2274896</v>
      </c>
      <c r="I34" s="34"/>
      <c r="J34" s="27">
        <f t="shared" si="0"/>
        <v>0.16003833253473887</v>
      </c>
      <c r="K34" s="27">
        <f t="shared" si="1"/>
        <v>0.12879878594497826</v>
      </c>
      <c r="L34" s="27">
        <f t="shared" si="2"/>
        <v>0.13674339398372498</v>
      </c>
    </row>
    <row r="35" spans="1:12" ht="15.75">
      <c r="A35" s="1" t="s">
        <v>27</v>
      </c>
      <c r="B35" s="34">
        <v>2440.75</v>
      </c>
      <c r="C35" s="34">
        <v>4619.583333333333</v>
      </c>
      <c r="D35" s="36">
        <v>5626999</v>
      </c>
      <c r="E35" s="34"/>
      <c r="F35" s="34">
        <v>2151.4166666666665</v>
      </c>
      <c r="G35" s="34">
        <v>4147.083333333333</v>
      </c>
      <c r="H35" s="36">
        <v>4761947</v>
      </c>
      <c r="I35" s="34"/>
      <c r="J35" s="27">
        <f t="shared" si="0"/>
        <v>0.13448502924429648</v>
      </c>
      <c r="K35" s="27">
        <f t="shared" si="1"/>
        <v>0.11393549683512509</v>
      </c>
      <c r="L35" s="27">
        <f t="shared" si="2"/>
        <v>0.181659308681932</v>
      </c>
    </row>
    <row r="36" spans="1:12" ht="15.75">
      <c r="A36" s="1" t="s">
        <v>28</v>
      </c>
      <c r="B36" s="34">
        <v>2668.75</v>
      </c>
      <c r="C36" s="34">
        <v>5626.166666666667</v>
      </c>
      <c r="D36" s="36">
        <v>6686715</v>
      </c>
      <c r="E36" s="34"/>
      <c r="F36" s="34">
        <v>2258.3333333333335</v>
      </c>
      <c r="G36" s="34">
        <v>4718.416666666667</v>
      </c>
      <c r="H36" s="36">
        <v>5218066</v>
      </c>
      <c r="I36" s="34"/>
      <c r="J36" s="27">
        <f t="shared" si="0"/>
        <v>0.18173431734317336</v>
      </c>
      <c r="K36" s="27">
        <f t="shared" si="1"/>
        <v>0.19238445099874604</v>
      </c>
      <c r="L36" s="27">
        <f t="shared" si="2"/>
        <v>0.2814546615546833</v>
      </c>
    </row>
    <row r="37" spans="1:12" ht="15.75">
      <c r="A37" s="1" t="s">
        <v>29</v>
      </c>
      <c r="B37" s="34">
        <v>40317.166666666664</v>
      </c>
      <c r="C37" s="34">
        <v>80703.5</v>
      </c>
      <c r="D37" s="36">
        <v>103363321</v>
      </c>
      <c r="E37" s="34"/>
      <c r="F37" s="34">
        <v>37832.333333333336</v>
      </c>
      <c r="G37" s="34">
        <v>76564.66666666667</v>
      </c>
      <c r="H37" s="36">
        <v>91752166</v>
      </c>
      <c r="I37" s="34"/>
      <c r="J37" s="27">
        <f t="shared" si="0"/>
        <v>0.06568015013612681</v>
      </c>
      <c r="K37" s="27">
        <f t="shared" si="1"/>
        <v>0.05405670152463706</v>
      </c>
      <c r="L37" s="27">
        <f t="shared" si="2"/>
        <v>0.12654911056813634</v>
      </c>
    </row>
    <row r="38" spans="1:12" ht="15.75">
      <c r="A38" s="1" t="s">
        <v>30</v>
      </c>
      <c r="B38" s="34">
        <v>3127.0833333333335</v>
      </c>
      <c r="C38" s="34">
        <v>6799.5</v>
      </c>
      <c r="D38" s="36">
        <v>8397287</v>
      </c>
      <c r="E38" s="34"/>
      <c r="F38" s="34">
        <v>2782.5</v>
      </c>
      <c r="G38" s="34">
        <v>6021.416666666667</v>
      </c>
      <c r="H38" s="36">
        <v>6929354</v>
      </c>
      <c r="I38" s="34"/>
      <c r="J38" s="27">
        <f t="shared" si="0"/>
        <v>0.12383947289607672</v>
      </c>
      <c r="K38" s="27">
        <f t="shared" si="1"/>
        <v>0.12921931439168519</v>
      </c>
      <c r="L38" s="27">
        <f t="shared" si="2"/>
        <v>0.2118426912523159</v>
      </c>
    </row>
    <row r="39" spans="1:12" ht="15.75">
      <c r="A39" s="1" t="s">
        <v>31</v>
      </c>
      <c r="B39" s="34">
        <v>18621.916666666668</v>
      </c>
      <c r="C39" s="34">
        <v>30105.583333333332</v>
      </c>
      <c r="D39" s="36">
        <v>42407342</v>
      </c>
      <c r="E39" s="34"/>
      <c r="F39" s="34">
        <v>16770</v>
      </c>
      <c r="G39" s="34">
        <v>26819.75</v>
      </c>
      <c r="H39" s="36">
        <v>34546899</v>
      </c>
      <c r="I39" s="34"/>
      <c r="J39" s="27">
        <f t="shared" si="0"/>
        <v>0.11043033194195992</v>
      </c>
      <c r="K39" s="27">
        <f t="shared" si="1"/>
        <v>0.12251543483191797</v>
      </c>
      <c r="L39" s="27">
        <f t="shared" si="2"/>
        <v>0.2275296257415174</v>
      </c>
    </row>
    <row r="40" spans="1:12" ht="15.75">
      <c r="A40" s="1" t="s">
        <v>32</v>
      </c>
      <c r="B40" s="34">
        <v>10436.5</v>
      </c>
      <c r="C40" s="34">
        <v>20037.25</v>
      </c>
      <c r="D40" s="36">
        <v>25302208</v>
      </c>
      <c r="E40" s="34"/>
      <c r="F40" s="34">
        <v>9461.083333333334</v>
      </c>
      <c r="G40" s="34">
        <v>18141.5</v>
      </c>
      <c r="H40" s="36">
        <v>21414542</v>
      </c>
      <c r="I40" s="34"/>
      <c r="J40" s="27">
        <f t="shared" si="0"/>
        <v>0.10309777773863099</v>
      </c>
      <c r="K40" s="27">
        <f t="shared" si="1"/>
        <v>0.10449797425791695</v>
      </c>
      <c r="L40" s="27">
        <f t="shared" si="2"/>
        <v>0.18154327092309516</v>
      </c>
    </row>
    <row r="41" spans="1:12" ht="15.75">
      <c r="A41" s="1" t="s">
        <v>33</v>
      </c>
      <c r="B41" s="34">
        <v>13082.5</v>
      </c>
      <c r="C41" s="34">
        <v>27049.666666666668</v>
      </c>
      <c r="D41" s="36">
        <v>33470952</v>
      </c>
      <c r="E41" s="34"/>
      <c r="F41" s="34">
        <v>12231.75</v>
      </c>
      <c r="G41" s="34">
        <v>25268.333333333332</v>
      </c>
      <c r="H41" s="36">
        <v>28850054</v>
      </c>
      <c r="I41" s="34"/>
      <c r="J41" s="27">
        <f t="shared" si="0"/>
        <v>0.06955259876959552</v>
      </c>
      <c r="K41" s="27">
        <f t="shared" si="1"/>
        <v>0.0704966690851528</v>
      </c>
      <c r="L41" s="27">
        <f t="shared" si="2"/>
        <v>0.16016947489942307</v>
      </c>
    </row>
    <row r="42" spans="1:12" ht="15.75">
      <c r="A42" s="1" t="s">
        <v>34</v>
      </c>
      <c r="B42" s="34">
        <v>21051.75</v>
      </c>
      <c r="C42" s="34">
        <v>44546.75</v>
      </c>
      <c r="D42" s="36">
        <v>56008229</v>
      </c>
      <c r="E42" s="34"/>
      <c r="F42" s="34">
        <v>19483.666666666668</v>
      </c>
      <c r="G42" s="34">
        <v>41233.333333333336</v>
      </c>
      <c r="H42" s="36">
        <v>48476637</v>
      </c>
      <c r="I42" s="34"/>
      <c r="J42" s="27">
        <f t="shared" si="0"/>
        <v>0.08048194213956983</v>
      </c>
      <c r="K42" s="27">
        <f t="shared" si="1"/>
        <v>0.08035772029102661</v>
      </c>
      <c r="L42" s="27">
        <f t="shared" si="2"/>
        <v>0.15536539797511117</v>
      </c>
    </row>
    <row r="43" spans="1:12" ht="15.75">
      <c r="A43" s="1" t="s">
        <v>35</v>
      </c>
      <c r="B43" s="34">
        <v>3440.8333333333335</v>
      </c>
      <c r="C43" s="34">
        <v>6445.583333333333</v>
      </c>
      <c r="D43" s="36">
        <v>7722107</v>
      </c>
      <c r="E43" s="34"/>
      <c r="F43" s="34">
        <v>3200.9166666666665</v>
      </c>
      <c r="G43" s="34">
        <v>6043.083333333333</v>
      </c>
      <c r="H43" s="36">
        <v>6649131</v>
      </c>
      <c r="I43" s="34"/>
      <c r="J43" s="27">
        <f t="shared" si="0"/>
        <v>0.07495248756866532</v>
      </c>
      <c r="K43" s="27">
        <f t="shared" si="1"/>
        <v>0.06660507191417185</v>
      </c>
      <c r="L43" s="27">
        <f t="shared" si="2"/>
        <v>0.16137086184645782</v>
      </c>
    </row>
    <row r="44" spans="1:12" ht="15.75">
      <c r="A44" s="1" t="s">
        <v>36</v>
      </c>
      <c r="B44" s="34">
        <v>10495</v>
      </c>
      <c r="C44" s="34">
        <v>25349.25</v>
      </c>
      <c r="D44" s="36">
        <v>33389646</v>
      </c>
      <c r="E44" s="34"/>
      <c r="F44" s="34">
        <v>9530.5</v>
      </c>
      <c r="G44" s="34">
        <v>23075.75</v>
      </c>
      <c r="H44" s="36">
        <v>28270246</v>
      </c>
      <c r="I44" s="34"/>
      <c r="J44" s="27">
        <f t="shared" si="0"/>
        <v>0.10120140601227638</v>
      </c>
      <c r="K44" s="27">
        <f t="shared" si="1"/>
        <v>0.09852334160319816</v>
      </c>
      <c r="L44" s="27">
        <f t="shared" si="2"/>
        <v>0.1810879183718458</v>
      </c>
    </row>
    <row r="45" spans="1:12" ht="15.75">
      <c r="A45" s="1" t="s">
        <v>37</v>
      </c>
      <c r="B45" s="34">
        <v>2003.1666666666667</v>
      </c>
      <c r="C45" s="34">
        <v>4183.25</v>
      </c>
      <c r="D45" s="36">
        <v>5004380</v>
      </c>
      <c r="E45" s="34"/>
      <c r="F45" s="34">
        <v>1851</v>
      </c>
      <c r="G45" s="34">
        <v>3924.0833333333335</v>
      </c>
      <c r="H45" s="36">
        <v>4384622</v>
      </c>
      <c r="I45" s="34"/>
      <c r="J45" s="27">
        <f t="shared" si="0"/>
        <v>0.08220781559517383</v>
      </c>
      <c r="K45" s="27">
        <f t="shared" si="1"/>
        <v>0.06604514854849323</v>
      </c>
      <c r="L45" s="27">
        <f t="shared" si="2"/>
        <v>0.14134810252742425</v>
      </c>
    </row>
    <row r="46" spans="1:12" ht="15.75">
      <c r="A46" s="1" t="s">
        <v>38</v>
      </c>
      <c r="B46" s="34">
        <v>5340.833333333333</v>
      </c>
      <c r="C46" s="34">
        <v>12448.75</v>
      </c>
      <c r="D46" s="36">
        <v>15158860</v>
      </c>
      <c r="E46" s="34"/>
      <c r="F46" s="34">
        <v>4855.25</v>
      </c>
      <c r="G46" s="34">
        <v>11257.583333333334</v>
      </c>
      <c r="H46" s="36">
        <v>12689100</v>
      </c>
      <c r="I46" s="34"/>
      <c r="J46" s="27">
        <f t="shared" si="0"/>
        <v>0.10001201448603739</v>
      </c>
      <c r="K46" s="27">
        <f t="shared" si="1"/>
        <v>0.10581015759747127</v>
      </c>
      <c r="L46" s="27">
        <f t="shared" si="2"/>
        <v>0.19463634142689398</v>
      </c>
    </row>
    <row r="47" spans="1:12" ht="15.75">
      <c r="A47" s="1" t="s">
        <v>39</v>
      </c>
      <c r="B47" s="34">
        <v>1925</v>
      </c>
      <c r="C47" s="34">
        <v>3764.25</v>
      </c>
      <c r="D47" s="36">
        <v>4417651</v>
      </c>
      <c r="E47" s="34"/>
      <c r="F47" s="34">
        <v>1742.6666666666667</v>
      </c>
      <c r="G47" s="34">
        <v>3364.6666666666665</v>
      </c>
      <c r="H47" s="36">
        <v>3729774</v>
      </c>
      <c r="I47" s="34"/>
      <c r="J47" s="27">
        <f t="shared" si="0"/>
        <v>0.10462892119357302</v>
      </c>
      <c r="K47" s="27">
        <f t="shared" si="1"/>
        <v>0.11875866851595011</v>
      </c>
      <c r="L47" s="27">
        <f t="shared" si="2"/>
        <v>0.1844286007677677</v>
      </c>
    </row>
    <row r="48" spans="1:12" ht="15.75">
      <c r="A48" s="1" t="s">
        <v>40</v>
      </c>
      <c r="B48" s="34">
        <v>770.6666666666666</v>
      </c>
      <c r="C48" s="34">
        <v>1046.6666666666667</v>
      </c>
      <c r="D48" s="36">
        <v>1168901</v>
      </c>
      <c r="E48" s="34"/>
      <c r="F48" s="34">
        <v>765.4166666666666</v>
      </c>
      <c r="G48" s="34">
        <v>991.4166666666666</v>
      </c>
      <c r="H48" s="36">
        <v>1011446</v>
      </c>
      <c r="I48" s="34"/>
      <c r="J48" s="27">
        <f t="shared" si="0"/>
        <v>0.006859009254218835</v>
      </c>
      <c r="K48" s="27">
        <f t="shared" si="1"/>
        <v>0.05572833487433818</v>
      </c>
      <c r="L48" s="27">
        <f t="shared" si="2"/>
        <v>0.15567316495393724</v>
      </c>
    </row>
    <row r="49" spans="1:12" ht="15.75">
      <c r="A49" s="1" t="s">
        <v>41</v>
      </c>
      <c r="B49" s="34">
        <v>6354.166666666667</v>
      </c>
      <c r="C49" s="34">
        <v>13077.333333333334</v>
      </c>
      <c r="D49" s="36">
        <v>16679477</v>
      </c>
      <c r="E49" s="34"/>
      <c r="F49" s="34">
        <v>5679.666666666667</v>
      </c>
      <c r="G49" s="34">
        <v>11670</v>
      </c>
      <c r="H49" s="36">
        <v>13935700</v>
      </c>
      <c r="I49" s="34"/>
      <c r="J49" s="27">
        <f t="shared" si="0"/>
        <v>0.11875696930571042</v>
      </c>
      <c r="K49" s="27">
        <f t="shared" si="1"/>
        <v>0.12059411596686666</v>
      </c>
      <c r="L49" s="27">
        <f t="shared" si="2"/>
        <v>0.19688835150010406</v>
      </c>
    </row>
    <row r="50" spans="1:12" ht="15.75">
      <c r="A50" s="1" t="s">
        <v>42</v>
      </c>
      <c r="B50" s="34">
        <v>8014.833333333333</v>
      </c>
      <c r="C50" s="34">
        <v>23766.75</v>
      </c>
      <c r="D50" s="36">
        <v>30517347</v>
      </c>
      <c r="E50" s="34"/>
      <c r="F50" s="34">
        <v>7239</v>
      </c>
      <c r="G50" s="34">
        <v>21654.75</v>
      </c>
      <c r="H50" s="36">
        <v>25531638</v>
      </c>
      <c r="I50" s="34"/>
      <c r="J50" s="27">
        <f t="shared" si="0"/>
        <v>0.10717410323709534</v>
      </c>
      <c r="K50" s="27">
        <f t="shared" si="1"/>
        <v>0.09753056488761126</v>
      </c>
      <c r="L50" s="27">
        <f t="shared" si="2"/>
        <v>0.19527572026518628</v>
      </c>
    </row>
    <row r="51" spans="1:12" ht="15.75">
      <c r="A51" s="1" t="s">
        <v>43</v>
      </c>
      <c r="B51" s="34">
        <v>5384.25</v>
      </c>
      <c r="C51" s="34">
        <v>11214.833333333334</v>
      </c>
      <c r="D51" s="36">
        <v>13116876</v>
      </c>
      <c r="E51" s="34"/>
      <c r="F51" s="34">
        <v>5020.583333333333</v>
      </c>
      <c r="G51" s="34">
        <v>10394.166666666666</v>
      </c>
      <c r="H51" s="36">
        <v>11454304</v>
      </c>
      <c r="I51" s="34"/>
      <c r="J51" s="27">
        <f t="shared" si="0"/>
        <v>0.07243514199877178</v>
      </c>
      <c r="K51" s="27">
        <f t="shared" si="1"/>
        <v>0.07895454181031039</v>
      </c>
      <c r="L51" s="27">
        <f t="shared" si="2"/>
        <v>0.14514823423579468</v>
      </c>
    </row>
    <row r="52" spans="1:12" ht="15.75">
      <c r="A52" s="1" t="s">
        <v>44</v>
      </c>
      <c r="B52" s="34">
        <v>4905.083333333333</v>
      </c>
      <c r="C52" s="34">
        <v>9019.833333333334</v>
      </c>
      <c r="D52" s="36">
        <v>10648827</v>
      </c>
      <c r="E52" s="34"/>
      <c r="F52" s="34">
        <v>4325.333333333333</v>
      </c>
      <c r="G52" s="34">
        <v>7923.833333333333</v>
      </c>
      <c r="H52" s="36">
        <v>8797006</v>
      </c>
      <c r="I52" s="34"/>
      <c r="J52" s="27">
        <f t="shared" si="0"/>
        <v>0.13403591245376079</v>
      </c>
      <c r="K52" s="27">
        <f t="shared" si="1"/>
        <v>0.13831689207664652</v>
      </c>
      <c r="L52" s="27">
        <f t="shared" si="2"/>
        <v>0.21050582436797247</v>
      </c>
    </row>
    <row r="53" spans="1:12" ht="15.75">
      <c r="A53" s="1" t="s">
        <v>45</v>
      </c>
      <c r="B53" s="34">
        <v>6691.916666666667</v>
      </c>
      <c r="C53" s="34">
        <v>13733.333333333334</v>
      </c>
      <c r="D53" s="36">
        <v>17247125</v>
      </c>
      <c r="E53" s="34"/>
      <c r="F53" s="34">
        <v>6474.5</v>
      </c>
      <c r="G53" s="34">
        <v>13304.166666666666</v>
      </c>
      <c r="H53" s="36">
        <v>15485279</v>
      </c>
      <c r="I53" s="34"/>
      <c r="J53" s="27">
        <f t="shared" si="0"/>
        <v>0.033580456663320254</v>
      </c>
      <c r="K53" s="27">
        <f t="shared" si="1"/>
        <v>0.03225806451612912</v>
      </c>
      <c r="L53" s="27">
        <f t="shared" si="2"/>
        <v>0.1137755412737478</v>
      </c>
    </row>
    <row r="54" spans="1:12" ht="15.75">
      <c r="A54" s="1" t="s">
        <v>46</v>
      </c>
      <c r="B54" s="34">
        <v>1176</v>
      </c>
      <c r="C54" s="34">
        <v>2228.4166666666665</v>
      </c>
      <c r="D54" s="36">
        <v>2602131</v>
      </c>
      <c r="E54" s="34"/>
      <c r="F54" s="34">
        <v>1062.8333333333333</v>
      </c>
      <c r="G54" s="34">
        <v>1989.5</v>
      </c>
      <c r="H54" s="36">
        <v>2210692</v>
      </c>
      <c r="I54" s="34"/>
      <c r="J54" s="27">
        <f t="shared" si="0"/>
        <v>0.10647639956092214</v>
      </c>
      <c r="K54" s="27">
        <f t="shared" si="1"/>
        <v>0.12008879953087034</v>
      </c>
      <c r="L54" s="27">
        <f t="shared" si="2"/>
        <v>0.17706627608006906</v>
      </c>
    </row>
    <row r="55" spans="1:12" ht="15.75">
      <c r="A55" s="1" t="s">
        <v>47</v>
      </c>
      <c r="B55" s="34">
        <v>782.5</v>
      </c>
      <c r="C55" s="34">
        <v>1614</v>
      </c>
      <c r="D55" s="36">
        <v>1890648</v>
      </c>
      <c r="E55" s="34"/>
      <c r="F55" s="34">
        <v>710.4166666666666</v>
      </c>
      <c r="G55" s="34">
        <v>1441.9166666666667</v>
      </c>
      <c r="H55" s="36">
        <v>1585090</v>
      </c>
      <c r="I55" s="34"/>
      <c r="J55" s="27">
        <f t="shared" si="0"/>
        <v>0.1014662756598241</v>
      </c>
      <c r="K55" s="27">
        <f t="shared" si="1"/>
        <v>0.11934346645090442</v>
      </c>
      <c r="L55" s="27">
        <f t="shared" si="2"/>
        <v>0.19277012661741605</v>
      </c>
    </row>
    <row r="56" spans="1:12" ht="15.75">
      <c r="A56" s="1" t="s">
        <v>48</v>
      </c>
      <c r="B56" s="34">
        <v>1054</v>
      </c>
      <c r="C56" s="34">
        <v>1939.75</v>
      </c>
      <c r="D56" s="36">
        <v>2246777</v>
      </c>
      <c r="E56" s="34"/>
      <c r="F56" s="34">
        <v>1022.5833333333334</v>
      </c>
      <c r="G56" s="34">
        <v>1892.75</v>
      </c>
      <c r="H56" s="36">
        <v>1990328</v>
      </c>
      <c r="I56" s="34"/>
      <c r="J56" s="27">
        <f t="shared" si="0"/>
        <v>0.03072284247412595</v>
      </c>
      <c r="K56" s="27">
        <f t="shared" si="1"/>
        <v>0.024831594241183464</v>
      </c>
      <c r="L56" s="27">
        <f t="shared" si="2"/>
        <v>0.1288476070275854</v>
      </c>
    </row>
    <row r="57" spans="1:12" ht="15.75">
      <c r="A57" s="1" t="s">
        <v>49</v>
      </c>
      <c r="B57" s="34">
        <v>3845</v>
      </c>
      <c r="C57" s="34">
        <v>8017.833333333333</v>
      </c>
      <c r="D57" s="36">
        <v>9100623</v>
      </c>
      <c r="E57" s="34"/>
      <c r="F57" s="34">
        <v>3815.1666666666665</v>
      </c>
      <c r="G57" s="34">
        <v>8017.5</v>
      </c>
      <c r="H57" s="36">
        <v>8695068</v>
      </c>
      <c r="I57" s="34"/>
      <c r="J57" s="27">
        <f aca="true" t="shared" si="3" ref="J57:J68">(((B57-F57)/F57)*100)*0.01</f>
        <v>0.007819667118081382</v>
      </c>
      <c r="K57" s="27">
        <v>0</v>
      </c>
      <c r="L57" s="27">
        <f aca="true" t="shared" si="4" ref="L57:L68">(((D57-H57)/H57)*100)*0.01</f>
        <v>0.04664195840676577</v>
      </c>
    </row>
    <row r="58" spans="1:12" ht="15.75">
      <c r="A58" s="1" t="s">
        <v>50</v>
      </c>
      <c r="B58" s="34">
        <v>26351.416666666668</v>
      </c>
      <c r="C58" s="34">
        <v>45183.25</v>
      </c>
      <c r="D58" s="36">
        <v>60504984</v>
      </c>
      <c r="E58" s="34"/>
      <c r="F58" s="34">
        <v>23349.5</v>
      </c>
      <c r="G58" s="34">
        <v>39355</v>
      </c>
      <c r="H58" s="36">
        <v>47781520</v>
      </c>
      <c r="I58" s="34"/>
      <c r="J58" s="27">
        <f t="shared" si="3"/>
        <v>0.12856449460016994</v>
      </c>
      <c r="K58" s="27">
        <f aca="true" t="shared" si="5" ref="K58:K68">(((C58-G58)/G58)*100)*0.01</f>
        <v>0.1480942701054504</v>
      </c>
      <c r="L58" s="27">
        <f t="shared" si="4"/>
        <v>0.2662842036000529</v>
      </c>
    </row>
    <row r="59" spans="1:12" ht="15.75">
      <c r="A59" s="1" t="s">
        <v>51</v>
      </c>
      <c r="B59" s="34">
        <v>3670.5</v>
      </c>
      <c r="C59" s="34">
        <v>7153.5</v>
      </c>
      <c r="D59" s="36">
        <v>8610006</v>
      </c>
      <c r="E59" s="34"/>
      <c r="F59" s="34">
        <v>3380.9166666666665</v>
      </c>
      <c r="G59" s="34">
        <v>6680</v>
      </c>
      <c r="H59" s="36">
        <v>7234937</v>
      </c>
      <c r="I59" s="34"/>
      <c r="J59" s="27">
        <f t="shared" si="3"/>
        <v>0.08565231322866092</v>
      </c>
      <c r="K59" s="27">
        <f t="shared" si="5"/>
        <v>0.07088323353293413</v>
      </c>
      <c r="L59" s="27">
        <f t="shared" si="4"/>
        <v>0.1900595678994855</v>
      </c>
    </row>
    <row r="60" spans="1:12" ht="15.75">
      <c r="A60" s="1" t="s">
        <v>52</v>
      </c>
      <c r="B60" s="34">
        <v>1920.1666666666667</v>
      </c>
      <c r="C60" s="34">
        <v>4178.416666666667</v>
      </c>
      <c r="D60" s="36">
        <v>5059641</v>
      </c>
      <c r="E60" s="34"/>
      <c r="F60" s="34">
        <v>1789.25</v>
      </c>
      <c r="G60" s="34">
        <v>3913.8333333333335</v>
      </c>
      <c r="H60" s="36">
        <v>4479658</v>
      </c>
      <c r="I60" s="34"/>
      <c r="J60" s="27">
        <f t="shared" si="3"/>
        <v>0.0731684597829631</v>
      </c>
      <c r="K60" s="27">
        <f t="shared" si="5"/>
        <v>0.06760209513264918</v>
      </c>
      <c r="L60" s="27">
        <f t="shared" si="4"/>
        <v>0.12947037474735795</v>
      </c>
    </row>
    <row r="61" spans="1:12" ht="15.75">
      <c r="A61" s="1" t="s">
        <v>53</v>
      </c>
      <c r="B61" s="34">
        <v>3202.8333333333335</v>
      </c>
      <c r="C61" s="34">
        <v>6080.583333333333</v>
      </c>
      <c r="D61" s="36">
        <v>7590011</v>
      </c>
      <c r="E61" s="34"/>
      <c r="F61" s="34">
        <v>2929.1666666666665</v>
      </c>
      <c r="G61" s="34">
        <v>5600</v>
      </c>
      <c r="H61" s="36">
        <v>6428637</v>
      </c>
      <c r="I61" s="34"/>
      <c r="J61" s="27">
        <f t="shared" si="3"/>
        <v>0.09342816500711248</v>
      </c>
      <c r="K61" s="27">
        <f t="shared" si="5"/>
        <v>0.08581845238095234</v>
      </c>
      <c r="L61" s="27">
        <f t="shared" si="4"/>
        <v>0.18065633508315995</v>
      </c>
    </row>
    <row r="62" spans="1:12" ht="15.75">
      <c r="A62" s="1" t="s">
        <v>54</v>
      </c>
      <c r="B62" s="34">
        <v>5907.916666666667</v>
      </c>
      <c r="C62" s="34">
        <v>10792.416666666666</v>
      </c>
      <c r="D62" s="36">
        <v>13630525</v>
      </c>
      <c r="E62" s="34"/>
      <c r="F62" s="34">
        <v>5261.416666666667</v>
      </c>
      <c r="G62" s="34">
        <v>9551.5</v>
      </c>
      <c r="H62" s="36">
        <v>10937405</v>
      </c>
      <c r="I62" s="34"/>
      <c r="J62" s="27">
        <f t="shared" si="3"/>
        <v>0.12287565136132536</v>
      </c>
      <c r="K62" s="27">
        <f t="shared" si="5"/>
        <v>0.12991851192657342</v>
      </c>
      <c r="L62" s="27">
        <f t="shared" si="4"/>
        <v>0.2462302529713401</v>
      </c>
    </row>
    <row r="63" spans="1:12" ht="15.75">
      <c r="A63" s="1" t="s">
        <v>55</v>
      </c>
      <c r="B63" s="34">
        <v>2406.3333333333335</v>
      </c>
      <c r="C63" s="34">
        <v>4504.166666666667</v>
      </c>
      <c r="D63" s="36">
        <v>5305072</v>
      </c>
      <c r="E63" s="34"/>
      <c r="F63" s="34">
        <v>2142.3333333333335</v>
      </c>
      <c r="G63" s="34">
        <v>3893.5833333333335</v>
      </c>
      <c r="H63" s="36">
        <v>4220263</v>
      </c>
      <c r="I63" s="34"/>
      <c r="J63" s="27">
        <f t="shared" si="3"/>
        <v>0.12323012291893573</v>
      </c>
      <c r="K63" s="27">
        <f t="shared" si="5"/>
        <v>0.15681784132012075</v>
      </c>
      <c r="L63" s="27">
        <f t="shared" si="4"/>
        <v>0.2570477242768993</v>
      </c>
    </row>
    <row r="64" spans="1:12" ht="15.75">
      <c r="A64" s="1" t="s">
        <v>56</v>
      </c>
      <c r="B64" s="34">
        <v>2512.3333333333335</v>
      </c>
      <c r="C64" s="34">
        <v>4895.416666666667</v>
      </c>
      <c r="D64" s="36">
        <v>5829094</v>
      </c>
      <c r="E64" s="34"/>
      <c r="F64" s="34">
        <v>2228.4166666666665</v>
      </c>
      <c r="G64" s="34">
        <v>4373.416666666667</v>
      </c>
      <c r="H64" s="36">
        <v>4860658</v>
      </c>
      <c r="I64" s="34"/>
      <c r="J64" s="27">
        <f t="shared" si="3"/>
        <v>0.12740735200628264</v>
      </c>
      <c r="K64" s="27">
        <f t="shared" si="5"/>
        <v>0.1193574817553019</v>
      </c>
      <c r="L64" s="27">
        <f t="shared" si="4"/>
        <v>0.19923969141626505</v>
      </c>
    </row>
    <row r="65" spans="1:12" ht="15.75">
      <c r="A65" s="1" t="s">
        <v>57</v>
      </c>
      <c r="B65" s="34">
        <v>3597.5833333333335</v>
      </c>
      <c r="C65" s="34">
        <v>6755.25</v>
      </c>
      <c r="D65" s="36">
        <v>8058516</v>
      </c>
      <c r="E65" s="34"/>
      <c r="F65" s="34">
        <v>3340.9166666666665</v>
      </c>
      <c r="G65" s="34">
        <v>6228.583333333333</v>
      </c>
      <c r="H65" s="36">
        <v>6922581</v>
      </c>
      <c r="I65" s="34"/>
      <c r="J65" s="27">
        <f t="shared" si="3"/>
        <v>0.07682522261854291</v>
      </c>
      <c r="K65" s="27">
        <f t="shared" si="5"/>
        <v>0.08455641330960764</v>
      </c>
      <c r="L65" s="27">
        <f t="shared" si="4"/>
        <v>0.16409125440352376</v>
      </c>
    </row>
    <row r="66" spans="1:12" ht="15.75">
      <c r="A66" s="1" t="s">
        <v>58</v>
      </c>
      <c r="B66" s="34">
        <v>23881.25</v>
      </c>
      <c r="C66" s="34">
        <v>44401.833333333336</v>
      </c>
      <c r="D66" s="36">
        <v>58950146</v>
      </c>
      <c r="E66" s="34"/>
      <c r="F66" s="34">
        <v>21572.083333333332</v>
      </c>
      <c r="G66" s="34">
        <v>40394.583333333336</v>
      </c>
      <c r="H66" s="36">
        <v>49509044</v>
      </c>
      <c r="I66" s="34"/>
      <c r="J66" s="27">
        <f t="shared" si="3"/>
        <v>0.10704421223417619</v>
      </c>
      <c r="K66" s="27">
        <f t="shared" si="5"/>
        <v>0.0992026571219326</v>
      </c>
      <c r="L66" s="27">
        <f t="shared" si="4"/>
        <v>0.19069449210128153</v>
      </c>
    </row>
    <row r="67" spans="1:12" ht="15.75">
      <c r="A67" s="1" t="s">
        <v>59</v>
      </c>
      <c r="B67" s="34">
        <v>1148.1666666666667</v>
      </c>
      <c r="C67" s="34">
        <v>2278.4166666666665</v>
      </c>
      <c r="D67" s="36">
        <v>2555391</v>
      </c>
      <c r="E67" s="34"/>
      <c r="F67" s="34">
        <v>1055</v>
      </c>
      <c r="G67" s="34">
        <v>2074.1666666666665</v>
      </c>
      <c r="H67" s="36">
        <v>2212863</v>
      </c>
      <c r="I67" s="34"/>
      <c r="J67" s="27">
        <f t="shared" si="3"/>
        <v>0.08830963665086895</v>
      </c>
      <c r="K67" s="27">
        <f t="shared" si="5"/>
        <v>0.0984732824427481</v>
      </c>
      <c r="L67" s="27">
        <f t="shared" si="4"/>
        <v>0.15478951927887086</v>
      </c>
    </row>
    <row r="68" spans="1:12" ht="15.75">
      <c r="A68" s="1" t="s">
        <v>60</v>
      </c>
      <c r="B68" s="34">
        <v>1032.3333333333333</v>
      </c>
      <c r="C68" s="34">
        <v>2046.1666666666667</v>
      </c>
      <c r="D68" s="36">
        <v>2315091</v>
      </c>
      <c r="E68" s="34"/>
      <c r="F68" s="34">
        <v>1029.75</v>
      </c>
      <c r="G68" s="34">
        <v>2059.8333333333335</v>
      </c>
      <c r="H68" s="36">
        <v>2211590</v>
      </c>
      <c r="I68" s="34"/>
      <c r="J68" s="27">
        <f t="shared" si="3"/>
        <v>0.0025086995225377597</v>
      </c>
      <c r="K68" s="27">
        <f t="shared" si="5"/>
        <v>-0.006634841006553965</v>
      </c>
      <c r="L68" s="27">
        <f t="shared" si="4"/>
        <v>0.046799361545313556</v>
      </c>
    </row>
    <row r="69" spans="1:12" ht="15.75">
      <c r="A69" s="3"/>
      <c r="B69" s="3"/>
      <c r="C69" s="3"/>
      <c r="D69" s="20"/>
      <c r="E69" s="21"/>
      <c r="F69" s="21"/>
      <c r="G69" s="21"/>
      <c r="H69" s="20"/>
      <c r="I69" s="21"/>
      <c r="J69" s="21"/>
      <c r="K69" s="21"/>
      <c r="L69" s="21"/>
    </row>
    <row r="70" spans="1:12" ht="15.75">
      <c r="A70" s="22" t="s">
        <v>72</v>
      </c>
      <c r="B70" s="8"/>
      <c r="C70" s="8"/>
      <c r="D70" s="11"/>
      <c r="E70" s="8"/>
      <c r="F70" s="8"/>
      <c r="G70" s="8"/>
      <c r="H70" s="11"/>
      <c r="I70" s="8"/>
      <c r="J70" s="17"/>
      <c r="K70" s="17"/>
      <c r="L70" s="17"/>
    </row>
    <row r="71" spans="1:12" ht="15.75">
      <c r="A71" s="22"/>
      <c r="B71" s="8"/>
      <c r="C71" s="8"/>
      <c r="D71" s="11"/>
      <c r="E71" s="8"/>
      <c r="F71" s="8"/>
      <c r="G71" s="8"/>
      <c r="H71" s="11"/>
      <c r="I71" s="8"/>
      <c r="J71" s="17"/>
      <c r="K71" s="17"/>
      <c r="L71" s="17"/>
    </row>
    <row r="72" spans="1:12" ht="15.75">
      <c r="A72" s="1" t="s">
        <v>61</v>
      </c>
      <c r="B72" s="8"/>
      <c r="C72" s="8"/>
      <c r="D72" s="11"/>
      <c r="E72" s="8"/>
      <c r="F72" s="8"/>
      <c r="G72" s="8"/>
      <c r="H72" s="11"/>
      <c r="I72" s="8"/>
      <c r="J72" s="17"/>
      <c r="K72" s="17"/>
      <c r="L72" s="17"/>
    </row>
    <row r="73" spans="1:12" ht="15.75">
      <c r="A73" s="1" t="s">
        <v>1</v>
      </c>
      <c r="B73" s="8"/>
      <c r="C73" s="8"/>
      <c r="D73" s="8"/>
      <c r="E73" s="8"/>
      <c r="F73" s="8"/>
      <c r="G73" s="8"/>
      <c r="H73" s="8"/>
      <c r="I73" s="8"/>
      <c r="J73" s="17"/>
      <c r="K73" s="17"/>
      <c r="L73" s="17"/>
    </row>
    <row r="74" spans="1:12" ht="15.75">
      <c r="A74" s="1" t="s">
        <v>1</v>
      </c>
      <c r="B74" s="8"/>
      <c r="C74" s="8"/>
      <c r="D74" s="8"/>
      <c r="E74" s="8"/>
      <c r="F74" s="8"/>
      <c r="G74" s="8"/>
      <c r="H74" s="8"/>
      <c r="I74" s="8"/>
      <c r="J74" s="17"/>
      <c r="K74" s="17"/>
      <c r="L74" s="17"/>
    </row>
    <row r="75" spans="1:12" ht="15.75">
      <c r="A75" s="1"/>
      <c r="B75" s="8"/>
      <c r="C75" s="8"/>
      <c r="D75" s="8"/>
      <c r="E75" s="8"/>
      <c r="F75" s="8"/>
      <c r="G75" s="8"/>
      <c r="H75" s="8"/>
      <c r="I75" s="8"/>
      <c r="J75" s="17"/>
      <c r="K75" s="17"/>
      <c r="L75" s="17"/>
    </row>
    <row r="76" spans="1:12" ht="15.75">
      <c r="A76" s="1"/>
      <c r="B76" s="8"/>
      <c r="C76" s="8"/>
      <c r="D76" s="8"/>
      <c r="E76" s="8"/>
      <c r="F76" s="8"/>
      <c r="G76" s="8"/>
      <c r="H76" s="8"/>
      <c r="I76" s="8"/>
      <c r="J76" s="17"/>
      <c r="K76" s="17"/>
      <c r="L76" s="17"/>
    </row>
    <row r="77" spans="1:12" ht="15.75">
      <c r="A77" s="1"/>
      <c r="B77" s="8"/>
      <c r="C77" s="8"/>
      <c r="D77" s="8"/>
      <c r="E77" s="8"/>
      <c r="F77" s="8"/>
      <c r="G77" s="8"/>
      <c r="H77" s="8"/>
      <c r="I77" s="8"/>
      <c r="J77" s="17"/>
      <c r="K77" s="17"/>
      <c r="L77" s="17"/>
    </row>
    <row r="78" spans="1:12" ht="15.75">
      <c r="A78" s="1"/>
      <c r="B78" s="8"/>
      <c r="C78" s="8"/>
      <c r="D78" s="8"/>
      <c r="E78" s="8"/>
      <c r="F78" s="8"/>
      <c r="G78" s="8"/>
      <c r="H78" s="8"/>
      <c r="I78" s="8"/>
      <c r="J78" s="17"/>
      <c r="K78" s="17"/>
      <c r="L78" s="17"/>
    </row>
    <row r="79" spans="1:12" ht="15.75">
      <c r="A79" s="1"/>
      <c r="B79" s="8"/>
      <c r="C79" s="8"/>
      <c r="D79" s="8"/>
      <c r="E79" s="8"/>
      <c r="F79" s="8"/>
      <c r="G79" s="8"/>
      <c r="H79" s="8"/>
      <c r="I79" s="8"/>
      <c r="J79" s="17"/>
      <c r="K79" s="17"/>
      <c r="L79" s="17"/>
    </row>
    <row r="80" spans="1:12" ht="15.75">
      <c r="A80" s="1"/>
      <c r="B80" s="8"/>
      <c r="C80" s="8"/>
      <c r="D80" s="8"/>
      <c r="E80" s="8"/>
      <c r="F80" s="8"/>
      <c r="G80" s="8"/>
      <c r="H80" s="8"/>
      <c r="I80" s="8"/>
      <c r="J80" s="17"/>
      <c r="K80" s="17"/>
      <c r="L80" s="17"/>
    </row>
    <row r="81" spans="1:12" ht="15.75">
      <c r="A81" s="1"/>
      <c r="B81" s="8"/>
      <c r="C81" s="8"/>
      <c r="D81" s="8"/>
      <c r="E81" s="8"/>
      <c r="F81" s="8"/>
      <c r="G81" s="8"/>
      <c r="H81" s="8"/>
      <c r="I81" s="8"/>
      <c r="J81" s="17"/>
      <c r="K81" s="17"/>
      <c r="L81" s="17"/>
    </row>
    <row r="82" spans="1:12" ht="15.75">
      <c r="A82" s="1"/>
      <c r="B82" s="8"/>
      <c r="C82" s="8"/>
      <c r="D82" s="8"/>
      <c r="E82" s="8"/>
      <c r="F82" s="8"/>
      <c r="G82" s="8"/>
      <c r="H82" s="8"/>
      <c r="I82" s="8"/>
      <c r="J82" s="17"/>
      <c r="K82" s="17"/>
      <c r="L82" s="17"/>
    </row>
    <row r="83" spans="1:12" ht="15.75">
      <c r="A83" s="1"/>
      <c r="B83" s="8"/>
      <c r="C83" s="8"/>
      <c r="D83" s="8"/>
      <c r="E83" s="8"/>
      <c r="F83" s="8"/>
      <c r="G83" s="8"/>
      <c r="H83" s="8"/>
      <c r="I83" s="8"/>
      <c r="J83" s="17"/>
      <c r="K83" s="17"/>
      <c r="L83" s="17"/>
    </row>
    <row r="84" spans="1:12" ht="15.75">
      <c r="A84" s="1"/>
      <c r="B84" s="8"/>
      <c r="C84" s="8"/>
      <c r="D84" s="8"/>
      <c r="E84" s="8"/>
      <c r="F84" s="8"/>
      <c r="G84" s="8"/>
      <c r="H84" s="8"/>
      <c r="I84" s="8"/>
      <c r="J84" s="17"/>
      <c r="K84" s="17"/>
      <c r="L84" s="17"/>
    </row>
    <row r="85" spans="1:12" ht="15.75">
      <c r="A85" s="1"/>
      <c r="B85" s="8"/>
      <c r="C85" s="8"/>
      <c r="D85" s="8"/>
      <c r="E85" s="8"/>
      <c r="F85" s="8"/>
      <c r="G85" s="8"/>
      <c r="H85" s="8"/>
      <c r="I85" s="8"/>
      <c r="J85" s="17"/>
      <c r="K85" s="17"/>
      <c r="L85" s="17"/>
    </row>
    <row r="86" spans="1:12" ht="15.75">
      <c r="A86" s="1"/>
      <c r="B86" s="8"/>
      <c r="C86" s="8"/>
      <c r="D86" s="8"/>
      <c r="E86" s="8"/>
      <c r="F86" s="8"/>
      <c r="G86" s="8"/>
      <c r="H86" s="8"/>
      <c r="I86" s="8"/>
      <c r="J86" s="17"/>
      <c r="K86" s="17"/>
      <c r="L86" s="17"/>
    </row>
    <row r="87" spans="1:12" ht="15.75">
      <c r="A87" s="1"/>
      <c r="B87" s="8"/>
      <c r="C87" s="8"/>
      <c r="D87" s="8"/>
      <c r="E87" s="8"/>
      <c r="F87" s="8"/>
      <c r="G87" s="8"/>
      <c r="H87" s="8"/>
      <c r="I87" s="8"/>
      <c r="J87" s="17"/>
      <c r="K87" s="17"/>
      <c r="L87" s="17"/>
    </row>
    <row r="88" spans="1:12" ht="15.75">
      <c r="A88" s="1"/>
      <c r="B88" s="8"/>
      <c r="C88" s="8"/>
      <c r="D88" s="8"/>
      <c r="E88" s="8"/>
      <c r="F88" s="8"/>
      <c r="G88" s="8"/>
      <c r="H88" s="8"/>
      <c r="I88" s="8"/>
      <c r="J88" s="17"/>
      <c r="K88" s="17"/>
      <c r="L88" s="17"/>
    </row>
    <row r="89" spans="1:12" ht="15.75">
      <c r="A89" s="1"/>
      <c r="B89" s="8"/>
      <c r="C89" s="8"/>
      <c r="D89" s="8"/>
      <c r="E89" s="8"/>
      <c r="F89" s="8"/>
      <c r="G89" s="8"/>
      <c r="H89" s="8"/>
      <c r="I89" s="8"/>
      <c r="J89" s="17"/>
      <c r="K89" s="17"/>
      <c r="L89" s="17"/>
    </row>
    <row r="90" spans="1:12" ht="15.75">
      <c r="A90" s="1"/>
      <c r="B90" s="8"/>
      <c r="C90" s="8"/>
      <c r="D90" s="8"/>
      <c r="E90" s="8"/>
      <c r="F90" s="8"/>
      <c r="G90" s="8"/>
      <c r="H90" s="8"/>
      <c r="I90" s="8"/>
      <c r="J90" s="17"/>
      <c r="K90" s="17"/>
      <c r="L90" s="17"/>
    </row>
    <row r="91" spans="1:12" ht="15.75">
      <c r="A91" s="1"/>
      <c r="B91" s="8"/>
      <c r="C91" s="8"/>
      <c r="D91" s="8"/>
      <c r="E91" s="8"/>
      <c r="F91" s="8"/>
      <c r="G91" s="8"/>
      <c r="H91" s="8"/>
      <c r="I91" s="8"/>
      <c r="J91" s="17"/>
      <c r="K91" s="17"/>
      <c r="L91" s="17"/>
    </row>
    <row r="92" spans="1:12" ht="15.75">
      <c r="A92" s="1"/>
      <c r="B92" s="8"/>
      <c r="C92" s="8"/>
      <c r="D92" s="8"/>
      <c r="E92" s="8"/>
      <c r="F92" s="8"/>
      <c r="G92" s="8"/>
      <c r="H92" s="8"/>
      <c r="I92" s="8"/>
      <c r="J92" s="8"/>
      <c r="K92" s="8"/>
      <c r="L92" s="8"/>
    </row>
    <row r="93" spans="1:12" ht="15.75">
      <c r="A93" s="1"/>
      <c r="B93" s="8"/>
      <c r="C93" s="8"/>
      <c r="D93" s="8"/>
      <c r="E93" s="8"/>
      <c r="F93" s="8"/>
      <c r="G93" s="8"/>
      <c r="H93" s="8"/>
      <c r="I93" s="8"/>
      <c r="J93" s="8"/>
      <c r="K93" s="8"/>
      <c r="L93" s="8"/>
    </row>
    <row r="94" spans="1:12" ht="15.75">
      <c r="A94" s="1"/>
      <c r="B94" s="8"/>
      <c r="C94" s="8"/>
      <c r="D94" s="8"/>
      <c r="E94" s="8"/>
      <c r="F94" s="8"/>
      <c r="G94" s="8"/>
      <c r="H94" s="8"/>
      <c r="I94" s="8"/>
      <c r="J94" s="8"/>
      <c r="K94" s="8"/>
      <c r="L94" s="8"/>
    </row>
    <row r="95" spans="1:12" ht="15.75">
      <c r="A95" s="1"/>
      <c r="B95" s="8"/>
      <c r="C95" s="8"/>
      <c r="D95" s="8"/>
      <c r="E95" s="8"/>
      <c r="F95" s="8"/>
      <c r="G95" s="8"/>
      <c r="H95" s="8"/>
      <c r="I95" s="8"/>
      <c r="J95" s="8"/>
      <c r="K95" s="8"/>
      <c r="L95" s="8"/>
    </row>
    <row r="96" spans="1:12" ht="15.75">
      <c r="A96" s="1"/>
      <c r="B96" s="8"/>
      <c r="C96" s="8"/>
      <c r="D96" s="8"/>
      <c r="E96" s="8"/>
      <c r="F96" s="8"/>
      <c r="G96" s="8"/>
      <c r="H96" s="8"/>
      <c r="I96" s="8"/>
      <c r="J96" s="8"/>
      <c r="K96" s="8"/>
      <c r="L96" s="8"/>
    </row>
  </sheetData>
  <sheetProtection/>
  <mergeCells count="3">
    <mergeCell ref="B4:D4"/>
    <mergeCell ref="F4:H4"/>
    <mergeCell ref="J4:L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2017-02-16T14:48:18Z</cp:lastPrinted>
  <dcterms:created xsi:type="dcterms:W3CDTF">2000-02-02T21:05:46Z</dcterms:created>
  <dcterms:modified xsi:type="dcterms:W3CDTF">2021-08-05T17:34:13Z</dcterms:modified>
  <cp:category/>
  <cp:version/>
  <cp:contentType/>
  <cp:contentStatus/>
</cp:coreProperties>
</file>