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2015" sheetId="1" r:id="rId1"/>
    <sheet name="2014" sheetId="2" r:id="rId2"/>
    <sheet name="2013" sheetId="3" r:id="rId3"/>
    <sheet name="2011"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s>
  <definedNames>
    <definedName name="_xlnm.Print_Area" localSheetId="0">'2015'!$A$1:$L$75</definedName>
  </definedNames>
  <calcPr fullCalcOnLoad="1"/>
</workbook>
</file>

<file path=xl/sharedStrings.xml><?xml version="1.0" encoding="utf-8"?>
<sst xmlns="http://schemas.openxmlformats.org/spreadsheetml/2006/main" count="1215" uniqueCount="93">
  <si>
    <t xml:space="preserve"> </t>
  </si>
  <si>
    <t>New York State</t>
  </si>
  <si>
    <t xml:space="preserve">  New York City</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</si>
  <si>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</si>
  <si>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</si>
  <si>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</si>
  <si>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</si>
  <si>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</si>
  <si>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</si>
  <si>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</si>
  <si>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</si>
  <si>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</si>
  <si>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</si>
  <si>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</si>
  <si>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</si>
  <si>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</si>
  <si>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</si>
  <si>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</si>
  <si>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</si>
  <si>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</si>
  <si>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</si>
  <si>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</si>
  <si>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</si>
  <si>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</si>
  <si>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</si>
  <si>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</si>
  <si>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</si>
  <si>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</si>
  <si>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</si>
  <si>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</si>
  <si>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</si>
  <si>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</si>
  <si>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</si>
  <si>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</si>
  <si>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</si>
  <si>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</si>
  <si>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</si>
  <si>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</si>
  <si>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</si>
  <si>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</si>
  <si>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</si>
  <si>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</si>
  <si>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</si>
  <si>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</si>
  <si>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</si>
  <si>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</si>
  <si>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</si>
  <si>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</si>
  <si>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</si>
  <si>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</si>
  <si>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</si>
  <si>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</si>
  <si>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</si>
  <si>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</si>
  <si>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</si>
  <si>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</si>
  <si>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</si>
  <si>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</si>
  <si>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</si>
  <si>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</si>
  <si>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</si>
  <si>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SOURCE:  New York State Department of Family Assistance, Office of Temporary and Disability Assistance.</t>
  </si>
  <si>
    <t>Households</t>
  </si>
  <si>
    <t>Persons</t>
  </si>
  <si>
    <t>Total</t>
  </si>
  <si>
    <t>Temporary Assistance</t>
  </si>
  <si>
    <t>Nontemporary Assistance</t>
  </si>
  <si>
    <t>1  Supplemental Nutrition Assistance Program.</t>
  </si>
  <si>
    <t>Supplemental Nutrition Assistance Program—Monthly Average Households, Persons, and Annual Expenditures</t>
  </si>
  <si>
    <t>New York State by Local District—2015</t>
  </si>
  <si>
    <t>Local District</t>
  </si>
  <si>
    <t>NOTE: Supplemental Nutrition Assistance Program households containing only Supplemental Security Income recipients or a mix of Temporary Assistance and Supplemental Security Income recipients are counted as Temporary Assistance. Effective January 2015, the source of Supplemental Nutrition Assistance Program (SNAP) data for non-New York City districts was changed to utilize a more efficient reporting platform and to better assess the Temporary Assistance (TA) and Supplemental Security Income (SSI) participation of SNAP recipients. While the overall figures for households, persons, and expenditures were negligibly impacted by this change, there was a shift of 46,652 persons and 20,544 cases from the Non-TA to the TA classification (households where all persons were either TA or SSI recipients during the month). While the accuracy of the classifications has improved, trends using the TA and Non-TA classifications for the state as a whole and non-New York City districts must be constructed and interpreted with caution.</t>
  </si>
  <si>
    <r>
      <t>SNAP</t>
    </r>
    <r>
      <rPr>
        <vertAlign val="superscript"/>
        <sz val="11"/>
        <rFont val="Arial"/>
        <family val="2"/>
      </rPr>
      <t>1</t>
    </r>
    <r>
      <rPr>
        <sz val="11"/>
        <rFont val="Arial"/>
        <family val="2"/>
      </rPr>
      <t xml:space="preserve"> Benefits</t>
    </r>
  </si>
  <si>
    <t>New York State by Local District—2014</t>
  </si>
  <si>
    <t>NOTE: Food Stamps households containing only SSI recipients are counted as “Temporary Assistance” in accordance with federal reporting requirements.</t>
  </si>
  <si>
    <t>New York State by Local District—2013</t>
  </si>
  <si>
    <r>
      <t>SNAP</t>
    </r>
    <r>
      <rPr>
        <sz val="11"/>
        <rFont val="Arial"/>
        <family val="2"/>
      </rPr>
      <t xml:space="preserve"> Benefits</t>
    </r>
  </si>
  <si>
    <t>Food Stamps—Monthly Average Households, Persons, and Annual Expenditures</t>
  </si>
  <si>
    <t>New York State by Local District—2011</t>
  </si>
  <si>
    <t>New York State by Local District—2009</t>
  </si>
  <si>
    <t>Food Stamp 
Benefits</t>
  </si>
  <si>
    <t>New York State by Local District—2008</t>
  </si>
  <si>
    <t>New York State by Local District—2007</t>
  </si>
  <si>
    <t>NOTE: Food Stamps households containing only SSI recipients are counted as "Temporary Assistance" in accordance with federal reporting requirements.</t>
  </si>
  <si>
    <t>New York State by Local District—2006</t>
  </si>
  <si>
    <t>New York State by Local District—2005</t>
  </si>
  <si>
    <t>New York State by Local District—2004</t>
  </si>
  <si>
    <t>New York State by Local District—2003</t>
  </si>
  <si>
    <t>New York State by Local District—2002</t>
  </si>
  <si>
    <t>New York State by Local District—2001</t>
  </si>
  <si>
    <t>New York State by Local District—2000</t>
  </si>
  <si>
    <t>New York State by Local District—1999</t>
  </si>
  <si>
    <t>NOTE: Food Stamps households containing SSI recipients are counted as "Temporary Assistance" in accordance with federal reporting requirements.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</si>
</sst>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quot;$&quot;#,##0.0"/>
    <numFmt numFmtId="171" formatCode="&quot;$&quot;#,##0"/>
  </numFmts>
  <fonts count="46">
    <font>
      <sz val="12"/>
      <name val="Rockwell"/>
      <family val="0"/>
    </font>
    <font>
      <sz val="11"/>
      <color indexed="8"/>
      <name val="Calibri"/>
      <family val="2"/>
    </font>
    <font>
      <sz val="10"/>
      <name val="MS Sans Serif"/>
      <family val="2"/>
    </font>
    <font>
      <sz val="12"/>
      <name val="Clearface Regular"/>
      <family val="1"/>
    </font>
    <font>
      <sz val="12"/>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vertAlign val="superscript"/>
      <sz val="11"/>
      <name val="Arial"/>
      <family val="2"/>
    </font>
    <font>
      <sz val="11"/>
      <color indexed="8"/>
      <name val="Arial"/>
      <family val="2"/>
    </font>
    <font>
      <b/>
      <sz val="16"/>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tint="0.04998999834060669"/>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color indexed="9"/>
      </left>
      <right/>
      <top/>
      <bottom/>
    </border>
    <border>
      <left style="thin">
        <color indexed="9"/>
      </left>
      <right style="thin">
        <color indexed="9"/>
      </right>
      <top/>
      <bottom/>
    </border>
    <border>
      <left>
        <color indexed="63"/>
      </left>
      <right>
        <color indexed="63"/>
      </right>
      <top>
        <color indexed="63"/>
      </top>
      <bottom style="thin"/>
    </border>
  </borders>
  <cellStyleXfs count="64">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5" fillId="0" borderId="0">
      <alignment/>
      <protection/>
    </xf>
    <xf numFmtId="0" fontId="5" fillId="0" borderId="0">
      <alignment/>
      <protection/>
    </xf>
    <xf numFmtId="0" fontId="0" fillId="2" borderId="0">
      <alignment/>
      <protection/>
    </xf>
    <xf numFmtId="0" fontId="0" fillId="33" borderId="7" applyNumberFormat="0" applyFont="0" applyAlignment="0" applyProtection="0"/>
    <xf numFmtId="0" fontId="40" fillId="28"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2" borderId="0" xfId="0" applyNumberFormat="1" applyAlignment="1">
      <alignment/>
    </xf>
    <xf numFmtId="0" fontId="3" fillId="2" borderId="0" xfId="0" applyNumberFormat="1" applyFont="1" applyAlignment="1">
      <alignment/>
    </xf>
    <xf numFmtId="0" fontId="4" fillId="2" borderId="0" xfId="0" applyNumberFormat="1" applyFont="1" applyAlignment="1">
      <alignment/>
    </xf>
    <xf numFmtId="0" fontId="22" fillId="2" borderId="0" xfId="0" applyNumberFormat="1" applyFont="1" applyAlignment="1">
      <alignment/>
    </xf>
    <xf numFmtId="0" fontId="22" fillId="2" borderId="10" xfId="0" applyNumberFormat="1" applyFont="1" applyBorder="1" applyAlignment="1">
      <alignment/>
    </xf>
    <xf numFmtId="0" fontId="22" fillId="2" borderId="11" xfId="0" applyNumberFormat="1" applyFont="1" applyBorder="1" applyAlignment="1">
      <alignment horizontal="center"/>
    </xf>
    <xf numFmtId="0" fontId="22" fillId="2" borderId="12" xfId="0" applyNumberFormat="1" applyFont="1" applyBorder="1" applyAlignment="1">
      <alignment/>
    </xf>
    <xf numFmtId="0" fontId="22" fillId="2" borderId="12" xfId="0" applyNumberFormat="1" applyFont="1" applyBorder="1" applyAlignment="1">
      <alignment horizontal="right"/>
    </xf>
    <xf numFmtId="4" fontId="22" fillId="2" borderId="0" xfId="0" applyNumberFormat="1" applyFont="1" applyAlignment="1">
      <alignment/>
    </xf>
    <xf numFmtId="3" fontId="22" fillId="2" borderId="0" xfId="0" applyNumberFormat="1" applyFont="1" applyAlignment="1" quotePrefix="1">
      <alignment horizontal="right"/>
    </xf>
    <xf numFmtId="171" fontId="22" fillId="2" borderId="0" xfId="0" applyNumberFormat="1" applyFont="1" applyAlignment="1" quotePrefix="1">
      <alignment horizontal="right"/>
    </xf>
    <xf numFmtId="171" fontId="22" fillId="2" borderId="0" xfId="44" applyNumberFormat="1" applyFont="1" applyFill="1" applyAlignment="1" quotePrefix="1">
      <alignment horizontal="right"/>
    </xf>
    <xf numFmtId="5" fontId="22" fillId="2" borderId="0" xfId="0" applyNumberFormat="1" applyFont="1" applyAlignment="1">
      <alignment/>
    </xf>
    <xf numFmtId="3" fontId="22" fillId="2" borderId="0" xfId="0" applyNumberFormat="1" applyFont="1" applyAlignment="1">
      <alignment/>
    </xf>
    <xf numFmtId="171" fontId="22" fillId="2" borderId="0" xfId="0" applyNumberFormat="1" applyFont="1" applyAlignment="1">
      <alignment/>
    </xf>
    <xf numFmtId="164" fontId="22" fillId="0" borderId="0" xfId="55" applyNumberFormat="1" applyFont="1" applyFill="1" applyBorder="1" applyAlignment="1" applyProtection="1">
      <alignment horizontal="right" vertical="top" wrapText="1" readingOrder="1"/>
      <protection locked="0"/>
    </xf>
    <xf numFmtId="171" fontId="22" fillId="0" borderId="0" xfId="55" applyNumberFormat="1" applyFont="1" applyFill="1" applyBorder="1" applyAlignment="1" applyProtection="1">
      <alignment horizontal="right" vertical="top" wrapText="1" readingOrder="1"/>
      <protection locked="0"/>
    </xf>
    <xf numFmtId="164" fontId="44" fillId="0" borderId="13" xfId="0" applyNumberFormat="1" applyFont="1" applyFill="1" applyBorder="1" applyAlignment="1" applyProtection="1">
      <alignment horizontal="right" vertical="top" readingOrder="1"/>
      <protection locked="0"/>
    </xf>
    <xf numFmtId="171" fontId="44" fillId="0" borderId="13" xfId="0" applyNumberFormat="1" applyFont="1" applyFill="1" applyBorder="1" applyAlignment="1" applyProtection="1">
      <alignment horizontal="right" vertical="top" readingOrder="1"/>
      <protection locked="0"/>
    </xf>
    <xf numFmtId="3" fontId="22" fillId="0" borderId="0" xfId="56" applyNumberFormat="1" applyFont="1" applyFill="1" applyBorder="1" applyAlignment="1">
      <alignment vertical="center"/>
      <protection/>
    </xf>
    <xf numFmtId="171" fontId="22" fillId="0" borderId="0" xfId="56" applyNumberFormat="1" applyFont="1" applyFill="1" applyBorder="1" applyAlignment="1">
      <alignment vertical="center"/>
      <protection/>
    </xf>
    <xf numFmtId="164" fontId="44" fillId="0" borderId="14" xfId="0" applyNumberFormat="1" applyFont="1" applyFill="1" applyBorder="1" applyAlignment="1" applyProtection="1">
      <alignment horizontal="right" vertical="top" readingOrder="1"/>
      <protection locked="0"/>
    </xf>
    <xf numFmtId="171" fontId="22" fillId="2" borderId="10" xfId="0" applyNumberFormat="1" applyFont="1" applyBorder="1" applyAlignment="1">
      <alignment/>
    </xf>
    <xf numFmtId="0" fontId="22" fillId="2" borderId="0" xfId="0" applyNumberFormat="1" applyFont="1" applyBorder="1" applyAlignment="1">
      <alignment horizontal="left" wrapText="1"/>
    </xf>
    <xf numFmtId="0" fontId="25" fillId="2" borderId="0" xfId="0" applyNumberFormat="1" applyFont="1" applyAlignment="1">
      <alignment/>
    </xf>
    <xf numFmtId="0" fontId="26" fillId="2" borderId="0" xfId="0" applyNumberFormat="1" applyFont="1" applyAlignment="1" quotePrefix="1">
      <alignment/>
    </xf>
    <xf numFmtId="0" fontId="22" fillId="2" borderId="0" xfId="0" applyNumberFormat="1" applyFont="1" applyBorder="1" applyAlignment="1">
      <alignment/>
    </xf>
    <xf numFmtId="3" fontId="45" fillId="0" borderId="0" xfId="56" applyNumberFormat="1" applyFont="1" applyFill="1" applyBorder="1" applyAlignment="1">
      <alignment vertical="center"/>
      <protection/>
    </xf>
    <xf numFmtId="171" fontId="45" fillId="0" borderId="0" xfId="56" applyNumberFormat="1" applyFont="1" applyFill="1" applyBorder="1" applyAlignment="1">
      <alignment vertical="center"/>
      <protection/>
    </xf>
    <xf numFmtId="171" fontId="22" fillId="0" borderId="0" xfId="56" applyNumberFormat="1" applyFont="1" applyFill="1" applyBorder="1" applyAlignment="1">
      <alignment horizontal="right" vertical="center"/>
      <protection/>
    </xf>
    <xf numFmtId="0" fontId="22" fillId="2" borderId="12" xfId="0" applyNumberFormat="1" applyFont="1" applyBorder="1" applyAlignment="1">
      <alignment horizontal="right" wrapText="1"/>
    </xf>
    <xf numFmtId="37" fontId="22" fillId="2" borderId="0" xfId="0" applyNumberFormat="1" applyFont="1" applyAlignment="1">
      <alignment/>
    </xf>
    <xf numFmtId="3" fontId="22" fillId="0" borderId="0" xfId="0" applyNumberFormat="1" applyFont="1" applyFill="1" applyBorder="1" applyAlignment="1">
      <alignment vertical="center"/>
    </xf>
    <xf numFmtId="171" fontId="22" fillId="0" borderId="0" xfId="0" applyNumberFormat="1" applyFont="1" applyFill="1" applyBorder="1" applyAlignment="1">
      <alignment vertical="center"/>
    </xf>
    <xf numFmtId="3" fontId="22" fillId="2" borderId="10" xfId="0" applyNumberFormat="1" applyFont="1" applyBorder="1" applyAlignment="1">
      <alignment/>
    </xf>
    <xf numFmtId="171" fontId="22" fillId="0" borderId="0" xfId="0" applyNumberFormat="1" applyFont="1" applyFill="1" applyBorder="1" applyAlignment="1">
      <alignment horizontal="right" vertical="center"/>
    </xf>
    <xf numFmtId="3" fontId="22" fillId="2" borderId="0" xfId="0" applyNumberFormat="1" applyFont="1" applyBorder="1" applyAlignment="1">
      <alignment/>
    </xf>
    <xf numFmtId="171" fontId="22" fillId="2" borderId="0" xfId="57" applyNumberFormat="1" applyFont="1" applyBorder="1">
      <alignment/>
      <protection/>
    </xf>
    <xf numFmtId="171" fontId="22" fillId="2" borderId="0" xfId="0" applyNumberFormat="1" applyFont="1" applyBorder="1" applyAlignment="1">
      <alignment/>
    </xf>
    <xf numFmtId="3" fontId="22" fillId="0" borderId="15" xfId="0" applyNumberFormat="1" applyFont="1" applyFill="1" applyBorder="1" applyAlignment="1">
      <alignment vertical="center"/>
    </xf>
    <xf numFmtId="171" fontId="22" fillId="0" borderId="15" xfId="0" applyNumberFormat="1" applyFont="1" applyFill="1" applyBorder="1" applyAlignment="1">
      <alignment vertical="center"/>
    </xf>
    <xf numFmtId="171" fontId="22" fillId="0" borderId="15" xfId="0" applyNumberFormat="1" applyFont="1" applyFill="1" applyBorder="1" applyAlignment="1">
      <alignment horizontal="right" vertical="center"/>
    </xf>
    <xf numFmtId="171" fontId="22" fillId="2" borderId="0" xfId="57" applyNumberFormat="1" applyFont="1">
      <alignment/>
      <protection/>
    </xf>
    <xf numFmtId="3" fontId="22" fillId="2" borderId="0" xfId="0" applyNumberFormat="1" applyFont="1" applyBorder="1" applyAlignment="1">
      <alignment/>
    </xf>
    <xf numFmtId="3" fontId="22" fillId="2" borderId="0" xfId="0" applyNumberFormat="1" applyFont="1" applyBorder="1" applyAlignment="1">
      <alignment vertical="center"/>
    </xf>
    <xf numFmtId="171" fontId="22" fillId="2" borderId="0" xfId="0" applyNumberFormat="1" applyFont="1" applyBorder="1" applyAlignment="1">
      <alignment/>
    </xf>
    <xf numFmtId="171" fontId="22" fillId="2" borderId="0" xfId="0" applyNumberFormat="1" applyFont="1" applyBorder="1" applyAlignment="1">
      <alignment vertical="center"/>
    </xf>
    <xf numFmtId="171" fontId="22" fillId="2" borderId="0" xfId="0" applyNumberFormat="1" applyFont="1" applyBorder="1" applyAlignment="1">
      <alignment horizontal="right" vertical="center"/>
    </xf>
    <xf numFmtId="4" fontId="22" fillId="2" borderId="10" xfId="0" applyNumberFormat="1" applyFont="1" applyBorder="1" applyAlignment="1">
      <alignment/>
    </xf>
    <xf numFmtId="171" fontId="22" fillId="2" borderId="0" xfId="0" applyNumberFormat="1"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rmal_k-3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00"/>
  <sheetViews>
    <sheetView tabSelected="1" showOutlineSymbols="0" zoomScalePageLayoutView="0" workbookViewId="0" topLeftCell="A1">
      <selection activeCell="A1" sqref="A1"/>
    </sheetView>
  </sheetViews>
  <sheetFormatPr defaultColWidth="11.4453125" defaultRowHeight="15.75"/>
  <cols>
    <col min="1" max="4" width="18.6640625" style="1" customWidth="1"/>
    <col min="5" max="5" width="2.6640625" style="1" customWidth="1"/>
    <col min="6" max="8" width="18.6640625" style="1" customWidth="1"/>
    <col min="9" max="9" width="4.21484375" style="1" customWidth="1"/>
    <col min="10" max="12" width="15.77734375" style="1" customWidth="1"/>
    <col min="13" max="16384" width="11.4453125" style="1" customWidth="1"/>
  </cols>
  <sheetData>
    <row r="1" spans="1:21" ht="20.25">
      <c r="A1" s="24" t="s">
        <v>68</v>
      </c>
      <c r="B1" s="3"/>
      <c r="C1" s="3"/>
      <c r="D1" s="3"/>
      <c r="E1" s="3"/>
      <c r="F1" s="3"/>
      <c r="G1" s="3"/>
      <c r="H1" s="3"/>
      <c r="I1" s="3"/>
      <c r="J1" s="3"/>
      <c r="K1" s="3"/>
      <c r="L1" s="3"/>
      <c r="M1" s="3"/>
      <c r="N1" s="3"/>
      <c r="O1" s="2"/>
      <c r="P1" s="2"/>
      <c r="Q1" s="2"/>
      <c r="R1" s="2"/>
      <c r="S1" s="2"/>
      <c r="T1" s="2"/>
      <c r="U1" s="2"/>
    </row>
    <row r="2" spans="1:21" ht="20.25">
      <c r="A2" s="25" t="s">
        <v>69</v>
      </c>
      <c r="B2" s="3"/>
      <c r="C2" s="3"/>
      <c r="D2" s="3"/>
      <c r="E2" s="3"/>
      <c r="F2" s="3"/>
      <c r="G2" s="3"/>
      <c r="H2" s="3"/>
      <c r="I2" s="3"/>
      <c r="J2" s="3"/>
      <c r="K2" s="3"/>
      <c r="L2" s="3"/>
      <c r="M2" s="3"/>
      <c r="N2" s="3"/>
      <c r="O2" s="2"/>
      <c r="P2" s="2"/>
      <c r="Q2" s="2"/>
      <c r="R2" s="2"/>
      <c r="S2" s="2"/>
      <c r="T2" s="2"/>
      <c r="U2" s="2"/>
    </row>
    <row r="3" spans="1:21" ht="15.75">
      <c r="A3" s="3"/>
      <c r="B3" s="3"/>
      <c r="C3" s="3"/>
      <c r="D3" s="3"/>
      <c r="E3" s="3"/>
      <c r="F3" s="3"/>
      <c r="G3" s="3"/>
      <c r="H3" s="3"/>
      <c r="I3" s="3"/>
      <c r="J3" s="3"/>
      <c r="K3" s="3"/>
      <c r="L3" s="3"/>
      <c r="M3" s="3"/>
      <c r="N3" s="3"/>
      <c r="O3" s="2"/>
      <c r="P3" s="2"/>
      <c r="Q3" s="2"/>
      <c r="R3" s="2"/>
      <c r="S3" s="2"/>
      <c r="T3" s="2"/>
      <c r="U3" s="2"/>
    </row>
    <row r="4" spans="1:21" ht="15.75">
      <c r="A4" s="4"/>
      <c r="B4" s="5" t="s">
        <v>64</v>
      </c>
      <c r="C4" s="5"/>
      <c r="D4" s="5"/>
      <c r="E4" s="4"/>
      <c r="F4" s="5" t="s">
        <v>65</v>
      </c>
      <c r="G4" s="5"/>
      <c r="H4" s="5"/>
      <c r="I4" s="4"/>
      <c r="J4" s="5" t="s">
        <v>66</v>
      </c>
      <c r="K4" s="5"/>
      <c r="L4" s="5"/>
      <c r="M4" s="3"/>
      <c r="N4" s="3"/>
      <c r="O4" s="2"/>
      <c r="P4" s="2"/>
      <c r="Q4" s="2"/>
      <c r="R4" s="2"/>
      <c r="S4" s="2"/>
      <c r="T4" s="2"/>
      <c r="U4" s="2"/>
    </row>
    <row r="5" spans="1:21" ht="17.25">
      <c r="A5" s="6" t="s">
        <v>70</v>
      </c>
      <c r="B5" s="7" t="s">
        <v>62</v>
      </c>
      <c r="C5" s="7" t="s">
        <v>63</v>
      </c>
      <c r="D5" s="7" t="s">
        <v>72</v>
      </c>
      <c r="E5" s="7"/>
      <c r="F5" s="7" t="s">
        <v>62</v>
      </c>
      <c r="G5" s="7" t="s">
        <v>63</v>
      </c>
      <c r="H5" s="7" t="s">
        <v>72</v>
      </c>
      <c r="I5" s="7"/>
      <c r="J5" s="7" t="s">
        <v>62</v>
      </c>
      <c r="K5" s="7" t="s">
        <v>63</v>
      </c>
      <c r="L5" s="7" t="s">
        <v>72</v>
      </c>
      <c r="M5" s="3"/>
      <c r="N5" s="3"/>
      <c r="O5" s="2"/>
      <c r="P5" s="2"/>
      <c r="Q5" s="2"/>
      <c r="R5" s="2"/>
      <c r="S5" s="2"/>
      <c r="T5" s="2"/>
      <c r="U5" s="2"/>
    </row>
    <row r="6" spans="1:21" ht="15.75">
      <c r="A6" s="3"/>
      <c r="B6" s="3"/>
      <c r="C6" s="3" t="s">
        <v>0</v>
      </c>
      <c r="D6" s="3" t="s">
        <v>0</v>
      </c>
      <c r="E6" s="3"/>
      <c r="F6" s="3"/>
      <c r="G6" s="3" t="s">
        <v>0</v>
      </c>
      <c r="H6" s="8"/>
      <c r="I6" s="3"/>
      <c r="J6" s="3"/>
      <c r="K6" s="3"/>
      <c r="L6" s="3"/>
      <c r="M6" s="3"/>
      <c r="N6" s="3"/>
      <c r="O6" s="2"/>
      <c r="P6" s="2"/>
      <c r="Q6" s="2"/>
      <c r="R6" s="2"/>
      <c r="S6" s="2"/>
      <c r="T6" s="2"/>
      <c r="U6" s="2"/>
    </row>
    <row r="7" spans="1:21" ht="15.75">
      <c r="A7" s="3" t="s">
        <v>1</v>
      </c>
      <c r="B7" s="9">
        <f>+B9+B11</f>
        <v>1657573.25</v>
      </c>
      <c r="C7" s="9">
        <f>+C9+C11</f>
        <v>3019718.916666667</v>
      </c>
      <c r="D7" s="10">
        <v>5050237676</v>
      </c>
      <c r="E7" s="3"/>
      <c r="F7" s="9">
        <f>+F9+F11</f>
        <v>676077.7500000001</v>
      </c>
      <c r="G7" s="9">
        <f>+G9+G11</f>
        <v>1024516.8333333333</v>
      </c>
      <c r="H7" s="11">
        <v>1884092001</v>
      </c>
      <c r="I7" s="12"/>
      <c r="J7" s="9">
        <f>+J9+J11</f>
        <v>981495.5</v>
      </c>
      <c r="K7" s="9">
        <f>+K9+K11</f>
        <v>1995202.0833333335</v>
      </c>
      <c r="L7" s="10">
        <v>3166145675</v>
      </c>
      <c r="M7" s="3"/>
      <c r="N7" s="3"/>
      <c r="O7" s="2"/>
      <c r="P7" s="2"/>
      <c r="Q7" s="2"/>
      <c r="R7" s="2"/>
      <c r="S7" s="2"/>
      <c r="T7" s="2"/>
      <c r="U7" s="2"/>
    </row>
    <row r="8" spans="1:21" ht="15.75">
      <c r="A8" s="3"/>
      <c r="B8" s="13"/>
      <c r="C8" s="13"/>
      <c r="D8" s="14"/>
      <c r="E8" s="3"/>
      <c r="F8" s="13"/>
      <c r="G8" s="13"/>
      <c r="H8" s="14"/>
      <c r="I8" s="3"/>
      <c r="J8" s="3"/>
      <c r="K8" s="3"/>
      <c r="L8" s="14"/>
      <c r="M8" s="3"/>
      <c r="N8" s="3"/>
      <c r="O8" s="2"/>
      <c r="P8" s="2"/>
      <c r="Q8" s="2"/>
      <c r="R8" s="2"/>
      <c r="S8" s="2"/>
      <c r="T8" s="2"/>
      <c r="U8" s="2"/>
    </row>
    <row r="9" spans="1:21" ht="15.75">
      <c r="A9" s="3" t="s">
        <v>2</v>
      </c>
      <c r="B9" s="15">
        <f>+F9+J9</f>
        <v>953438.9166666667</v>
      </c>
      <c r="C9" s="15">
        <f>+G9+K9</f>
        <v>1702670.25</v>
      </c>
      <c r="D9" s="16">
        <f>+H9+L9</f>
        <v>2991056824</v>
      </c>
      <c r="E9" s="15"/>
      <c r="F9" s="17">
        <v>440488.58333333343</v>
      </c>
      <c r="G9" s="17">
        <v>669780.5833333334</v>
      </c>
      <c r="H9" s="18">
        <v>1252444238</v>
      </c>
      <c r="I9" s="17"/>
      <c r="J9" s="17">
        <v>512950.3333333333</v>
      </c>
      <c r="K9" s="17">
        <v>1032889.6666666666</v>
      </c>
      <c r="L9" s="18">
        <v>1738612586</v>
      </c>
      <c r="M9" s="3"/>
      <c r="N9" s="3"/>
      <c r="O9" s="2"/>
      <c r="P9" s="2"/>
      <c r="Q9" s="2"/>
      <c r="R9" s="2"/>
      <c r="S9" s="2"/>
      <c r="T9" s="2"/>
      <c r="U9" s="2"/>
    </row>
    <row r="10" spans="1:21" ht="15.75">
      <c r="A10" s="3"/>
      <c r="B10" s="19"/>
      <c r="C10" s="19"/>
      <c r="D10" s="20"/>
      <c r="E10" s="19"/>
      <c r="F10" s="19"/>
      <c r="G10" s="19"/>
      <c r="H10" s="20"/>
      <c r="I10" s="19"/>
      <c r="J10" s="19"/>
      <c r="K10" s="19"/>
      <c r="L10" s="20"/>
      <c r="M10" s="3"/>
      <c r="N10" s="3"/>
      <c r="O10" s="2"/>
      <c r="P10" s="2"/>
      <c r="Q10" s="2"/>
      <c r="R10" s="2"/>
      <c r="S10" s="2"/>
      <c r="T10" s="2"/>
      <c r="U10" s="2"/>
    </row>
    <row r="11" spans="1:21" ht="15.75">
      <c r="A11" s="3" t="s">
        <v>3</v>
      </c>
      <c r="B11" s="19">
        <f>SUM(B12:B68)</f>
        <v>704134.3333333334</v>
      </c>
      <c r="C11" s="19">
        <f>SUM(C12:C68)</f>
        <v>1317048.666666667</v>
      </c>
      <c r="D11" s="20">
        <f>SUM(D12:D68)</f>
        <v>2059180852</v>
      </c>
      <c r="E11" s="19"/>
      <c r="F11" s="19">
        <f>SUM(F12:F68)</f>
        <v>235589.16666666666</v>
      </c>
      <c r="G11" s="19">
        <f>SUM(G12:G68)</f>
        <v>354736.24999999994</v>
      </c>
      <c r="H11" s="20">
        <f>SUM(H12:H68)</f>
        <v>631647763</v>
      </c>
      <c r="I11" s="19"/>
      <c r="J11" s="19">
        <f>SUM(J12:J68)</f>
        <v>468545.1666666666</v>
      </c>
      <c r="K11" s="19">
        <f>SUM(K12:K68)</f>
        <v>962312.4166666667</v>
      </c>
      <c r="L11" s="20">
        <f>SUM(L12:L68)</f>
        <v>1427533089</v>
      </c>
      <c r="M11" s="3"/>
      <c r="N11" s="3"/>
      <c r="O11" s="2"/>
      <c r="P11" s="2"/>
      <c r="Q11" s="2"/>
      <c r="R11" s="2"/>
      <c r="S11" s="2"/>
      <c r="T11" s="2"/>
      <c r="U11" s="2"/>
    </row>
    <row r="12" spans="1:21" ht="15.75">
      <c r="A12" s="3" t="s">
        <v>4</v>
      </c>
      <c r="B12" s="15">
        <f aca="true" t="shared" si="0" ref="B12:B17">+F12+J12</f>
        <v>19667.083333333332</v>
      </c>
      <c r="C12" s="15">
        <f aca="true" t="shared" si="1" ref="C12:C17">+G12+K12</f>
        <v>36735.33333333333</v>
      </c>
      <c r="D12" s="16">
        <f aca="true" t="shared" si="2" ref="D12:D17">+H12+L12</f>
        <v>56695971</v>
      </c>
      <c r="E12" s="15"/>
      <c r="F12" s="21">
        <v>6520.083333333333</v>
      </c>
      <c r="G12" s="17">
        <v>9994.083333333332</v>
      </c>
      <c r="H12" s="18">
        <v>17718030</v>
      </c>
      <c r="I12" s="17"/>
      <c r="J12" s="17">
        <v>13147</v>
      </c>
      <c r="K12" s="17">
        <v>26741.25</v>
      </c>
      <c r="L12" s="18">
        <v>38977941</v>
      </c>
      <c r="M12" s="3"/>
      <c r="N12" s="3"/>
      <c r="O12" s="2"/>
      <c r="P12" s="2"/>
      <c r="Q12" s="2"/>
      <c r="R12" s="2"/>
      <c r="S12" s="2"/>
      <c r="T12" s="2"/>
      <c r="U12" s="2"/>
    </row>
    <row r="13" spans="1:21" ht="15.75">
      <c r="A13" s="3" t="s">
        <v>5</v>
      </c>
      <c r="B13" s="15">
        <f t="shared" si="0"/>
        <v>3320.5</v>
      </c>
      <c r="C13" s="15">
        <f t="shared" si="1"/>
        <v>6254.416666666666</v>
      </c>
      <c r="D13" s="16">
        <f t="shared" si="2"/>
        <v>8902322</v>
      </c>
      <c r="E13" s="15"/>
      <c r="F13" s="21">
        <v>1210.9166666666665</v>
      </c>
      <c r="G13" s="17">
        <v>1692.9166666666665</v>
      </c>
      <c r="H13" s="18">
        <v>2990759</v>
      </c>
      <c r="I13" s="17"/>
      <c r="J13" s="17">
        <v>2109.5833333333335</v>
      </c>
      <c r="K13" s="17">
        <v>4561.5</v>
      </c>
      <c r="L13" s="18">
        <v>5911563</v>
      </c>
      <c r="M13" s="3"/>
      <c r="N13" s="3"/>
      <c r="O13" s="2"/>
      <c r="P13" s="2"/>
      <c r="Q13" s="2"/>
      <c r="R13" s="2"/>
      <c r="S13" s="2"/>
      <c r="T13" s="2"/>
      <c r="U13" s="2"/>
    </row>
    <row r="14" spans="1:21" ht="15.75">
      <c r="A14" s="3" t="s">
        <v>6</v>
      </c>
      <c r="B14" s="15">
        <f t="shared" si="0"/>
        <v>17062.083333333336</v>
      </c>
      <c r="C14" s="15">
        <f t="shared" si="1"/>
        <v>31513.083333333332</v>
      </c>
      <c r="D14" s="16">
        <f t="shared" si="2"/>
        <v>48986131</v>
      </c>
      <c r="E14" s="15"/>
      <c r="F14" s="21">
        <v>6859</v>
      </c>
      <c r="G14" s="17">
        <v>10689.333333333332</v>
      </c>
      <c r="H14" s="18">
        <v>19601777</v>
      </c>
      <c r="I14" s="17"/>
      <c r="J14" s="17">
        <v>10203.083333333334</v>
      </c>
      <c r="K14" s="17">
        <v>20823.75</v>
      </c>
      <c r="L14" s="18">
        <v>29384354</v>
      </c>
      <c r="M14" s="3"/>
      <c r="N14" s="3"/>
      <c r="O14" s="2"/>
      <c r="P14" s="2"/>
      <c r="Q14" s="2"/>
      <c r="R14" s="2"/>
      <c r="S14" s="2"/>
      <c r="T14" s="2"/>
      <c r="U14" s="2"/>
    </row>
    <row r="15" spans="1:21" ht="15.75">
      <c r="A15" s="3" t="s">
        <v>7</v>
      </c>
      <c r="B15" s="15">
        <f t="shared" si="0"/>
        <v>6524.416666666666</v>
      </c>
      <c r="C15" s="15">
        <f t="shared" si="1"/>
        <v>12650.166666666666</v>
      </c>
      <c r="D15" s="16">
        <f t="shared" si="2"/>
        <v>18164309</v>
      </c>
      <c r="E15" s="15"/>
      <c r="F15" s="21">
        <v>1840.8333333333333</v>
      </c>
      <c r="G15" s="17">
        <v>2335.5</v>
      </c>
      <c r="H15" s="18">
        <v>4281122</v>
      </c>
      <c r="I15" s="17"/>
      <c r="J15" s="17">
        <v>4683.583333333333</v>
      </c>
      <c r="K15" s="17">
        <v>10314.666666666666</v>
      </c>
      <c r="L15" s="18">
        <v>13883187</v>
      </c>
      <c r="M15" s="3"/>
      <c r="N15" s="3"/>
      <c r="O15" s="2"/>
      <c r="P15" s="2"/>
      <c r="Q15" s="2"/>
      <c r="R15" s="2"/>
      <c r="S15" s="2"/>
      <c r="T15" s="2"/>
      <c r="U15" s="2"/>
    </row>
    <row r="16" spans="1:21" ht="15.75">
      <c r="A16" s="3" t="s">
        <v>8</v>
      </c>
      <c r="B16" s="15">
        <f t="shared" si="0"/>
        <v>5606.833333333333</v>
      </c>
      <c r="C16" s="15">
        <f t="shared" si="1"/>
        <v>10770.666666666666</v>
      </c>
      <c r="D16" s="16">
        <f t="shared" si="2"/>
        <v>16126251</v>
      </c>
      <c r="E16" s="15"/>
      <c r="F16" s="21">
        <v>1593.0833333333333</v>
      </c>
      <c r="G16" s="17">
        <v>2390.9166666666665</v>
      </c>
      <c r="H16" s="18">
        <v>4297993</v>
      </c>
      <c r="I16" s="17"/>
      <c r="J16" s="17">
        <v>4013.75</v>
      </c>
      <c r="K16" s="17">
        <v>8379.75</v>
      </c>
      <c r="L16" s="18">
        <v>11828258</v>
      </c>
      <c r="M16" s="3"/>
      <c r="N16" s="3"/>
      <c r="O16" s="2"/>
      <c r="P16" s="2"/>
      <c r="Q16" s="2"/>
      <c r="R16" s="2"/>
      <c r="S16" s="2"/>
      <c r="T16" s="2"/>
      <c r="U16" s="2"/>
    </row>
    <row r="17" spans="1:21" ht="15.75">
      <c r="A17" s="3" t="s">
        <v>9</v>
      </c>
      <c r="B17" s="15">
        <f t="shared" si="0"/>
        <v>14078.416666666666</v>
      </c>
      <c r="C17" s="15">
        <f t="shared" si="1"/>
        <v>26967</v>
      </c>
      <c r="D17" s="16">
        <f t="shared" si="2"/>
        <v>41928717</v>
      </c>
      <c r="E17" s="15"/>
      <c r="F17" s="21">
        <v>4587.25</v>
      </c>
      <c r="G17" s="17">
        <v>7628.166666666666</v>
      </c>
      <c r="H17" s="18">
        <v>13410258</v>
      </c>
      <c r="I17" s="17"/>
      <c r="J17" s="17">
        <v>9491.166666666666</v>
      </c>
      <c r="K17" s="17">
        <v>19338.833333333332</v>
      </c>
      <c r="L17" s="18">
        <v>28518459</v>
      </c>
      <c r="M17" s="3"/>
      <c r="N17" s="3"/>
      <c r="O17" s="2"/>
      <c r="P17" s="2"/>
      <c r="Q17" s="2"/>
      <c r="R17" s="2"/>
      <c r="S17" s="2"/>
      <c r="T17" s="2"/>
      <c r="U17" s="2"/>
    </row>
    <row r="18" spans="1:21" ht="15.75">
      <c r="A18" s="3" t="s">
        <v>10</v>
      </c>
      <c r="B18" s="15">
        <f aca="true" t="shared" si="3" ref="B18:B23">+F18+J18</f>
        <v>8122.833333333334</v>
      </c>
      <c r="C18" s="15">
        <f aca="true" t="shared" si="4" ref="C18:C23">+G18+K18</f>
        <v>15726.916666666666</v>
      </c>
      <c r="D18" s="16">
        <f aca="true" t="shared" si="5" ref="D18:D23">+H18+L18</f>
        <v>24617761</v>
      </c>
      <c r="E18" s="15"/>
      <c r="F18" s="21">
        <v>2278.0833333333335</v>
      </c>
      <c r="G18" s="17">
        <v>2930.25</v>
      </c>
      <c r="H18" s="18">
        <v>5384176</v>
      </c>
      <c r="I18" s="17"/>
      <c r="J18" s="17">
        <v>5844.75</v>
      </c>
      <c r="K18" s="17">
        <v>12796.666666666666</v>
      </c>
      <c r="L18" s="18">
        <v>19233585</v>
      </c>
      <c r="M18" s="3"/>
      <c r="N18" s="3"/>
      <c r="O18" s="2"/>
      <c r="P18" s="2"/>
      <c r="Q18" s="2"/>
      <c r="R18" s="2"/>
      <c r="S18" s="2"/>
      <c r="T18" s="2"/>
      <c r="U18" s="2"/>
    </row>
    <row r="19" spans="1:21" ht="15.75">
      <c r="A19" s="3" t="s">
        <v>11</v>
      </c>
      <c r="B19" s="15">
        <f t="shared" si="3"/>
        <v>3905.25</v>
      </c>
      <c r="C19" s="15">
        <f t="shared" si="4"/>
        <v>7594.75</v>
      </c>
      <c r="D19" s="16">
        <f t="shared" si="5"/>
        <v>11021906</v>
      </c>
      <c r="E19" s="15"/>
      <c r="F19" s="21">
        <v>1141.5</v>
      </c>
      <c r="G19" s="17">
        <v>1459.8333333333333</v>
      </c>
      <c r="H19" s="18">
        <v>2658447</v>
      </c>
      <c r="I19" s="17"/>
      <c r="J19" s="17">
        <v>2763.75</v>
      </c>
      <c r="K19" s="17">
        <v>6134.916666666667</v>
      </c>
      <c r="L19" s="18">
        <v>8363459</v>
      </c>
      <c r="M19" s="3"/>
      <c r="N19" s="3"/>
      <c r="O19" s="2"/>
      <c r="P19" s="2"/>
      <c r="Q19" s="2"/>
      <c r="R19" s="2"/>
      <c r="S19" s="2"/>
      <c r="T19" s="2"/>
      <c r="U19" s="2"/>
    </row>
    <row r="20" spans="1:21" ht="15.75">
      <c r="A20" s="3" t="s">
        <v>12</v>
      </c>
      <c r="B20" s="15">
        <f t="shared" si="3"/>
        <v>6832.416666666667</v>
      </c>
      <c r="C20" s="15">
        <f t="shared" si="4"/>
        <v>11697.416666666666</v>
      </c>
      <c r="D20" s="16">
        <f t="shared" si="5"/>
        <v>17422020</v>
      </c>
      <c r="E20" s="15"/>
      <c r="F20" s="21">
        <v>2429</v>
      </c>
      <c r="G20" s="17">
        <v>3100.6666666666665</v>
      </c>
      <c r="H20" s="18">
        <v>5643971</v>
      </c>
      <c r="I20" s="17"/>
      <c r="J20" s="17">
        <v>4403.416666666667</v>
      </c>
      <c r="K20" s="17">
        <v>8596.75</v>
      </c>
      <c r="L20" s="18">
        <v>11778049</v>
      </c>
      <c r="M20" s="3"/>
      <c r="N20" s="3"/>
      <c r="O20" s="2"/>
      <c r="P20" s="2"/>
      <c r="Q20" s="2"/>
      <c r="R20" s="2"/>
      <c r="S20" s="2"/>
      <c r="T20" s="2"/>
      <c r="U20" s="2"/>
    </row>
    <row r="21" spans="1:21" ht="15.75">
      <c r="A21" s="3" t="s">
        <v>13</v>
      </c>
      <c r="B21" s="15">
        <f t="shared" si="3"/>
        <v>3765.583333333333</v>
      </c>
      <c r="C21" s="15">
        <f t="shared" si="4"/>
        <v>6441.583333333334</v>
      </c>
      <c r="D21" s="16">
        <f t="shared" si="5"/>
        <v>9884185</v>
      </c>
      <c r="E21" s="15"/>
      <c r="F21" s="21">
        <v>1343.9166666666665</v>
      </c>
      <c r="G21" s="17">
        <v>1823.1666666666665</v>
      </c>
      <c r="H21" s="18">
        <v>3306695</v>
      </c>
      <c r="I21" s="17"/>
      <c r="J21" s="17">
        <v>2421.6666666666665</v>
      </c>
      <c r="K21" s="17">
        <v>4618.416666666667</v>
      </c>
      <c r="L21" s="18">
        <v>6577490</v>
      </c>
      <c r="M21" s="3"/>
      <c r="N21" s="3"/>
      <c r="O21" s="2"/>
      <c r="P21" s="2"/>
      <c r="Q21" s="2"/>
      <c r="R21" s="2"/>
      <c r="S21" s="2"/>
      <c r="T21" s="2"/>
      <c r="U21" s="2"/>
    </row>
    <row r="22" spans="1:21" ht="15.75">
      <c r="A22" s="3" t="s">
        <v>14</v>
      </c>
      <c r="B22" s="15">
        <f t="shared" si="3"/>
        <v>3771.75</v>
      </c>
      <c r="C22" s="15">
        <f t="shared" si="4"/>
        <v>6845.916666666667</v>
      </c>
      <c r="D22" s="16">
        <f t="shared" si="5"/>
        <v>10179506</v>
      </c>
      <c r="E22" s="15"/>
      <c r="F22" s="21">
        <v>1172.1666666666665</v>
      </c>
      <c r="G22" s="17">
        <v>1649.5</v>
      </c>
      <c r="H22" s="18">
        <v>3041517</v>
      </c>
      <c r="I22" s="17"/>
      <c r="J22" s="17">
        <v>2599.5833333333335</v>
      </c>
      <c r="K22" s="17">
        <v>5196.416666666667</v>
      </c>
      <c r="L22" s="18">
        <v>7137989</v>
      </c>
      <c r="M22" s="3"/>
      <c r="N22" s="3"/>
      <c r="O22" s="2"/>
      <c r="P22" s="2"/>
      <c r="Q22" s="2"/>
      <c r="R22" s="2"/>
      <c r="S22" s="2"/>
      <c r="T22" s="2"/>
      <c r="U22" s="2"/>
    </row>
    <row r="23" spans="1:21" ht="15.75">
      <c r="A23" s="3" t="s">
        <v>15</v>
      </c>
      <c r="B23" s="15">
        <f t="shared" si="3"/>
        <v>3262.6666666666665</v>
      </c>
      <c r="C23" s="15">
        <f t="shared" si="4"/>
        <v>6447.083333333333</v>
      </c>
      <c r="D23" s="16">
        <f t="shared" si="5"/>
        <v>9271724</v>
      </c>
      <c r="E23" s="15"/>
      <c r="F23" s="21">
        <v>881.1666666666666</v>
      </c>
      <c r="G23" s="17">
        <v>1085.0833333333333</v>
      </c>
      <c r="H23" s="18">
        <v>1920322</v>
      </c>
      <c r="I23" s="17"/>
      <c r="J23" s="17">
        <v>2381.5</v>
      </c>
      <c r="K23" s="17">
        <v>5362</v>
      </c>
      <c r="L23" s="18">
        <v>7351402</v>
      </c>
      <c r="M23" s="3"/>
      <c r="N23" s="3"/>
      <c r="O23" s="2"/>
      <c r="P23" s="2"/>
      <c r="Q23" s="2"/>
      <c r="R23" s="2"/>
      <c r="S23" s="2"/>
      <c r="T23" s="2"/>
      <c r="U23" s="2"/>
    </row>
    <row r="24" spans="1:21" ht="15.75">
      <c r="A24" s="3" t="s">
        <v>16</v>
      </c>
      <c r="B24" s="15">
        <f aca="true" t="shared" si="6" ref="B24:B29">+F24+J24</f>
        <v>13265.416666666666</v>
      </c>
      <c r="C24" s="15">
        <f aca="true" t="shared" si="7" ref="C24:C29">+G24+K24</f>
        <v>23557.666666666664</v>
      </c>
      <c r="D24" s="16">
        <f aca="true" t="shared" si="8" ref="D24:D29">+H24+L24</f>
        <v>37366678</v>
      </c>
      <c r="E24" s="15"/>
      <c r="F24" s="21">
        <v>3799.5</v>
      </c>
      <c r="G24" s="17">
        <v>4849.833333333333</v>
      </c>
      <c r="H24" s="18">
        <v>8861207</v>
      </c>
      <c r="I24" s="17"/>
      <c r="J24" s="17">
        <v>9465.916666666666</v>
      </c>
      <c r="K24" s="17">
        <v>18707.833333333332</v>
      </c>
      <c r="L24" s="18">
        <v>28505471</v>
      </c>
      <c r="M24" s="3"/>
      <c r="N24" s="3"/>
      <c r="O24" s="2"/>
      <c r="P24" s="2"/>
      <c r="Q24" s="2"/>
      <c r="R24" s="2"/>
      <c r="S24" s="2"/>
      <c r="T24" s="2"/>
      <c r="U24" s="2"/>
    </row>
    <row r="25" spans="1:21" ht="15.75">
      <c r="A25" s="3" t="s">
        <v>17</v>
      </c>
      <c r="B25" s="15">
        <f t="shared" si="6"/>
        <v>84424.75</v>
      </c>
      <c r="C25" s="15">
        <f t="shared" si="7"/>
        <v>157182.25</v>
      </c>
      <c r="D25" s="16">
        <f t="shared" si="8"/>
        <v>248033630</v>
      </c>
      <c r="E25" s="15"/>
      <c r="F25" s="21">
        <v>29420.083333333332</v>
      </c>
      <c r="G25" s="17">
        <v>48038.66666666667</v>
      </c>
      <c r="H25" s="18">
        <v>86089642</v>
      </c>
      <c r="I25" s="17"/>
      <c r="J25" s="17">
        <v>55004.666666666664</v>
      </c>
      <c r="K25" s="17">
        <v>109143.58333333333</v>
      </c>
      <c r="L25" s="18">
        <v>161943988</v>
      </c>
      <c r="M25" s="3"/>
      <c r="N25" s="3"/>
      <c r="O25" s="2"/>
      <c r="P25" s="2"/>
      <c r="Q25" s="2"/>
      <c r="R25" s="2"/>
      <c r="S25" s="2"/>
      <c r="T25" s="2"/>
      <c r="U25" s="2"/>
    </row>
    <row r="26" spans="1:21" ht="15.75">
      <c r="A26" s="3" t="s">
        <v>18</v>
      </c>
      <c r="B26" s="15">
        <f t="shared" si="6"/>
        <v>2078.8333333333335</v>
      </c>
      <c r="C26" s="15">
        <f t="shared" si="7"/>
        <v>3691.166666666667</v>
      </c>
      <c r="D26" s="16">
        <f t="shared" si="8"/>
        <v>5472717</v>
      </c>
      <c r="E26" s="15"/>
      <c r="F26" s="21">
        <v>712.1666666666666</v>
      </c>
      <c r="G26" s="17">
        <v>797.5833333333333</v>
      </c>
      <c r="H26" s="18">
        <v>1472966</v>
      </c>
      <c r="I26" s="17"/>
      <c r="J26" s="17">
        <v>1366.6666666666667</v>
      </c>
      <c r="K26" s="17">
        <v>2893.5833333333335</v>
      </c>
      <c r="L26" s="18">
        <v>3999751</v>
      </c>
      <c r="M26" s="3"/>
      <c r="N26" s="3"/>
      <c r="O26" s="2"/>
      <c r="P26" s="2"/>
      <c r="Q26" s="2"/>
      <c r="R26" s="2"/>
      <c r="S26" s="2"/>
      <c r="T26" s="2"/>
      <c r="U26" s="2"/>
    </row>
    <row r="27" spans="1:21" ht="15.75">
      <c r="A27" s="3" t="s">
        <v>19</v>
      </c>
      <c r="B27" s="15">
        <f t="shared" si="6"/>
        <v>4151</v>
      </c>
      <c r="C27" s="15">
        <f t="shared" si="7"/>
        <v>7561.75</v>
      </c>
      <c r="D27" s="16">
        <f t="shared" si="8"/>
        <v>11656872</v>
      </c>
      <c r="E27" s="15"/>
      <c r="F27" s="21">
        <v>1555.5</v>
      </c>
      <c r="G27" s="17">
        <v>2080.75</v>
      </c>
      <c r="H27" s="18">
        <v>3831082</v>
      </c>
      <c r="I27" s="17"/>
      <c r="J27" s="17">
        <v>2595.5</v>
      </c>
      <c r="K27" s="17">
        <v>5481</v>
      </c>
      <c r="L27" s="18">
        <v>7825790</v>
      </c>
      <c r="M27" s="3"/>
      <c r="N27" s="3"/>
      <c r="O27" s="2"/>
      <c r="P27" s="2"/>
      <c r="Q27" s="2"/>
      <c r="R27" s="2"/>
      <c r="S27" s="2"/>
      <c r="T27" s="2"/>
      <c r="U27" s="2"/>
    </row>
    <row r="28" spans="1:21" ht="15.75">
      <c r="A28" s="3" t="s">
        <v>20</v>
      </c>
      <c r="B28" s="15">
        <f t="shared" si="6"/>
        <v>4962.333333333333</v>
      </c>
      <c r="C28" s="15">
        <f t="shared" si="7"/>
        <v>9158.333333333334</v>
      </c>
      <c r="D28" s="16">
        <f t="shared" si="8"/>
        <v>13682695</v>
      </c>
      <c r="E28" s="15"/>
      <c r="F28" s="21">
        <v>1428.4166666666665</v>
      </c>
      <c r="G28" s="17">
        <v>1671.9166666666665</v>
      </c>
      <c r="H28" s="18">
        <v>3257468</v>
      </c>
      <c r="I28" s="17"/>
      <c r="J28" s="17">
        <v>3533.9166666666665</v>
      </c>
      <c r="K28" s="17">
        <v>7486.416666666667</v>
      </c>
      <c r="L28" s="18">
        <v>10425227</v>
      </c>
      <c r="M28" s="3"/>
      <c r="N28" s="3"/>
      <c r="O28" s="2"/>
      <c r="P28" s="2"/>
      <c r="Q28" s="2"/>
      <c r="R28" s="2"/>
      <c r="S28" s="2"/>
      <c r="T28" s="2"/>
      <c r="U28" s="2"/>
    </row>
    <row r="29" spans="1:21" ht="15.75">
      <c r="A29" s="3" t="s">
        <v>21</v>
      </c>
      <c r="B29" s="15">
        <f t="shared" si="6"/>
        <v>3253.1666666666665</v>
      </c>
      <c r="C29" s="15">
        <f t="shared" si="7"/>
        <v>6010.416666666666</v>
      </c>
      <c r="D29" s="16">
        <f t="shared" si="8"/>
        <v>8714510</v>
      </c>
      <c r="E29" s="15"/>
      <c r="F29" s="21">
        <v>919.1666666666665</v>
      </c>
      <c r="G29" s="17">
        <v>1218.8333333333333</v>
      </c>
      <c r="H29" s="18">
        <v>2237335</v>
      </c>
      <c r="I29" s="17"/>
      <c r="J29" s="17">
        <v>2334</v>
      </c>
      <c r="K29" s="17">
        <v>4791.583333333333</v>
      </c>
      <c r="L29" s="18">
        <v>6477175</v>
      </c>
      <c r="M29" s="3"/>
      <c r="N29" s="3"/>
      <c r="O29" s="2"/>
      <c r="P29" s="2"/>
      <c r="Q29" s="2"/>
      <c r="R29" s="2"/>
      <c r="S29" s="2"/>
      <c r="T29" s="2"/>
      <c r="U29" s="2"/>
    </row>
    <row r="30" spans="1:21" ht="15.75">
      <c r="A30" s="3" t="s">
        <v>22</v>
      </c>
      <c r="B30" s="15">
        <f aca="true" t="shared" si="9" ref="B30:B35">+F30+J30</f>
        <v>3278.333333333333</v>
      </c>
      <c r="C30" s="15">
        <f aca="true" t="shared" si="10" ref="C30:C35">+G30+K30</f>
        <v>5754.25</v>
      </c>
      <c r="D30" s="16">
        <f aca="true" t="shared" si="11" ref="D30:D35">+H30+L30</f>
        <v>9011832</v>
      </c>
      <c r="E30" s="15"/>
      <c r="F30" s="21">
        <v>1109.1666666666667</v>
      </c>
      <c r="G30" s="17">
        <v>1517</v>
      </c>
      <c r="H30" s="18">
        <v>2741914</v>
      </c>
      <c r="I30" s="17"/>
      <c r="J30" s="17">
        <v>2169.1666666666665</v>
      </c>
      <c r="K30" s="17">
        <v>4237.25</v>
      </c>
      <c r="L30" s="18">
        <v>6269918</v>
      </c>
      <c r="M30" s="3"/>
      <c r="N30" s="3"/>
      <c r="O30" s="2"/>
      <c r="P30" s="2"/>
      <c r="Q30" s="2"/>
      <c r="R30" s="2"/>
      <c r="S30" s="2"/>
      <c r="T30" s="2"/>
      <c r="U30" s="2"/>
    </row>
    <row r="31" spans="1:21" ht="15.75">
      <c r="A31" s="3" t="s">
        <v>23</v>
      </c>
      <c r="B31" s="15">
        <f t="shared" si="9"/>
        <v>242.25</v>
      </c>
      <c r="C31" s="15">
        <f t="shared" si="10"/>
        <v>411.58333333333337</v>
      </c>
      <c r="D31" s="16">
        <f t="shared" si="11"/>
        <v>599731</v>
      </c>
      <c r="E31" s="15"/>
      <c r="F31" s="21">
        <v>60.333333333333336</v>
      </c>
      <c r="G31" s="17">
        <v>68.66666666666667</v>
      </c>
      <c r="H31" s="18">
        <v>136348</v>
      </c>
      <c r="I31" s="17"/>
      <c r="J31" s="17">
        <v>181.91666666666666</v>
      </c>
      <c r="K31" s="17">
        <v>342.9166666666667</v>
      </c>
      <c r="L31" s="18">
        <v>463383</v>
      </c>
      <c r="M31" s="3"/>
      <c r="N31" s="3"/>
      <c r="O31" s="2"/>
      <c r="P31" s="2"/>
      <c r="Q31" s="2"/>
      <c r="R31" s="2"/>
      <c r="S31" s="2"/>
      <c r="T31" s="2"/>
      <c r="U31" s="2"/>
    </row>
    <row r="32" spans="1:21" ht="15.75">
      <c r="A32" s="3" t="s">
        <v>24</v>
      </c>
      <c r="B32" s="15">
        <f t="shared" si="9"/>
        <v>5476.416666666667</v>
      </c>
      <c r="C32" s="15">
        <f t="shared" si="10"/>
        <v>10366</v>
      </c>
      <c r="D32" s="16">
        <f t="shared" si="11"/>
        <v>15111473</v>
      </c>
      <c r="E32" s="15"/>
      <c r="F32" s="21">
        <v>1347</v>
      </c>
      <c r="G32" s="17">
        <v>1777.75</v>
      </c>
      <c r="H32" s="18">
        <v>3308992</v>
      </c>
      <c r="I32" s="17"/>
      <c r="J32" s="17">
        <v>4129.416666666667</v>
      </c>
      <c r="K32" s="17">
        <v>8588.25</v>
      </c>
      <c r="L32" s="18">
        <v>11802481</v>
      </c>
      <c r="M32" s="3"/>
      <c r="N32" s="3"/>
      <c r="O32" s="2"/>
      <c r="P32" s="2"/>
      <c r="Q32" s="2"/>
      <c r="R32" s="2"/>
      <c r="S32" s="2"/>
      <c r="T32" s="2"/>
      <c r="U32" s="2"/>
    </row>
    <row r="33" spans="1:21" ht="15.75">
      <c r="A33" s="3" t="s">
        <v>25</v>
      </c>
      <c r="B33" s="15">
        <f t="shared" si="9"/>
        <v>8323</v>
      </c>
      <c r="C33" s="15">
        <f t="shared" si="10"/>
        <v>15644</v>
      </c>
      <c r="D33" s="16">
        <f t="shared" si="11"/>
        <v>23441056</v>
      </c>
      <c r="E33" s="15"/>
      <c r="F33" s="21">
        <v>2481.6666666666665</v>
      </c>
      <c r="G33" s="17">
        <v>3408.25</v>
      </c>
      <c r="H33" s="18">
        <v>6224342</v>
      </c>
      <c r="I33" s="17"/>
      <c r="J33" s="17">
        <v>5841.333333333333</v>
      </c>
      <c r="K33" s="17">
        <v>12235.75</v>
      </c>
      <c r="L33" s="18">
        <v>17216714</v>
      </c>
      <c r="M33" s="3"/>
      <c r="N33" s="3"/>
      <c r="O33" s="2"/>
      <c r="P33" s="2"/>
      <c r="Q33" s="2"/>
      <c r="R33" s="2"/>
      <c r="S33" s="2"/>
      <c r="T33" s="2"/>
      <c r="U33" s="2"/>
    </row>
    <row r="34" spans="1:21" ht="15.75">
      <c r="A34" s="3" t="s">
        <v>26</v>
      </c>
      <c r="B34" s="15">
        <f t="shared" si="9"/>
        <v>1844</v>
      </c>
      <c r="C34" s="15">
        <f t="shared" si="10"/>
        <v>3579.75</v>
      </c>
      <c r="D34" s="16">
        <f t="shared" si="11"/>
        <v>4876621</v>
      </c>
      <c r="E34" s="15"/>
      <c r="F34" s="21">
        <v>432.91666666666663</v>
      </c>
      <c r="G34" s="17">
        <v>533.6666666666666</v>
      </c>
      <c r="H34" s="18">
        <v>920859</v>
      </c>
      <c r="I34" s="17"/>
      <c r="J34" s="17">
        <v>1411.0833333333333</v>
      </c>
      <c r="K34" s="17">
        <v>3046.0833333333335</v>
      </c>
      <c r="L34" s="18">
        <v>3955762</v>
      </c>
      <c r="M34" s="3"/>
      <c r="N34" s="3"/>
      <c r="O34" s="2"/>
      <c r="P34" s="2"/>
      <c r="Q34" s="2"/>
      <c r="R34" s="2"/>
      <c r="S34" s="2"/>
      <c r="T34" s="2"/>
      <c r="U34" s="2"/>
    </row>
    <row r="35" spans="1:21" ht="15.75">
      <c r="A35" s="3" t="s">
        <v>27</v>
      </c>
      <c r="B35" s="15">
        <f t="shared" si="9"/>
        <v>3924</v>
      </c>
      <c r="C35" s="15">
        <f t="shared" si="10"/>
        <v>7281.666666666666</v>
      </c>
      <c r="D35" s="16">
        <f t="shared" si="11"/>
        <v>11075624</v>
      </c>
      <c r="E35" s="15"/>
      <c r="F35" s="21">
        <v>1383.25</v>
      </c>
      <c r="G35" s="17">
        <v>2165.5833333333335</v>
      </c>
      <c r="H35" s="18">
        <v>3925334</v>
      </c>
      <c r="I35" s="17"/>
      <c r="J35" s="17">
        <v>2540.75</v>
      </c>
      <c r="K35" s="17">
        <v>5116.083333333333</v>
      </c>
      <c r="L35" s="18">
        <v>7150290</v>
      </c>
      <c r="M35" s="3"/>
      <c r="N35" s="3"/>
      <c r="O35" s="2"/>
      <c r="P35" s="2"/>
      <c r="Q35" s="2"/>
      <c r="R35" s="2"/>
      <c r="S35" s="2"/>
      <c r="T35" s="2"/>
      <c r="U35" s="2"/>
    </row>
    <row r="36" spans="1:21" ht="15.75">
      <c r="A36" s="3" t="s">
        <v>28</v>
      </c>
      <c r="B36" s="15">
        <f aca="true" t="shared" si="12" ref="B36:B41">+F36+J36</f>
        <v>4578.833333333334</v>
      </c>
      <c r="C36" s="15">
        <f aca="true" t="shared" si="13" ref="C36:C41">+G36+K36</f>
        <v>8966.666666666666</v>
      </c>
      <c r="D36" s="16">
        <f aca="true" t="shared" si="14" ref="D36:D41">+H36+L36</f>
        <v>13318008</v>
      </c>
      <c r="E36" s="15"/>
      <c r="F36" s="21">
        <v>1067.25</v>
      </c>
      <c r="G36" s="17">
        <v>1414.5833333333333</v>
      </c>
      <c r="H36" s="18">
        <v>2550970</v>
      </c>
      <c r="I36" s="17"/>
      <c r="J36" s="17">
        <v>3511.5833333333335</v>
      </c>
      <c r="K36" s="17">
        <v>7552.083333333333</v>
      </c>
      <c r="L36" s="18">
        <v>10767038</v>
      </c>
      <c r="M36" s="3"/>
      <c r="N36" s="3"/>
      <c r="O36" s="2"/>
      <c r="P36" s="2"/>
      <c r="Q36" s="2"/>
      <c r="R36" s="2"/>
      <c r="S36" s="2"/>
      <c r="T36" s="2"/>
      <c r="U36" s="2"/>
    </row>
    <row r="37" spans="1:21" ht="15.75">
      <c r="A37" s="3" t="s">
        <v>29</v>
      </c>
      <c r="B37" s="15">
        <f t="shared" si="12"/>
        <v>66491.25</v>
      </c>
      <c r="C37" s="15">
        <f t="shared" si="13"/>
        <v>122534.58333333334</v>
      </c>
      <c r="D37" s="16">
        <f t="shared" si="14"/>
        <v>196608105</v>
      </c>
      <c r="E37" s="15"/>
      <c r="F37" s="21">
        <v>27641.416666666668</v>
      </c>
      <c r="G37" s="17">
        <v>45367.583333333336</v>
      </c>
      <c r="H37" s="18">
        <v>80291522</v>
      </c>
      <c r="I37" s="17"/>
      <c r="J37" s="17">
        <v>38849.833333333336</v>
      </c>
      <c r="K37" s="17">
        <v>77167</v>
      </c>
      <c r="L37" s="18">
        <v>116316583</v>
      </c>
      <c r="M37" s="3"/>
      <c r="N37" s="3"/>
      <c r="O37" s="2"/>
      <c r="P37" s="2"/>
      <c r="Q37" s="2"/>
      <c r="R37" s="2"/>
      <c r="S37" s="2"/>
      <c r="T37" s="2"/>
      <c r="U37" s="2"/>
    </row>
    <row r="38" spans="1:21" ht="15.75">
      <c r="A38" s="3" t="s">
        <v>30</v>
      </c>
      <c r="B38" s="15">
        <f t="shared" si="12"/>
        <v>4711.333333333333</v>
      </c>
      <c r="C38" s="15">
        <f t="shared" si="13"/>
        <v>9625.25</v>
      </c>
      <c r="D38" s="16">
        <f t="shared" si="14"/>
        <v>14648248</v>
      </c>
      <c r="E38" s="15"/>
      <c r="F38" s="21">
        <v>1483.3333333333333</v>
      </c>
      <c r="G38" s="17">
        <v>2289.4166666666665</v>
      </c>
      <c r="H38" s="18">
        <v>4050936</v>
      </c>
      <c r="I38" s="17"/>
      <c r="J38" s="17">
        <v>3228</v>
      </c>
      <c r="K38" s="17">
        <v>7335.833333333333</v>
      </c>
      <c r="L38" s="18">
        <v>10597312</v>
      </c>
      <c r="M38" s="3"/>
      <c r="N38" s="3"/>
      <c r="O38" s="2"/>
      <c r="P38" s="2"/>
      <c r="Q38" s="2"/>
      <c r="R38" s="2"/>
      <c r="S38" s="2"/>
      <c r="T38" s="2"/>
      <c r="U38" s="2"/>
    </row>
    <row r="39" spans="1:21" ht="15.75">
      <c r="A39" s="3" t="s">
        <v>31</v>
      </c>
      <c r="B39" s="15">
        <f t="shared" si="12"/>
        <v>40871.583333333336</v>
      </c>
      <c r="C39" s="15">
        <f t="shared" si="13"/>
        <v>65762.25</v>
      </c>
      <c r="D39" s="16">
        <f t="shared" si="14"/>
        <v>103616164</v>
      </c>
      <c r="E39" s="15"/>
      <c r="F39" s="21">
        <v>16706.916666666668</v>
      </c>
      <c r="G39" s="17">
        <v>23150.75</v>
      </c>
      <c r="H39" s="18">
        <v>41266672</v>
      </c>
      <c r="I39" s="17"/>
      <c r="J39" s="17">
        <v>24164.666666666668</v>
      </c>
      <c r="K39" s="17">
        <v>42611.5</v>
      </c>
      <c r="L39" s="18">
        <v>62349492</v>
      </c>
      <c r="M39" s="3"/>
      <c r="N39" s="3"/>
      <c r="O39" s="2"/>
      <c r="P39" s="2"/>
      <c r="Q39" s="2"/>
      <c r="R39" s="2"/>
      <c r="S39" s="2"/>
      <c r="T39" s="2"/>
      <c r="U39" s="2"/>
    </row>
    <row r="40" spans="1:21" ht="15.75">
      <c r="A40" s="3" t="s">
        <v>32</v>
      </c>
      <c r="B40" s="15">
        <f t="shared" si="12"/>
        <v>18063.916666666664</v>
      </c>
      <c r="C40" s="15">
        <f t="shared" si="13"/>
        <v>32410.583333333336</v>
      </c>
      <c r="D40" s="16">
        <f t="shared" si="14"/>
        <v>50543185</v>
      </c>
      <c r="E40" s="15"/>
      <c r="F40" s="21">
        <v>6020.5</v>
      </c>
      <c r="G40" s="17">
        <v>9059.583333333334</v>
      </c>
      <c r="H40" s="18">
        <v>16453824</v>
      </c>
      <c r="I40" s="17"/>
      <c r="J40" s="17">
        <v>12043.416666666666</v>
      </c>
      <c r="K40" s="17">
        <v>23351</v>
      </c>
      <c r="L40" s="18">
        <v>34089361</v>
      </c>
      <c r="M40" s="3"/>
      <c r="N40" s="3"/>
      <c r="O40" s="2"/>
      <c r="P40" s="2"/>
      <c r="Q40" s="2"/>
      <c r="R40" s="2"/>
      <c r="S40" s="2"/>
      <c r="T40" s="2"/>
      <c r="U40" s="2"/>
    </row>
    <row r="41" spans="1:21" ht="15.75">
      <c r="A41" s="3" t="s">
        <v>33</v>
      </c>
      <c r="B41" s="15">
        <f t="shared" si="12"/>
        <v>20343.333333333332</v>
      </c>
      <c r="C41" s="15">
        <f t="shared" si="13"/>
        <v>41174.583333333336</v>
      </c>
      <c r="D41" s="16">
        <f t="shared" si="14"/>
        <v>62477531</v>
      </c>
      <c r="E41" s="15"/>
      <c r="F41" s="21">
        <v>8105.416666666667</v>
      </c>
      <c r="G41" s="17">
        <v>14452.666666666666</v>
      </c>
      <c r="H41" s="18">
        <v>24828521</v>
      </c>
      <c r="I41" s="17"/>
      <c r="J41" s="17">
        <v>12237.916666666666</v>
      </c>
      <c r="K41" s="17">
        <v>26721.916666666668</v>
      </c>
      <c r="L41" s="18">
        <v>37649010</v>
      </c>
      <c r="M41" s="3"/>
      <c r="N41" s="3"/>
      <c r="O41" s="2"/>
      <c r="P41" s="2"/>
      <c r="Q41" s="2"/>
      <c r="R41" s="2"/>
      <c r="S41" s="2"/>
      <c r="T41" s="2"/>
      <c r="U41" s="2"/>
    </row>
    <row r="42" spans="1:21" ht="15.75">
      <c r="A42" s="3" t="s">
        <v>34</v>
      </c>
      <c r="B42" s="15">
        <f aca="true" t="shared" si="15" ref="B42:B47">+F42+J42</f>
        <v>38690.25</v>
      </c>
      <c r="C42" s="15">
        <f aca="true" t="shared" si="16" ref="C42:C47">+G42+K42</f>
        <v>74037.66666666666</v>
      </c>
      <c r="D42" s="16">
        <f aca="true" t="shared" si="17" ref="D42:D47">+H42+L42</f>
        <v>114698216</v>
      </c>
      <c r="E42" s="15"/>
      <c r="F42" s="21">
        <v>13394.666666666666</v>
      </c>
      <c r="G42" s="17">
        <v>22878.75</v>
      </c>
      <c r="H42" s="18">
        <v>39336887</v>
      </c>
      <c r="I42" s="17"/>
      <c r="J42" s="17">
        <v>25295.583333333332</v>
      </c>
      <c r="K42" s="17">
        <v>51158.916666666664</v>
      </c>
      <c r="L42" s="18">
        <v>75361329</v>
      </c>
      <c r="M42" s="3"/>
      <c r="N42" s="3"/>
      <c r="O42" s="2"/>
      <c r="P42" s="2"/>
      <c r="Q42" s="2"/>
      <c r="R42" s="2"/>
      <c r="S42" s="2"/>
      <c r="T42" s="2"/>
      <c r="U42" s="2"/>
    </row>
    <row r="43" spans="1:21" ht="15.75">
      <c r="A43" s="3" t="s">
        <v>35</v>
      </c>
      <c r="B43" s="15">
        <f t="shared" si="15"/>
        <v>5604.75</v>
      </c>
      <c r="C43" s="15">
        <f t="shared" si="16"/>
        <v>10089.083333333332</v>
      </c>
      <c r="D43" s="16">
        <f t="shared" si="17"/>
        <v>15072335</v>
      </c>
      <c r="E43" s="15"/>
      <c r="F43" s="21">
        <v>1742.6666666666665</v>
      </c>
      <c r="G43" s="17">
        <v>2394.833333333333</v>
      </c>
      <c r="H43" s="18">
        <v>4453012</v>
      </c>
      <c r="I43" s="17"/>
      <c r="J43" s="17">
        <v>3862.0833333333335</v>
      </c>
      <c r="K43" s="17">
        <v>7694.25</v>
      </c>
      <c r="L43" s="18">
        <v>10619323</v>
      </c>
      <c r="M43" s="3"/>
      <c r="N43" s="3"/>
      <c r="O43" s="2"/>
      <c r="P43" s="2"/>
      <c r="Q43" s="2"/>
      <c r="R43" s="2"/>
      <c r="S43" s="2"/>
      <c r="T43" s="2"/>
      <c r="U43" s="2"/>
    </row>
    <row r="44" spans="1:21" ht="15.75">
      <c r="A44" s="3" t="s">
        <v>36</v>
      </c>
      <c r="B44" s="15">
        <f t="shared" si="15"/>
        <v>20114.333333333332</v>
      </c>
      <c r="C44" s="15">
        <f t="shared" si="16"/>
        <v>47111.666666666664</v>
      </c>
      <c r="D44" s="16">
        <f t="shared" si="17"/>
        <v>73670788</v>
      </c>
      <c r="E44" s="15"/>
      <c r="F44" s="21">
        <v>6143.833333333333</v>
      </c>
      <c r="G44" s="17">
        <v>9290.5</v>
      </c>
      <c r="H44" s="18">
        <v>16210049</v>
      </c>
      <c r="I44" s="17"/>
      <c r="J44" s="17">
        <v>13970.5</v>
      </c>
      <c r="K44" s="17">
        <v>37821.166666666664</v>
      </c>
      <c r="L44" s="18">
        <v>57460739</v>
      </c>
      <c r="M44" s="3"/>
      <c r="N44" s="3"/>
      <c r="O44" s="2"/>
      <c r="P44" s="2"/>
      <c r="Q44" s="2"/>
      <c r="R44" s="2"/>
      <c r="S44" s="2"/>
      <c r="T44" s="2"/>
      <c r="U44" s="2"/>
    </row>
    <row r="45" spans="1:21" ht="15.75">
      <c r="A45" s="3" t="s">
        <v>37</v>
      </c>
      <c r="B45" s="15">
        <f t="shared" si="15"/>
        <v>3206.583333333333</v>
      </c>
      <c r="C45" s="15">
        <f t="shared" si="16"/>
        <v>6163.083333333334</v>
      </c>
      <c r="D45" s="16">
        <f t="shared" si="17"/>
        <v>8876165</v>
      </c>
      <c r="E45" s="15"/>
      <c r="F45" s="21">
        <v>1072.0833333333333</v>
      </c>
      <c r="G45" s="17">
        <v>1613.6666666666665</v>
      </c>
      <c r="H45" s="18">
        <v>2935841</v>
      </c>
      <c r="I45" s="17"/>
      <c r="J45" s="17">
        <v>2134.5</v>
      </c>
      <c r="K45" s="17">
        <v>4549.416666666667</v>
      </c>
      <c r="L45" s="18">
        <v>5940324</v>
      </c>
      <c r="M45" s="3"/>
      <c r="N45" s="3"/>
      <c r="O45" s="2"/>
      <c r="P45" s="2"/>
      <c r="Q45" s="2"/>
      <c r="R45" s="2"/>
      <c r="S45" s="2"/>
      <c r="T45" s="2"/>
      <c r="U45" s="2"/>
    </row>
    <row r="46" spans="1:21" ht="15.75">
      <c r="A46" s="3" t="s">
        <v>38</v>
      </c>
      <c r="B46" s="15">
        <f t="shared" si="15"/>
        <v>9622.5</v>
      </c>
      <c r="C46" s="15">
        <f t="shared" si="16"/>
        <v>19879.166666666668</v>
      </c>
      <c r="D46" s="16">
        <f t="shared" si="17"/>
        <v>29720567</v>
      </c>
      <c r="E46" s="15"/>
      <c r="F46" s="21">
        <v>3054.9166666666665</v>
      </c>
      <c r="G46" s="17">
        <v>5113.333333333333</v>
      </c>
      <c r="H46" s="18">
        <v>8994984</v>
      </c>
      <c r="I46" s="17"/>
      <c r="J46" s="17">
        <v>6567.583333333333</v>
      </c>
      <c r="K46" s="17">
        <v>14765.833333333334</v>
      </c>
      <c r="L46" s="18">
        <v>20725583</v>
      </c>
      <c r="M46" s="3"/>
      <c r="N46" s="3"/>
      <c r="O46" s="2"/>
      <c r="P46" s="2"/>
      <c r="Q46" s="2"/>
      <c r="R46" s="2"/>
      <c r="S46" s="2"/>
      <c r="T46" s="2"/>
      <c r="U46" s="2"/>
    </row>
    <row r="47" spans="1:21" ht="15.75">
      <c r="A47" s="3" t="s">
        <v>39</v>
      </c>
      <c r="B47" s="15">
        <f t="shared" si="15"/>
        <v>3298.083333333333</v>
      </c>
      <c r="C47" s="15">
        <f t="shared" si="16"/>
        <v>6141.583333333333</v>
      </c>
      <c r="D47" s="16">
        <f t="shared" si="17"/>
        <v>8851846</v>
      </c>
      <c r="E47" s="15"/>
      <c r="F47" s="21">
        <v>894.6666666666666</v>
      </c>
      <c r="G47" s="17">
        <v>1008.5</v>
      </c>
      <c r="H47" s="18">
        <v>1920367</v>
      </c>
      <c r="I47" s="17"/>
      <c r="J47" s="17">
        <v>2403.4166666666665</v>
      </c>
      <c r="K47" s="17">
        <v>5133.083333333333</v>
      </c>
      <c r="L47" s="18">
        <v>6931479</v>
      </c>
      <c r="M47" s="3"/>
      <c r="N47" s="3"/>
      <c r="O47" s="2"/>
      <c r="P47" s="2"/>
      <c r="Q47" s="2"/>
      <c r="R47" s="2"/>
      <c r="S47" s="2"/>
      <c r="T47" s="2"/>
      <c r="U47" s="2"/>
    </row>
    <row r="48" spans="1:21" ht="15.75">
      <c r="A48" s="3" t="s">
        <v>40</v>
      </c>
      <c r="B48" s="15">
        <f aca="true" t="shared" si="18" ref="B48:B53">+F48+J48</f>
        <v>1710.5</v>
      </c>
      <c r="C48" s="15">
        <f aca="true" t="shared" si="19" ref="C48:C53">+G48+K48</f>
        <v>2680.083333333333</v>
      </c>
      <c r="D48" s="16">
        <f aca="true" t="shared" si="20" ref="D48:D53">+H48+L48</f>
        <v>4161702</v>
      </c>
      <c r="E48" s="15"/>
      <c r="F48" s="21">
        <v>533.75</v>
      </c>
      <c r="G48" s="17">
        <v>581.5833333333333</v>
      </c>
      <c r="H48" s="18">
        <v>1042946</v>
      </c>
      <c r="I48" s="17"/>
      <c r="J48" s="17">
        <v>1176.75</v>
      </c>
      <c r="K48" s="17">
        <v>2098.5</v>
      </c>
      <c r="L48" s="18">
        <v>3118756</v>
      </c>
      <c r="M48" s="3"/>
      <c r="N48" s="3"/>
      <c r="O48" s="2"/>
      <c r="P48" s="2"/>
      <c r="Q48" s="2"/>
      <c r="R48" s="2"/>
      <c r="S48" s="2"/>
      <c r="T48" s="2"/>
      <c r="U48" s="2"/>
    </row>
    <row r="49" spans="1:21" ht="15.75">
      <c r="A49" s="3" t="s">
        <v>41</v>
      </c>
      <c r="B49" s="15">
        <f t="shared" si="18"/>
        <v>9069.5</v>
      </c>
      <c r="C49" s="15">
        <f t="shared" si="19"/>
        <v>18103.25</v>
      </c>
      <c r="D49" s="16">
        <f t="shared" si="20"/>
        <v>26973892</v>
      </c>
      <c r="E49" s="15"/>
      <c r="F49" s="21">
        <v>3427.416666666666</v>
      </c>
      <c r="G49" s="17">
        <v>6121.75</v>
      </c>
      <c r="H49" s="18">
        <v>10093835</v>
      </c>
      <c r="I49" s="17"/>
      <c r="J49" s="17">
        <v>5642.083333333333</v>
      </c>
      <c r="K49" s="17">
        <v>11981.5</v>
      </c>
      <c r="L49" s="18">
        <v>16880057</v>
      </c>
      <c r="M49" s="3"/>
      <c r="N49" s="3"/>
      <c r="O49" s="2"/>
      <c r="P49" s="2"/>
      <c r="Q49" s="2"/>
      <c r="R49" s="2"/>
      <c r="S49" s="2"/>
      <c r="T49" s="2"/>
      <c r="U49" s="2"/>
    </row>
    <row r="50" spans="1:21" ht="15.75">
      <c r="A50" s="3" t="s">
        <v>42</v>
      </c>
      <c r="B50" s="15">
        <f t="shared" si="18"/>
        <v>17073.916666666668</v>
      </c>
      <c r="C50" s="15">
        <f t="shared" si="19"/>
        <v>47288.666666666664</v>
      </c>
      <c r="D50" s="16">
        <f t="shared" si="20"/>
        <v>73813588</v>
      </c>
      <c r="E50" s="15"/>
      <c r="F50" s="21">
        <v>4073.3333333333335</v>
      </c>
      <c r="G50" s="17">
        <v>5549.916666666666</v>
      </c>
      <c r="H50" s="18">
        <v>10137619</v>
      </c>
      <c r="I50" s="17"/>
      <c r="J50" s="17">
        <v>13000.583333333334</v>
      </c>
      <c r="K50" s="17">
        <v>41738.75</v>
      </c>
      <c r="L50" s="18">
        <v>63675969</v>
      </c>
      <c r="M50" s="3"/>
      <c r="N50" s="3"/>
      <c r="O50" s="2"/>
      <c r="P50" s="2"/>
      <c r="Q50" s="2"/>
      <c r="R50" s="2"/>
      <c r="S50" s="2"/>
      <c r="T50" s="2"/>
      <c r="U50" s="2"/>
    </row>
    <row r="51" spans="1:21" ht="15.75">
      <c r="A51" s="3" t="s">
        <v>43</v>
      </c>
      <c r="B51" s="15">
        <f t="shared" si="18"/>
        <v>8448.333333333332</v>
      </c>
      <c r="C51" s="15">
        <f t="shared" si="19"/>
        <v>16486.916666666668</v>
      </c>
      <c r="D51" s="16">
        <f t="shared" si="20"/>
        <v>24106425</v>
      </c>
      <c r="E51" s="15"/>
      <c r="F51" s="21">
        <v>3064.916666666666</v>
      </c>
      <c r="G51" s="17">
        <v>4409.833333333333</v>
      </c>
      <c r="H51" s="18">
        <v>7778248</v>
      </c>
      <c r="I51" s="17"/>
      <c r="J51" s="17">
        <v>5383.416666666667</v>
      </c>
      <c r="K51" s="17">
        <v>12077.083333333334</v>
      </c>
      <c r="L51" s="18">
        <v>16328177</v>
      </c>
      <c r="M51" s="3"/>
      <c r="N51" s="3"/>
      <c r="O51" s="2"/>
      <c r="P51" s="2"/>
      <c r="Q51" s="2"/>
      <c r="R51" s="2"/>
      <c r="S51" s="2"/>
      <c r="T51" s="2"/>
      <c r="U51" s="2"/>
    </row>
    <row r="52" spans="1:21" ht="15.75">
      <c r="A52" s="3" t="s">
        <v>44</v>
      </c>
      <c r="B52" s="15">
        <f t="shared" si="18"/>
        <v>8735.166666666666</v>
      </c>
      <c r="C52" s="15">
        <f t="shared" si="19"/>
        <v>15301.333333333334</v>
      </c>
      <c r="D52" s="16">
        <f t="shared" si="20"/>
        <v>22462103</v>
      </c>
      <c r="E52" s="15"/>
      <c r="F52" s="21">
        <v>1943.9166666666665</v>
      </c>
      <c r="G52" s="17">
        <v>2155</v>
      </c>
      <c r="H52" s="18">
        <v>4147040</v>
      </c>
      <c r="I52" s="17"/>
      <c r="J52" s="17">
        <v>6791.25</v>
      </c>
      <c r="K52" s="17">
        <v>13146.333333333334</v>
      </c>
      <c r="L52" s="18">
        <v>18315063</v>
      </c>
      <c r="M52" s="3"/>
      <c r="N52" s="3"/>
      <c r="O52" s="2"/>
      <c r="P52" s="2"/>
      <c r="Q52" s="2"/>
      <c r="R52" s="2"/>
      <c r="S52" s="2"/>
      <c r="T52" s="2"/>
      <c r="U52" s="2"/>
    </row>
    <row r="53" spans="1:21" ht="15.75">
      <c r="A53" s="3" t="s">
        <v>45</v>
      </c>
      <c r="B53" s="15">
        <f t="shared" si="18"/>
        <v>13154.666666666668</v>
      </c>
      <c r="C53" s="15">
        <f t="shared" si="19"/>
        <v>24701.5</v>
      </c>
      <c r="D53" s="16">
        <f t="shared" si="20"/>
        <v>39764810</v>
      </c>
      <c r="E53" s="15"/>
      <c r="F53" s="21">
        <v>4661.416666666667</v>
      </c>
      <c r="G53" s="17">
        <v>7130.5</v>
      </c>
      <c r="H53" s="18">
        <v>12654983</v>
      </c>
      <c r="I53" s="17"/>
      <c r="J53" s="17">
        <v>8493.25</v>
      </c>
      <c r="K53" s="17">
        <v>17571</v>
      </c>
      <c r="L53" s="18">
        <v>27109827</v>
      </c>
      <c r="M53" s="3"/>
      <c r="N53" s="3"/>
      <c r="O53" s="2"/>
      <c r="P53" s="2"/>
      <c r="Q53" s="2"/>
      <c r="R53" s="2"/>
      <c r="S53" s="2"/>
      <c r="T53" s="2"/>
      <c r="U53" s="2"/>
    </row>
    <row r="54" spans="1:21" ht="15.75">
      <c r="A54" s="3" t="s">
        <v>46</v>
      </c>
      <c r="B54" s="15">
        <f aca="true" t="shared" si="21" ref="B54:B59">+F54+J54</f>
        <v>2038.1666666666667</v>
      </c>
      <c r="C54" s="15">
        <f aca="true" t="shared" si="22" ref="C54:C59">+G54+K54</f>
        <v>3765.583333333333</v>
      </c>
      <c r="D54" s="16">
        <f aca="true" t="shared" si="23" ref="D54:D59">+H54+L54</f>
        <v>5632407</v>
      </c>
      <c r="E54" s="15"/>
      <c r="F54" s="21">
        <v>536</v>
      </c>
      <c r="G54" s="17">
        <v>678.3333333333333</v>
      </c>
      <c r="H54" s="18">
        <v>1281540</v>
      </c>
      <c r="I54" s="17"/>
      <c r="J54" s="17">
        <v>1502.1666666666667</v>
      </c>
      <c r="K54" s="17">
        <v>3087.25</v>
      </c>
      <c r="L54" s="18">
        <v>4350867</v>
      </c>
      <c r="M54" s="3"/>
      <c r="N54" s="3"/>
      <c r="O54" s="2"/>
      <c r="P54" s="2"/>
      <c r="Q54" s="2"/>
      <c r="R54" s="2"/>
      <c r="S54" s="2"/>
      <c r="T54" s="2"/>
      <c r="U54" s="2"/>
    </row>
    <row r="55" spans="1:21" ht="15.75">
      <c r="A55" s="3" t="s">
        <v>47</v>
      </c>
      <c r="B55" s="15">
        <f t="shared" si="21"/>
        <v>1278.0833333333333</v>
      </c>
      <c r="C55" s="15">
        <f t="shared" si="22"/>
        <v>2498.1666666666665</v>
      </c>
      <c r="D55" s="16">
        <f t="shared" si="23"/>
        <v>3559493</v>
      </c>
      <c r="E55" s="15"/>
      <c r="F55" s="21">
        <v>366.8333333333333</v>
      </c>
      <c r="G55" s="17">
        <v>577.3333333333333</v>
      </c>
      <c r="H55" s="18">
        <v>1044756</v>
      </c>
      <c r="I55" s="17"/>
      <c r="J55" s="17">
        <v>911.25</v>
      </c>
      <c r="K55" s="17">
        <v>1920.8333333333333</v>
      </c>
      <c r="L55" s="18">
        <v>2514737</v>
      </c>
      <c r="M55" s="3"/>
      <c r="N55" s="3"/>
      <c r="O55" s="2"/>
      <c r="P55" s="2"/>
      <c r="Q55" s="2"/>
      <c r="R55" s="2"/>
      <c r="S55" s="2"/>
      <c r="T55" s="2"/>
      <c r="U55" s="2"/>
    </row>
    <row r="56" spans="1:21" ht="15.75">
      <c r="A56" s="3" t="s">
        <v>48</v>
      </c>
      <c r="B56" s="15">
        <f t="shared" si="21"/>
        <v>1854.0833333333335</v>
      </c>
      <c r="C56" s="15">
        <f t="shared" si="22"/>
        <v>3486.333333333333</v>
      </c>
      <c r="D56" s="16">
        <f t="shared" si="23"/>
        <v>5256493</v>
      </c>
      <c r="E56" s="15"/>
      <c r="F56" s="21">
        <v>610.6666666666666</v>
      </c>
      <c r="G56" s="17">
        <v>874.3333333333333</v>
      </c>
      <c r="H56" s="18">
        <v>1530473</v>
      </c>
      <c r="I56" s="17"/>
      <c r="J56" s="17">
        <v>1243.4166666666667</v>
      </c>
      <c r="K56" s="17">
        <v>2612</v>
      </c>
      <c r="L56" s="18">
        <v>3726020</v>
      </c>
      <c r="M56" s="3"/>
      <c r="N56" s="3"/>
      <c r="O56" s="2"/>
      <c r="P56" s="2"/>
      <c r="Q56" s="2"/>
      <c r="R56" s="2"/>
      <c r="S56" s="2"/>
      <c r="T56" s="2"/>
      <c r="U56" s="2"/>
    </row>
    <row r="57" spans="1:21" ht="15.75">
      <c r="A57" s="3" t="s">
        <v>49</v>
      </c>
      <c r="B57" s="15">
        <f t="shared" si="21"/>
        <v>6104.166666666667</v>
      </c>
      <c r="C57" s="15">
        <f t="shared" si="22"/>
        <v>12195</v>
      </c>
      <c r="D57" s="16">
        <f t="shared" si="23"/>
        <v>17118807</v>
      </c>
      <c r="E57" s="15"/>
      <c r="F57" s="21">
        <v>2041.3333333333333</v>
      </c>
      <c r="G57" s="17">
        <v>2944.333333333333</v>
      </c>
      <c r="H57" s="18">
        <v>5143316</v>
      </c>
      <c r="I57" s="17"/>
      <c r="J57" s="17">
        <v>4062.8333333333335</v>
      </c>
      <c r="K57" s="17">
        <v>9250.666666666666</v>
      </c>
      <c r="L57" s="18">
        <v>11975491</v>
      </c>
      <c r="M57" s="3"/>
      <c r="N57" s="3"/>
      <c r="O57" s="2"/>
      <c r="P57" s="2"/>
      <c r="Q57" s="2"/>
      <c r="R57" s="2"/>
      <c r="S57" s="2"/>
      <c r="T57" s="2"/>
      <c r="U57" s="2"/>
    </row>
    <row r="58" spans="1:21" ht="15.75">
      <c r="A58" s="3" t="s">
        <v>50</v>
      </c>
      <c r="B58" s="15">
        <f t="shared" si="21"/>
        <v>76179.91666666667</v>
      </c>
      <c r="C58" s="15">
        <f t="shared" si="22"/>
        <v>130302.83333333333</v>
      </c>
      <c r="D58" s="16">
        <f t="shared" si="23"/>
        <v>217227617</v>
      </c>
      <c r="E58" s="15"/>
      <c r="F58" s="21">
        <v>21867.833333333336</v>
      </c>
      <c r="G58" s="17">
        <v>30541.75</v>
      </c>
      <c r="H58" s="18">
        <v>55101540</v>
      </c>
      <c r="I58" s="17"/>
      <c r="J58" s="17">
        <v>54312.083333333336</v>
      </c>
      <c r="K58" s="17">
        <v>99761.08333333333</v>
      </c>
      <c r="L58" s="18">
        <v>162126077</v>
      </c>
      <c r="M58" s="3"/>
      <c r="N58" s="3"/>
      <c r="O58" s="2"/>
      <c r="P58" s="2"/>
      <c r="Q58" s="2"/>
      <c r="R58" s="2"/>
      <c r="S58" s="2"/>
      <c r="T58" s="2"/>
      <c r="U58" s="2"/>
    </row>
    <row r="59" spans="1:21" ht="15.75">
      <c r="A59" s="3" t="s">
        <v>51</v>
      </c>
      <c r="B59" s="15">
        <f t="shared" si="21"/>
        <v>6307</v>
      </c>
      <c r="C59" s="15">
        <f t="shared" si="22"/>
        <v>12432.5</v>
      </c>
      <c r="D59" s="16">
        <f t="shared" si="23"/>
        <v>19680061</v>
      </c>
      <c r="E59" s="15"/>
      <c r="F59" s="21">
        <v>1934.4166666666665</v>
      </c>
      <c r="G59" s="17">
        <v>2640.5</v>
      </c>
      <c r="H59" s="18">
        <v>4630049</v>
      </c>
      <c r="I59" s="17"/>
      <c r="J59" s="17">
        <v>4372.583333333333</v>
      </c>
      <c r="K59" s="17">
        <v>9792</v>
      </c>
      <c r="L59" s="18">
        <v>15050012</v>
      </c>
      <c r="M59" s="3"/>
      <c r="N59" s="3"/>
      <c r="O59" s="2"/>
      <c r="P59" s="2"/>
      <c r="Q59" s="2"/>
      <c r="R59" s="2"/>
      <c r="S59" s="2"/>
      <c r="T59" s="2"/>
      <c r="U59" s="2"/>
    </row>
    <row r="60" spans="1:21" ht="15.75">
      <c r="A60" s="3" t="s">
        <v>52</v>
      </c>
      <c r="B60" s="15">
        <f aca="true" t="shared" si="24" ref="B60:B65">+F60+J60</f>
        <v>3145.583333333333</v>
      </c>
      <c r="C60" s="15">
        <f aca="true" t="shared" si="25" ref="C60:C65">+G60+K60</f>
        <v>6388.166666666666</v>
      </c>
      <c r="D60" s="16">
        <f aca="true" t="shared" si="26" ref="D60:D65">+H60+L60</f>
        <v>8948017</v>
      </c>
      <c r="E60" s="15"/>
      <c r="F60" s="21">
        <v>799.1666666666666</v>
      </c>
      <c r="G60" s="17">
        <v>1077.9166666666665</v>
      </c>
      <c r="H60" s="18">
        <v>1905259</v>
      </c>
      <c r="I60" s="17"/>
      <c r="J60" s="17">
        <v>2346.4166666666665</v>
      </c>
      <c r="K60" s="17">
        <v>5310.25</v>
      </c>
      <c r="L60" s="18">
        <v>7042758</v>
      </c>
      <c r="M60" s="3"/>
      <c r="N60" s="3"/>
      <c r="O60" s="2"/>
      <c r="P60" s="2"/>
      <c r="Q60" s="2"/>
      <c r="R60" s="2"/>
      <c r="S60" s="2"/>
      <c r="T60" s="2"/>
      <c r="U60" s="2"/>
    </row>
    <row r="61" spans="1:21" ht="15.75">
      <c r="A61" s="3" t="s">
        <v>53</v>
      </c>
      <c r="B61" s="15">
        <f t="shared" si="24"/>
        <v>5060.416666666666</v>
      </c>
      <c r="C61" s="15">
        <f t="shared" si="25"/>
        <v>8877.166666666666</v>
      </c>
      <c r="D61" s="16">
        <f t="shared" si="26"/>
        <v>13756183</v>
      </c>
      <c r="E61" s="15"/>
      <c r="F61" s="21">
        <v>1553.083333333333</v>
      </c>
      <c r="G61" s="17">
        <v>2161.9166666666665</v>
      </c>
      <c r="H61" s="18">
        <v>3990116</v>
      </c>
      <c r="I61" s="17"/>
      <c r="J61" s="17">
        <v>3507.3333333333335</v>
      </c>
      <c r="K61" s="17">
        <v>6715.25</v>
      </c>
      <c r="L61" s="18">
        <v>9766067</v>
      </c>
      <c r="M61" s="3"/>
      <c r="N61" s="3"/>
      <c r="O61" s="2"/>
      <c r="P61" s="2"/>
      <c r="Q61" s="2"/>
      <c r="R61" s="2"/>
      <c r="S61" s="2"/>
      <c r="T61" s="2"/>
      <c r="U61" s="2"/>
    </row>
    <row r="62" spans="1:21" ht="15.75">
      <c r="A62" s="3" t="s">
        <v>54</v>
      </c>
      <c r="B62" s="15">
        <f t="shared" si="24"/>
        <v>12073.333333333332</v>
      </c>
      <c r="C62" s="15">
        <f t="shared" si="25"/>
        <v>21294.25</v>
      </c>
      <c r="D62" s="16">
        <f t="shared" si="26"/>
        <v>33921141</v>
      </c>
      <c r="E62" s="15"/>
      <c r="F62" s="21">
        <v>4269.916666666666</v>
      </c>
      <c r="G62" s="17">
        <v>6169.916666666666</v>
      </c>
      <c r="H62" s="18">
        <v>11355539</v>
      </c>
      <c r="I62" s="17"/>
      <c r="J62" s="17">
        <v>7803.416666666667</v>
      </c>
      <c r="K62" s="17">
        <v>15124.333333333334</v>
      </c>
      <c r="L62" s="18">
        <v>22565602</v>
      </c>
      <c r="M62" s="3"/>
      <c r="N62" s="3"/>
      <c r="O62" s="2"/>
      <c r="P62" s="2"/>
      <c r="Q62" s="2"/>
      <c r="R62" s="2"/>
      <c r="S62" s="2"/>
      <c r="T62" s="2"/>
      <c r="U62" s="2"/>
    </row>
    <row r="63" spans="1:21" ht="15.75">
      <c r="A63" s="3" t="s">
        <v>55</v>
      </c>
      <c r="B63" s="15">
        <f t="shared" si="24"/>
        <v>4049.6666666666665</v>
      </c>
      <c r="C63" s="15">
        <f t="shared" si="25"/>
        <v>7313.25</v>
      </c>
      <c r="D63" s="16">
        <f t="shared" si="26"/>
        <v>10659228</v>
      </c>
      <c r="E63" s="15"/>
      <c r="F63" s="21">
        <v>1102.4166666666665</v>
      </c>
      <c r="G63" s="17">
        <v>1293.25</v>
      </c>
      <c r="H63" s="18">
        <v>2438513</v>
      </c>
      <c r="I63" s="17"/>
      <c r="J63" s="17">
        <v>2947.25</v>
      </c>
      <c r="K63" s="17">
        <v>6020</v>
      </c>
      <c r="L63" s="18">
        <v>8220715</v>
      </c>
      <c r="M63" s="3"/>
      <c r="N63" s="3"/>
      <c r="O63" s="2"/>
      <c r="P63" s="2"/>
      <c r="Q63" s="2"/>
      <c r="R63" s="2"/>
      <c r="S63" s="2"/>
      <c r="T63" s="2"/>
      <c r="U63" s="2"/>
    </row>
    <row r="64" spans="1:21" ht="15.75">
      <c r="A64" s="3" t="s">
        <v>56</v>
      </c>
      <c r="B64" s="15">
        <f t="shared" si="24"/>
        <v>4052</v>
      </c>
      <c r="C64" s="15">
        <f t="shared" si="25"/>
        <v>7707.833333333333</v>
      </c>
      <c r="D64" s="16">
        <f t="shared" si="26"/>
        <v>11201547</v>
      </c>
      <c r="E64" s="15"/>
      <c r="F64" s="21">
        <v>1053.8333333333333</v>
      </c>
      <c r="G64" s="17">
        <v>1345.5</v>
      </c>
      <c r="H64" s="18">
        <v>2441445</v>
      </c>
      <c r="I64" s="17"/>
      <c r="J64" s="17">
        <v>2998.1666666666665</v>
      </c>
      <c r="K64" s="17">
        <v>6362.333333333333</v>
      </c>
      <c r="L64" s="18">
        <v>8760102</v>
      </c>
      <c r="M64" s="3"/>
      <c r="N64" s="3"/>
      <c r="O64" s="2"/>
      <c r="P64" s="2"/>
      <c r="Q64" s="2"/>
      <c r="R64" s="2"/>
      <c r="S64" s="2"/>
      <c r="T64" s="2"/>
      <c r="U64" s="2"/>
    </row>
    <row r="65" spans="1:21" ht="15.75">
      <c r="A65" s="3" t="s">
        <v>57</v>
      </c>
      <c r="B65" s="15">
        <f t="shared" si="24"/>
        <v>5669.25</v>
      </c>
      <c r="C65" s="15">
        <f t="shared" si="25"/>
        <v>10531.75</v>
      </c>
      <c r="D65" s="16">
        <f t="shared" si="26"/>
        <v>15202505</v>
      </c>
      <c r="E65" s="15"/>
      <c r="F65" s="21">
        <v>1730.5</v>
      </c>
      <c r="G65" s="17">
        <v>2215.833333333333</v>
      </c>
      <c r="H65" s="18">
        <v>4126004</v>
      </c>
      <c r="I65" s="17"/>
      <c r="J65" s="17">
        <v>3938.75</v>
      </c>
      <c r="K65" s="17">
        <v>8315.916666666666</v>
      </c>
      <c r="L65" s="18">
        <v>11076501</v>
      </c>
      <c r="M65" s="3"/>
      <c r="N65" s="3"/>
      <c r="O65" s="2"/>
      <c r="P65" s="2"/>
      <c r="Q65" s="2"/>
      <c r="R65" s="2"/>
      <c r="S65" s="2"/>
      <c r="T65" s="2"/>
      <c r="U65" s="2"/>
    </row>
    <row r="66" spans="1:21" ht="15.75">
      <c r="A66" s="3" t="s">
        <v>58</v>
      </c>
      <c r="B66" s="15">
        <f aca="true" t="shared" si="27" ref="B66:D68">+F66+J66</f>
        <v>48244.833333333336</v>
      </c>
      <c r="C66" s="15">
        <f t="shared" si="27"/>
        <v>86049.83333333334</v>
      </c>
      <c r="D66" s="16">
        <f t="shared" si="27"/>
        <v>143213245</v>
      </c>
      <c r="E66" s="15"/>
      <c r="F66" s="21">
        <v>15289.833333333334</v>
      </c>
      <c r="G66" s="17">
        <v>22196.083333333336</v>
      </c>
      <c r="H66" s="18">
        <v>38196065</v>
      </c>
      <c r="I66" s="17"/>
      <c r="J66" s="17">
        <v>32955</v>
      </c>
      <c r="K66" s="17">
        <v>63853.75</v>
      </c>
      <c r="L66" s="18">
        <v>105017180</v>
      </c>
      <c r="M66" s="3"/>
      <c r="N66" s="3"/>
      <c r="O66" s="2"/>
      <c r="P66" s="2"/>
      <c r="Q66" s="2"/>
      <c r="R66" s="2"/>
      <c r="S66" s="2"/>
      <c r="T66" s="2"/>
      <c r="U66" s="2"/>
    </row>
    <row r="67" spans="1:21" ht="15.75">
      <c r="A67" s="3" t="s">
        <v>59</v>
      </c>
      <c r="B67" s="15">
        <f t="shared" si="27"/>
        <v>1716.8333333333333</v>
      </c>
      <c r="C67" s="15">
        <f t="shared" si="27"/>
        <v>3188.6666666666665</v>
      </c>
      <c r="D67" s="16">
        <f t="shared" si="27"/>
        <v>4367583</v>
      </c>
      <c r="E67" s="15"/>
      <c r="F67" s="21">
        <v>504.3333333333333</v>
      </c>
      <c r="G67" s="17">
        <v>639.5</v>
      </c>
      <c r="H67" s="18">
        <v>1154929</v>
      </c>
      <c r="I67" s="17"/>
      <c r="J67" s="17">
        <v>1212.5</v>
      </c>
      <c r="K67" s="17">
        <v>2549.1666666666665</v>
      </c>
      <c r="L67" s="18">
        <v>3212654</v>
      </c>
      <c r="M67" s="3"/>
      <c r="N67" s="3"/>
      <c r="O67" s="2"/>
      <c r="P67" s="2"/>
      <c r="Q67" s="2"/>
      <c r="R67" s="2"/>
      <c r="S67" s="2"/>
      <c r="T67" s="2"/>
      <c r="U67" s="2"/>
    </row>
    <row r="68" spans="1:21" ht="15.75">
      <c r="A68" s="3" t="s">
        <v>60</v>
      </c>
      <c r="B68" s="15">
        <f t="shared" si="27"/>
        <v>1428.8333333333335</v>
      </c>
      <c r="C68" s="15">
        <f t="shared" si="27"/>
        <v>2716.25</v>
      </c>
      <c r="D68" s="16">
        <f t="shared" si="27"/>
        <v>3808605</v>
      </c>
      <c r="E68" s="15"/>
      <c r="F68" s="21">
        <v>390.41666666666663</v>
      </c>
      <c r="G68" s="17">
        <v>489.0833333333333</v>
      </c>
      <c r="H68" s="18">
        <v>897407</v>
      </c>
      <c r="I68" s="17"/>
      <c r="J68" s="17">
        <v>1038.4166666666667</v>
      </c>
      <c r="K68" s="17">
        <v>2227.1666666666665</v>
      </c>
      <c r="L68" s="18">
        <v>2911198</v>
      </c>
      <c r="M68" s="3"/>
      <c r="N68" s="3"/>
      <c r="O68" s="2"/>
      <c r="P68" s="2"/>
      <c r="Q68" s="2"/>
      <c r="R68" s="2"/>
      <c r="S68" s="2"/>
      <c r="T68" s="2"/>
      <c r="U68" s="2"/>
    </row>
    <row r="69" spans="1:21" ht="15.75">
      <c r="A69" s="4"/>
      <c r="B69" s="4"/>
      <c r="C69" s="4"/>
      <c r="D69" s="22"/>
      <c r="E69" s="4"/>
      <c r="F69" s="4"/>
      <c r="G69" s="4"/>
      <c r="H69" s="22"/>
      <c r="I69" s="4"/>
      <c r="J69" s="4"/>
      <c r="K69" s="4"/>
      <c r="L69" s="22"/>
      <c r="M69" s="3"/>
      <c r="N69" s="3"/>
      <c r="O69" s="2"/>
      <c r="P69" s="2"/>
      <c r="Q69" s="2"/>
      <c r="R69" s="2"/>
      <c r="S69" s="2"/>
      <c r="T69" s="2"/>
      <c r="U69" s="2"/>
    </row>
    <row r="70" spans="1:21" ht="106.5" customHeight="1">
      <c r="A70" s="23" t="s">
        <v>71</v>
      </c>
      <c r="B70" s="23"/>
      <c r="C70" s="23"/>
      <c r="D70" s="23"/>
      <c r="E70" s="23"/>
      <c r="F70" s="23"/>
      <c r="G70" s="23"/>
      <c r="H70" s="23"/>
      <c r="I70" s="3"/>
      <c r="J70" s="3"/>
      <c r="K70" s="3"/>
      <c r="L70" s="14"/>
      <c r="M70" s="3"/>
      <c r="N70" s="3"/>
      <c r="O70" s="2"/>
      <c r="P70" s="2"/>
      <c r="Q70" s="2"/>
      <c r="R70" s="2"/>
      <c r="S70" s="2"/>
      <c r="T70" s="2"/>
      <c r="U70" s="2"/>
    </row>
    <row r="71" spans="1:21" ht="15.75">
      <c r="A71" s="3"/>
      <c r="B71" s="13"/>
      <c r="C71" s="13"/>
      <c r="D71" s="13"/>
      <c r="E71" s="3"/>
      <c r="F71" s="13"/>
      <c r="G71" s="13"/>
      <c r="H71" s="8"/>
      <c r="I71" s="3"/>
      <c r="J71" s="3"/>
      <c r="K71" s="3"/>
      <c r="L71" s="3"/>
      <c r="M71" s="3"/>
      <c r="N71" s="3"/>
      <c r="O71" s="2"/>
      <c r="P71" s="2"/>
      <c r="Q71" s="2"/>
      <c r="R71" s="2"/>
      <c r="S71" s="2"/>
      <c r="T71" s="2"/>
      <c r="U71" s="2"/>
    </row>
    <row r="72" spans="1:21" ht="15.75">
      <c r="A72" s="3" t="s">
        <v>67</v>
      </c>
      <c r="B72" s="13"/>
      <c r="C72" s="13"/>
      <c r="D72" s="13"/>
      <c r="E72" s="3"/>
      <c r="F72" s="13"/>
      <c r="G72" s="13"/>
      <c r="H72" s="8"/>
      <c r="I72" s="3"/>
      <c r="J72" s="3"/>
      <c r="K72" s="3"/>
      <c r="L72" s="3"/>
      <c r="M72" s="3"/>
      <c r="N72" s="3"/>
      <c r="O72" s="2"/>
      <c r="P72" s="2"/>
      <c r="Q72" s="2"/>
      <c r="R72" s="2"/>
      <c r="S72" s="2"/>
      <c r="T72" s="2"/>
      <c r="U72" s="2"/>
    </row>
    <row r="73" spans="1:21" ht="15.75">
      <c r="A73" s="3"/>
      <c r="B73" s="13"/>
      <c r="C73" s="13"/>
      <c r="D73" s="13"/>
      <c r="E73" s="3"/>
      <c r="F73" s="13"/>
      <c r="G73" s="13"/>
      <c r="H73" s="8"/>
      <c r="I73" s="3"/>
      <c r="J73" s="3"/>
      <c r="K73" s="3"/>
      <c r="L73" s="3"/>
      <c r="M73" s="3"/>
      <c r="N73" s="3"/>
      <c r="O73" s="2"/>
      <c r="P73" s="2"/>
      <c r="Q73" s="2"/>
      <c r="R73" s="2"/>
      <c r="S73" s="2"/>
      <c r="T73" s="2"/>
      <c r="U73" s="2"/>
    </row>
    <row r="74" spans="1:21" ht="15.75">
      <c r="A74" s="3" t="s">
        <v>61</v>
      </c>
      <c r="B74" s="13"/>
      <c r="C74" s="13"/>
      <c r="D74" s="13"/>
      <c r="E74" s="3"/>
      <c r="F74" s="13"/>
      <c r="G74" s="13"/>
      <c r="H74" s="8"/>
      <c r="I74" s="3"/>
      <c r="J74" s="3"/>
      <c r="K74" s="3"/>
      <c r="L74" s="3"/>
      <c r="M74" s="3"/>
      <c r="N74" s="3"/>
      <c r="O74" s="2"/>
      <c r="P74" s="2"/>
      <c r="Q74" s="2"/>
      <c r="R74" s="2"/>
      <c r="S74" s="2"/>
      <c r="T74" s="2"/>
      <c r="U74" s="2"/>
    </row>
    <row r="75" spans="1:21" ht="15.75">
      <c r="A75" s="3"/>
      <c r="B75" s="13"/>
      <c r="C75" s="13"/>
      <c r="D75" s="13"/>
      <c r="E75" s="3"/>
      <c r="F75" s="13"/>
      <c r="G75" s="13"/>
      <c r="H75" s="8"/>
      <c r="I75" s="3"/>
      <c r="J75" s="3"/>
      <c r="K75" s="3"/>
      <c r="L75" s="3"/>
      <c r="M75" s="3"/>
      <c r="N75" s="3"/>
      <c r="O75" s="2"/>
      <c r="P75" s="2"/>
      <c r="Q75" s="2"/>
      <c r="R75" s="2"/>
      <c r="S75" s="2"/>
      <c r="T75" s="2"/>
      <c r="U75" s="2"/>
    </row>
    <row r="76" spans="1:21" ht="15.75">
      <c r="A76" s="3"/>
      <c r="B76" s="13"/>
      <c r="C76" s="13"/>
      <c r="D76" s="13"/>
      <c r="E76" s="3"/>
      <c r="F76" s="13"/>
      <c r="G76" s="13"/>
      <c r="H76" s="8"/>
      <c r="I76" s="3"/>
      <c r="J76" s="3"/>
      <c r="K76" s="3"/>
      <c r="L76" s="3"/>
      <c r="M76" s="3"/>
      <c r="N76" s="3"/>
      <c r="O76" s="2"/>
      <c r="P76" s="2"/>
      <c r="Q76" s="2"/>
      <c r="R76" s="2"/>
      <c r="S76" s="2"/>
      <c r="T76" s="2"/>
      <c r="U76" s="2"/>
    </row>
    <row r="77" spans="1:21" ht="15.75">
      <c r="A77" s="3"/>
      <c r="B77" s="13"/>
      <c r="C77" s="13"/>
      <c r="D77" s="13"/>
      <c r="E77" s="3"/>
      <c r="F77" s="13"/>
      <c r="G77" s="13"/>
      <c r="H77" s="8"/>
      <c r="I77" s="3"/>
      <c r="J77" s="3"/>
      <c r="K77" s="3"/>
      <c r="L77" s="3"/>
      <c r="M77" s="3"/>
      <c r="N77" s="3"/>
      <c r="O77" s="2"/>
      <c r="P77" s="2"/>
      <c r="Q77" s="2"/>
      <c r="R77" s="2"/>
      <c r="S77" s="2"/>
      <c r="T77" s="2"/>
      <c r="U77" s="2"/>
    </row>
    <row r="78" spans="1:21" ht="15.75">
      <c r="A78" s="3"/>
      <c r="B78" s="13"/>
      <c r="C78" s="13"/>
      <c r="D78" s="13"/>
      <c r="E78" s="3"/>
      <c r="F78" s="13"/>
      <c r="G78" s="13"/>
      <c r="H78" s="8"/>
      <c r="I78" s="3"/>
      <c r="J78" s="3"/>
      <c r="K78" s="3"/>
      <c r="L78" s="3"/>
      <c r="M78" s="3"/>
      <c r="N78" s="3"/>
      <c r="O78" s="2"/>
      <c r="P78" s="2"/>
      <c r="Q78" s="2"/>
      <c r="R78" s="2"/>
      <c r="S78" s="2"/>
      <c r="T78" s="2"/>
      <c r="U78" s="2"/>
    </row>
    <row r="79" spans="1:21" ht="15.75">
      <c r="A79" s="3"/>
      <c r="B79" s="13"/>
      <c r="C79" s="13"/>
      <c r="D79" s="13"/>
      <c r="E79" s="3"/>
      <c r="F79" s="13"/>
      <c r="G79" s="13"/>
      <c r="H79" s="8"/>
      <c r="I79" s="3"/>
      <c r="J79" s="3"/>
      <c r="K79" s="3"/>
      <c r="L79" s="3"/>
      <c r="M79" s="3"/>
      <c r="N79" s="3"/>
      <c r="O79" s="2"/>
      <c r="P79" s="2"/>
      <c r="Q79" s="2"/>
      <c r="R79" s="2"/>
      <c r="S79" s="2"/>
      <c r="T79" s="2"/>
      <c r="U79" s="2"/>
    </row>
    <row r="80" spans="1:14" ht="15.75">
      <c r="A80" s="3"/>
      <c r="B80" s="13"/>
      <c r="C80" s="13"/>
      <c r="D80" s="13"/>
      <c r="E80" s="3"/>
      <c r="F80" s="13"/>
      <c r="G80" s="13"/>
      <c r="H80" s="8"/>
      <c r="I80" s="3"/>
      <c r="J80" s="3"/>
      <c r="K80" s="3"/>
      <c r="L80" s="3"/>
      <c r="M80" s="3"/>
      <c r="N80" s="3"/>
    </row>
    <row r="81" spans="1:14" ht="15.75">
      <c r="A81" s="3"/>
      <c r="B81" s="13"/>
      <c r="C81" s="13"/>
      <c r="D81" s="13"/>
      <c r="E81" s="3"/>
      <c r="F81" s="13"/>
      <c r="G81" s="13"/>
      <c r="H81" s="8"/>
      <c r="I81" s="3"/>
      <c r="J81" s="3"/>
      <c r="K81" s="3"/>
      <c r="L81" s="3"/>
      <c r="M81" s="3"/>
      <c r="N81" s="3"/>
    </row>
    <row r="82" spans="1:14" ht="15.75">
      <c r="A82" s="3"/>
      <c r="B82" s="13"/>
      <c r="C82" s="13"/>
      <c r="D82" s="13"/>
      <c r="E82" s="3"/>
      <c r="F82" s="13"/>
      <c r="G82" s="13"/>
      <c r="H82" s="8"/>
      <c r="I82" s="3"/>
      <c r="J82" s="3"/>
      <c r="K82" s="3"/>
      <c r="L82" s="3"/>
      <c r="M82" s="3"/>
      <c r="N82" s="3"/>
    </row>
    <row r="83" spans="1:14" ht="15.75">
      <c r="A83" s="3"/>
      <c r="B83" s="13"/>
      <c r="C83" s="13"/>
      <c r="D83" s="13"/>
      <c r="E83" s="3"/>
      <c r="F83" s="13"/>
      <c r="G83" s="13"/>
      <c r="H83" s="8"/>
      <c r="I83" s="3"/>
      <c r="J83" s="3"/>
      <c r="K83" s="3"/>
      <c r="L83" s="3"/>
      <c r="M83" s="3"/>
      <c r="N83" s="3"/>
    </row>
    <row r="84" spans="1:14" ht="15.75">
      <c r="A84" s="3"/>
      <c r="B84" s="13"/>
      <c r="C84" s="13"/>
      <c r="D84" s="13"/>
      <c r="E84" s="3"/>
      <c r="F84" s="13"/>
      <c r="G84" s="13"/>
      <c r="H84" s="8"/>
      <c r="I84" s="3"/>
      <c r="J84" s="3"/>
      <c r="K84" s="3"/>
      <c r="L84" s="3"/>
      <c r="M84" s="3"/>
      <c r="N84" s="3"/>
    </row>
    <row r="85" spans="1:14" ht="15.75">
      <c r="A85" s="3"/>
      <c r="B85" s="13"/>
      <c r="C85" s="13"/>
      <c r="D85" s="13"/>
      <c r="E85" s="3"/>
      <c r="F85" s="13"/>
      <c r="G85" s="13"/>
      <c r="H85" s="8"/>
      <c r="I85" s="3"/>
      <c r="J85" s="3"/>
      <c r="K85" s="3"/>
      <c r="L85" s="3"/>
      <c r="M85" s="3"/>
      <c r="N85" s="3"/>
    </row>
    <row r="86" spans="1:14" ht="15.75">
      <c r="A86" s="3"/>
      <c r="B86" s="3"/>
      <c r="C86" s="3"/>
      <c r="D86" s="3"/>
      <c r="E86" s="3"/>
      <c r="F86" s="3"/>
      <c r="G86" s="3"/>
      <c r="H86" s="3"/>
      <c r="I86" s="3"/>
      <c r="J86" s="3"/>
      <c r="K86" s="3"/>
      <c r="L86" s="3"/>
      <c r="M86" s="3"/>
      <c r="N86" s="3"/>
    </row>
    <row r="87" spans="1:14" ht="15.75">
      <c r="A87" s="3"/>
      <c r="B87" s="3"/>
      <c r="C87" s="3"/>
      <c r="D87" s="3"/>
      <c r="E87" s="3"/>
      <c r="F87" s="3"/>
      <c r="G87" s="3"/>
      <c r="H87" s="3"/>
      <c r="I87" s="3"/>
      <c r="J87" s="3"/>
      <c r="K87" s="3"/>
      <c r="L87" s="3"/>
      <c r="M87" s="3"/>
      <c r="N87" s="3"/>
    </row>
    <row r="88" spans="1:14" ht="15.75">
      <c r="A88" s="3"/>
      <c r="B88" s="3"/>
      <c r="C88" s="3"/>
      <c r="D88" s="3"/>
      <c r="E88" s="3"/>
      <c r="F88" s="3"/>
      <c r="G88" s="3"/>
      <c r="H88" s="3"/>
      <c r="I88" s="3"/>
      <c r="J88" s="3"/>
      <c r="K88" s="3"/>
      <c r="L88" s="3"/>
      <c r="M88" s="3"/>
      <c r="N88" s="3"/>
    </row>
    <row r="89" spans="1:14" ht="15.75">
      <c r="A89" s="3"/>
      <c r="B89" s="3"/>
      <c r="C89" s="3"/>
      <c r="D89" s="3"/>
      <c r="E89" s="3"/>
      <c r="F89" s="3"/>
      <c r="G89" s="3"/>
      <c r="H89" s="3"/>
      <c r="I89" s="3"/>
      <c r="J89" s="3"/>
      <c r="K89" s="3"/>
      <c r="L89" s="3"/>
      <c r="M89" s="3"/>
      <c r="N89" s="3"/>
    </row>
    <row r="90" spans="1:14" ht="15.75">
      <c r="A90" s="3"/>
      <c r="B90" s="3"/>
      <c r="C90" s="3"/>
      <c r="D90" s="3"/>
      <c r="E90" s="3"/>
      <c r="F90" s="3"/>
      <c r="G90" s="3"/>
      <c r="H90" s="3"/>
      <c r="I90" s="3"/>
      <c r="J90" s="3"/>
      <c r="K90" s="3"/>
      <c r="L90" s="3"/>
      <c r="M90" s="3"/>
      <c r="N90" s="3"/>
    </row>
    <row r="91" spans="1:14" ht="15.75">
      <c r="A91" s="3"/>
      <c r="B91" s="3"/>
      <c r="C91" s="3"/>
      <c r="D91" s="3"/>
      <c r="E91" s="3"/>
      <c r="F91" s="3"/>
      <c r="G91" s="3"/>
      <c r="H91" s="3"/>
      <c r="I91" s="3"/>
      <c r="J91" s="3"/>
      <c r="K91" s="3"/>
      <c r="L91" s="3"/>
      <c r="M91" s="3"/>
      <c r="N91" s="3"/>
    </row>
    <row r="92" spans="1:14" ht="15.75">
      <c r="A92" s="3"/>
      <c r="B92" s="3"/>
      <c r="C92" s="3"/>
      <c r="D92" s="3"/>
      <c r="E92" s="3"/>
      <c r="F92" s="3"/>
      <c r="G92" s="3"/>
      <c r="H92" s="3"/>
      <c r="I92" s="3"/>
      <c r="J92" s="3"/>
      <c r="K92" s="3"/>
      <c r="L92" s="3"/>
      <c r="M92" s="3"/>
      <c r="N92" s="3"/>
    </row>
    <row r="93" spans="1:14" ht="15.75">
      <c r="A93" s="3"/>
      <c r="B93" s="3"/>
      <c r="C93" s="3"/>
      <c r="D93" s="3"/>
      <c r="E93" s="3"/>
      <c r="F93" s="3"/>
      <c r="G93" s="3"/>
      <c r="H93" s="3"/>
      <c r="I93" s="3"/>
      <c r="J93" s="3"/>
      <c r="K93" s="3"/>
      <c r="L93" s="3"/>
      <c r="M93" s="3"/>
      <c r="N93" s="3"/>
    </row>
    <row r="94" spans="1:14" ht="15.75">
      <c r="A94" s="3"/>
      <c r="B94" s="3"/>
      <c r="C94" s="3"/>
      <c r="D94" s="3"/>
      <c r="E94" s="3"/>
      <c r="F94" s="3"/>
      <c r="G94" s="3"/>
      <c r="H94" s="3"/>
      <c r="I94" s="3"/>
      <c r="J94" s="3"/>
      <c r="K94" s="3"/>
      <c r="L94" s="3"/>
      <c r="M94" s="3"/>
      <c r="N94" s="3"/>
    </row>
    <row r="95" spans="1:14" ht="15.75">
      <c r="A95" s="3"/>
      <c r="B95" s="3"/>
      <c r="C95" s="3"/>
      <c r="D95" s="3"/>
      <c r="E95" s="3"/>
      <c r="F95" s="3"/>
      <c r="G95" s="3"/>
      <c r="H95" s="3"/>
      <c r="I95" s="3"/>
      <c r="J95" s="3"/>
      <c r="K95" s="3"/>
      <c r="L95" s="3"/>
      <c r="M95" s="3"/>
      <c r="N95" s="3"/>
    </row>
    <row r="96" spans="1:14" ht="15.75">
      <c r="A96" s="3"/>
      <c r="B96" s="3"/>
      <c r="C96" s="3"/>
      <c r="D96" s="3"/>
      <c r="E96" s="3"/>
      <c r="F96" s="3"/>
      <c r="G96" s="3"/>
      <c r="H96" s="3"/>
      <c r="I96" s="3"/>
      <c r="J96" s="3"/>
      <c r="K96" s="3"/>
      <c r="L96" s="3"/>
      <c r="M96" s="3"/>
      <c r="N96" s="3"/>
    </row>
    <row r="97" spans="1:14" ht="15.75">
      <c r="A97" s="3"/>
      <c r="B97" s="3"/>
      <c r="C97" s="3"/>
      <c r="D97" s="3"/>
      <c r="E97" s="3"/>
      <c r="F97" s="3"/>
      <c r="G97" s="3"/>
      <c r="H97" s="3"/>
      <c r="I97" s="3"/>
      <c r="J97" s="3"/>
      <c r="K97" s="3"/>
      <c r="L97" s="3"/>
      <c r="M97" s="3"/>
      <c r="N97" s="3"/>
    </row>
    <row r="98" spans="1:14" ht="15.75">
      <c r="A98" s="3"/>
      <c r="B98" s="3"/>
      <c r="C98" s="3"/>
      <c r="D98" s="3"/>
      <c r="E98" s="3"/>
      <c r="F98" s="3"/>
      <c r="G98" s="3"/>
      <c r="H98" s="3"/>
      <c r="I98" s="3"/>
      <c r="J98" s="3"/>
      <c r="K98" s="3"/>
      <c r="L98" s="3"/>
      <c r="M98" s="3"/>
      <c r="N98" s="3"/>
    </row>
    <row r="99" spans="1:14" ht="15.75">
      <c r="A99" s="3"/>
      <c r="B99" s="3"/>
      <c r="C99" s="3"/>
      <c r="D99" s="3"/>
      <c r="E99" s="3"/>
      <c r="F99" s="3"/>
      <c r="G99" s="3"/>
      <c r="H99" s="3"/>
      <c r="I99" s="3"/>
      <c r="J99" s="3"/>
      <c r="K99" s="3"/>
      <c r="L99" s="3"/>
      <c r="M99" s="3"/>
      <c r="N99" s="3"/>
    </row>
    <row r="100" spans="1:14" ht="15.75">
      <c r="A100" s="3"/>
      <c r="B100" s="3"/>
      <c r="C100" s="3"/>
      <c r="D100" s="3"/>
      <c r="E100" s="3"/>
      <c r="F100" s="3"/>
      <c r="G100" s="3"/>
      <c r="H100" s="3"/>
      <c r="I100" s="3"/>
      <c r="J100" s="3"/>
      <c r="K100" s="3"/>
      <c r="L100" s="3"/>
      <c r="M100" s="3"/>
      <c r="N100" s="3"/>
    </row>
  </sheetData>
  <sheetProtection/>
  <mergeCells count="4">
    <mergeCell ref="B4:D4"/>
    <mergeCell ref="F4:H4"/>
    <mergeCell ref="J4:L4"/>
    <mergeCell ref="A70:H70"/>
  </mergeCells>
  <printOptions/>
  <pageMargins left="0.573" right="0.5" top="0.75" bottom="0.75" header="0.5" footer="0.5"/>
  <pageSetup fitToHeight="2" fitToWidth="1" horizontalDpi="600" verticalDpi="600" orientation="landscape" scale="59" r:id="rId1"/>
</worksheet>
</file>

<file path=xl/worksheets/sheet10.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86</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834153.1666666665</v>
      </c>
      <c r="C7" s="9">
        <f>+C9+C11</f>
        <v>1641643.8333333333</v>
      </c>
      <c r="D7" s="10">
        <v>1959842375</v>
      </c>
      <c r="E7" s="3"/>
      <c r="F7" s="9">
        <f>+F9+F11</f>
        <v>564271.75</v>
      </c>
      <c r="G7" s="9">
        <f>+G9+G11</f>
        <v>991465.3333333334</v>
      </c>
      <c r="H7" s="11">
        <v>1277710394</v>
      </c>
      <c r="I7" s="12"/>
      <c r="J7" s="9">
        <f>+J9+J11</f>
        <v>269881.4166666667</v>
      </c>
      <c r="K7" s="9">
        <f>+K9+K11</f>
        <v>650178.5</v>
      </c>
      <c r="L7" s="10">
        <v>682131981</v>
      </c>
    </row>
    <row r="8" spans="1:12" ht="15.75">
      <c r="A8" s="3"/>
      <c r="B8" s="13"/>
      <c r="C8" s="13"/>
      <c r="D8" s="14"/>
      <c r="E8" s="3"/>
      <c r="F8" s="13"/>
      <c r="G8" s="13"/>
      <c r="H8" s="11"/>
      <c r="I8" s="3"/>
      <c r="J8" s="3"/>
      <c r="K8" s="3"/>
      <c r="L8" s="14"/>
    </row>
    <row r="9" spans="1:12" ht="15.75">
      <c r="A9" s="3" t="s">
        <v>2</v>
      </c>
      <c r="B9" s="32">
        <v>526346.1666666666</v>
      </c>
      <c r="C9" s="32">
        <v>1006927.5</v>
      </c>
      <c r="D9" s="33">
        <v>1288352129</v>
      </c>
      <c r="E9" s="32"/>
      <c r="F9" s="32">
        <v>419903.0833333333</v>
      </c>
      <c r="G9" s="32">
        <v>765194.5833333334</v>
      </c>
      <c r="H9" s="33">
        <v>1015867418</v>
      </c>
      <c r="I9" s="32"/>
      <c r="J9" s="32">
        <v>106443.08333333333</v>
      </c>
      <c r="K9" s="32">
        <v>241732.91666666666</v>
      </c>
      <c r="L9" s="33">
        <v>272484711</v>
      </c>
    </row>
    <row r="10" spans="1:12" ht="15.75">
      <c r="A10" s="3"/>
      <c r="B10" s="13"/>
      <c r="C10" s="13"/>
      <c r="D10" s="14"/>
      <c r="E10" s="3"/>
      <c r="F10" s="36"/>
      <c r="G10" s="36"/>
      <c r="H10" s="37"/>
      <c r="I10" s="36"/>
      <c r="J10" s="36"/>
      <c r="K10" s="36"/>
      <c r="L10" s="38"/>
    </row>
    <row r="11" spans="1:12" ht="15.75">
      <c r="A11" s="3" t="s">
        <v>3</v>
      </c>
      <c r="B11" s="13">
        <f>SUM(B12:B68)</f>
        <v>307806.9999999998</v>
      </c>
      <c r="C11" s="13">
        <f>SUM(C12:C68)</f>
        <v>634716.3333333333</v>
      </c>
      <c r="D11" s="14">
        <f>SUM(D12:D68)</f>
        <v>671490246</v>
      </c>
      <c r="E11" s="3"/>
      <c r="F11" s="36">
        <f>SUM(F12:F68)</f>
        <v>144368.66666666666</v>
      </c>
      <c r="G11" s="36">
        <f>SUM(G12:G68)</f>
        <v>226270.75</v>
      </c>
      <c r="H11" s="38">
        <f>SUM(H12:H68)</f>
        <v>261842976</v>
      </c>
      <c r="I11" s="36"/>
      <c r="J11" s="36">
        <f>SUM(J12:J68)</f>
        <v>163438.33333333334</v>
      </c>
      <c r="K11" s="36">
        <f>SUM(K12:K68)</f>
        <v>408445.5833333333</v>
      </c>
      <c r="L11" s="38">
        <f>SUM(L12:L68)</f>
        <v>409647270</v>
      </c>
    </row>
    <row r="12" spans="1:12" ht="15.75">
      <c r="A12" s="3" t="s">
        <v>4</v>
      </c>
      <c r="B12" s="32">
        <v>9513.833333333334</v>
      </c>
      <c r="C12" s="32">
        <v>19521.416666666664</v>
      </c>
      <c r="D12" s="33">
        <v>20516770</v>
      </c>
      <c r="E12" s="32"/>
      <c r="F12" s="32">
        <v>5095.916666666667</v>
      </c>
      <c r="G12" s="32">
        <v>8636.666666666666</v>
      </c>
      <c r="H12" s="33">
        <v>9946941</v>
      </c>
      <c r="I12" s="32"/>
      <c r="J12" s="32">
        <v>4417.916666666667</v>
      </c>
      <c r="K12" s="32">
        <v>10884.75</v>
      </c>
      <c r="L12" s="33">
        <v>10569829</v>
      </c>
    </row>
    <row r="13" spans="1:12" ht="15.75">
      <c r="A13" s="3" t="s">
        <v>5</v>
      </c>
      <c r="B13" s="32">
        <v>2142.75</v>
      </c>
      <c r="C13" s="32">
        <v>4386.166666666667</v>
      </c>
      <c r="D13" s="33">
        <v>4323265</v>
      </c>
      <c r="E13" s="32"/>
      <c r="F13" s="32">
        <v>975.5833333333334</v>
      </c>
      <c r="G13" s="32">
        <v>1457.3333333333333</v>
      </c>
      <c r="H13" s="33">
        <v>1672757</v>
      </c>
      <c r="I13" s="32"/>
      <c r="J13" s="32">
        <v>1167.1666666666667</v>
      </c>
      <c r="K13" s="32">
        <v>2928.8333333333335</v>
      </c>
      <c r="L13" s="33">
        <v>2650508</v>
      </c>
    </row>
    <row r="14" spans="1:12" ht="15.75">
      <c r="A14" s="3" t="s">
        <v>6</v>
      </c>
      <c r="B14" s="32">
        <v>7687.916666666666</v>
      </c>
      <c r="C14" s="32">
        <v>15432.833333333332</v>
      </c>
      <c r="D14" s="33">
        <v>16758950</v>
      </c>
      <c r="E14" s="32"/>
      <c r="F14" s="32">
        <v>3795.1666666666665</v>
      </c>
      <c r="G14" s="32">
        <v>6099.666666666667</v>
      </c>
      <c r="H14" s="33">
        <v>7497059</v>
      </c>
      <c r="I14" s="32"/>
      <c r="J14" s="32">
        <v>3892.75</v>
      </c>
      <c r="K14" s="32">
        <v>9333.166666666666</v>
      </c>
      <c r="L14" s="33">
        <v>9261891</v>
      </c>
    </row>
    <row r="15" spans="1:12" ht="15.75">
      <c r="A15" s="3" t="s">
        <v>7</v>
      </c>
      <c r="B15" s="32">
        <v>3375.75</v>
      </c>
      <c r="C15" s="32">
        <v>6870.5</v>
      </c>
      <c r="D15" s="33">
        <v>6518735</v>
      </c>
      <c r="E15" s="32"/>
      <c r="F15" s="32">
        <v>1306.1666666666667</v>
      </c>
      <c r="G15" s="32">
        <v>1799.4166666666667</v>
      </c>
      <c r="H15" s="33">
        <v>1926273</v>
      </c>
      <c r="I15" s="32"/>
      <c r="J15" s="32">
        <v>2069.5833333333335</v>
      </c>
      <c r="K15" s="32">
        <v>5071.083333333333</v>
      </c>
      <c r="L15" s="33">
        <v>4592462</v>
      </c>
    </row>
    <row r="16" spans="1:12" ht="15.75">
      <c r="A16" s="3" t="s">
        <v>8</v>
      </c>
      <c r="B16" s="32">
        <v>2535.4166666666665</v>
      </c>
      <c r="C16" s="32">
        <v>5479.083333333333</v>
      </c>
      <c r="D16" s="33">
        <v>5567327</v>
      </c>
      <c r="E16" s="32"/>
      <c r="F16" s="32">
        <v>906.5833333333334</v>
      </c>
      <c r="G16" s="32">
        <v>1328.5833333333333</v>
      </c>
      <c r="H16" s="33">
        <v>1459317</v>
      </c>
      <c r="I16" s="32"/>
      <c r="J16" s="32">
        <v>1628.8333333333333</v>
      </c>
      <c r="K16" s="32">
        <v>4150.5</v>
      </c>
      <c r="L16" s="33">
        <v>4108010</v>
      </c>
    </row>
    <row r="17" spans="1:12" ht="15.75">
      <c r="A17" s="3" t="s">
        <v>9</v>
      </c>
      <c r="B17" s="32">
        <v>6555.083333333334</v>
      </c>
      <c r="C17" s="32">
        <v>14163.416666666666</v>
      </c>
      <c r="D17" s="33">
        <v>14876734</v>
      </c>
      <c r="E17" s="32"/>
      <c r="F17" s="32">
        <v>2841.5833333333335</v>
      </c>
      <c r="G17" s="32">
        <v>4641.75</v>
      </c>
      <c r="H17" s="33">
        <v>5566855</v>
      </c>
      <c r="I17" s="32"/>
      <c r="J17" s="32">
        <v>3713.5</v>
      </c>
      <c r="K17" s="32">
        <v>9521.666666666666</v>
      </c>
      <c r="L17" s="33">
        <v>9309879</v>
      </c>
    </row>
    <row r="18" spans="1:12" ht="15.75">
      <c r="A18" s="3" t="s">
        <v>10</v>
      </c>
      <c r="B18" s="32">
        <v>4170.25</v>
      </c>
      <c r="C18" s="32">
        <v>9092.833333333332</v>
      </c>
      <c r="D18" s="33">
        <v>9493340</v>
      </c>
      <c r="E18" s="32"/>
      <c r="F18" s="32">
        <v>2030.6666666666667</v>
      </c>
      <c r="G18" s="32">
        <v>3442.5</v>
      </c>
      <c r="H18" s="33">
        <v>4115787</v>
      </c>
      <c r="I18" s="32"/>
      <c r="J18" s="32">
        <v>2139.5833333333335</v>
      </c>
      <c r="K18" s="32">
        <v>5650.333333333333</v>
      </c>
      <c r="L18" s="33">
        <v>5377553</v>
      </c>
    </row>
    <row r="19" spans="1:12" ht="15.75">
      <c r="A19" s="3" t="s">
        <v>11</v>
      </c>
      <c r="B19" s="32">
        <v>2133</v>
      </c>
      <c r="C19" s="32">
        <v>4744.583333333333</v>
      </c>
      <c r="D19" s="33">
        <v>4718451</v>
      </c>
      <c r="E19" s="32"/>
      <c r="F19" s="32">
        <v>638.5833333333334</v>
      </c>
      <c r="G19" s="32">
        <v>930.4166666666666</v>
      </c>
      <c r="H19" s="33">
        <v>1077846</v>
      </c>
      <c r="I19" s="32"/>
      <c r="J19" s="32">
        <v>1494.4166666666667</v>
      </c>
      <c r="K19" s="32">
        <v>3814.1666666666665</v>
      </c>
      <c r="L19" s="33">
        <v>3640605</v>
      </c>
    </row>
    <row r="20" spans="1:12" ht="15.75">
      <c r="A20" s="3" t="s">
        <v>12</v>
      </c>
      <c r="B20" s="32">
        <v>3661.75</v>
      </c>
      <c r="C20" s="32">
        <v>6833.833333333333</v>
      </c>
      <c r="D20" s="33">
        <v>7104626</v>
      </c>
      <c r="E20" s="32"/>
      <c r="F20" s="32">
        <v>1698.3333333333333</v>
      </c>
      <c r="G20" s="32">
        <v>2262.25</v>
      </c>
      <c r="H20" s="33">
        <v>2634532</v>
      </c>
      <c r="I20" s="32"/>
      <c r="J20" s="32">
        <v>1963.4166666666667</v>
      </c>
      <c r="K20" s="32">
        <v>4571.583333333333</v>
      </c>
      <c r="L20" s="33">
        <v>4470094</v>
      </c>
    </row>
    <row r="21" spans="1:12" ht="15.75">
      <c r="A21" s="3" t="s">
        <v>13</v>
      </c>
      <c r="B21" s="32">
        <v>1619</v>
      </c>
      <c r="C21" s="32">
        <v>2955.8333333333335</v>
      </c>
      <c r="D21" s="33">
        <v>3026333</v>
      </c>
      <c r="E21" s="32"/>
      <c r="F21" s="32">
        <v>736.25</v>
      </c>
      <c r="G21" s="32">
        <v>1007.1666666666666</v>
      </c>
      <c r="H21" s="33">
        <v>1152309</v>
      </c>
      <c r="I21" s="32"/>
      <c r="J21" s="32">
        <v>882.75</v>
      </c>
      <c r="K21" s="32">
        <v>1948.6666666666667</v>
      </c>
      <c r="L21" s="33">
        <v>1874024</v>
      </c>
    </row>
    <row r="22" spans="1:12" ht="15.75">
      <c r="A22" s="3" t="s">
        <v>14</v>
      </c>
      <c r="B22" s="32">
        <v>1889.75</v>
      </c>
      <c r="C22" s="32">
        <v>3913.333333333333</v>
      </c>
      <c r="D22" s="33">
        <v>3928436</v>
      </c>
      <c r="E22" s="32"/>
      <c r="F22" s="32">
        <v>808.8333333333334</v>
      </c>
      <c r="G22" s="32">
        <v>1204.5833333333333</v>
      </c>
      <c r="H22" s="33">
        <v>1333294</v>
      </c>
      <c r="I22" s="32"/>
      <c r="J22" s="32">
        <v>1080.9166666666667</v>
      </c>
      <c r="K22" s="32">
        <v>2708.75</v>
      </c>
      <c r="L22" s="33">
        <v>2595142</v>
      </c>
    </row>
    <row r="23" spans="1:12" ht="15.75">
      <c r="A23" s="3" t="s">
        <v>15</v>
      </c>
      <c r="B23" s="32">
        <v>1468.1666666666667</v>
      </c>
      <c r="C23" s="32">
        <v>2653.583333333333</v>
      </c>
      <c r="D23" s="33">
        <v>2582262</v>
      </c>
      <c r="E23" s="32"/>
      <c r="F23" s="32">
        <v>586.5833333333334</v>
      </c>
      <c r="G23" s="32">
        <v>693.25</v>
      </c>
      <c r="H23" s="33">
        <v>753249</v>
      </c>
      <c r="I23" s="32"/>
      <c r="J23" s="32">
        <v>881.5833333333334</v>
      </c>
      <c r="K23" s="32">
        <v>1960.3333333333333</v>
      </c>
      <c r="L23" s="33">
        <v>1829013</v>
      </c>
    </row>
    <row r="24" spans="1:12" ht="15.75">
      <c r="A24" s="3" t="s">
        <v>16</v>
      </c>
      <c r="B24" s="32">
        <v>4641.25</v>
      </c>
      <c r="C24" s="32">
        <v>8680.833333333332</v>
      </c>
      <c r="D24" s="33">
        <v>9085776</v>
      </c>
      <c r="E24" s="32"/>
      <c r="F24" s="32">
        <v>2045.5833333333333</v>
      </c>
      <c r="G24" s="32">
        <v>2912.75</v>
      </c>
      <c r="H24" s="33">
        <v>3388366</v>
      </c>
      <c r="I24" s="32"/>
      <c r="J24" s="32">
        <v>2595.6666666666665</v>
      </c>
      <c r="K24" s="32">
        <v>5768.083333333333</v>
      </c>
      <c r="L24" s="33">
        <v>5697410</v>
      </c>
    </row>
    <row r="25" spans="1:12" ht="15.75">
      <c r="A25" s="3" t="s">
        <v>17</v>
      </c>
      <c r="B25" s="32">
        <v>42693</v>
      </c>
      <c r="C25" s="32">
        <v>87050.66666666666</v>
      </c>
      <c r="D25" s="33">
        <v>94296518</v>
      </c>
      <c r="E25" s="32"/>
      <c r="F25" s="32">
        <v>19534.25</v>
      </c>
      <c r="G25" s="32">
        <v>30461.5</v>
      </c>
      <c r="H25" s="33">
        <v>36840298</v>
      </c>
      <c r="I25" s="32"/>
      <c r="J25" s="32">
        <v>23158.75</v>
      </c>
      <c r="K25" s="32">
        <v>56589.166666666664</v>
      </c>
      <c r="L25" s="33">
        <v>57456220</v>
      </c>
    </row>
    <row r="26" spans="1:12" ht="15.75">
      <c r="A26" s="3" t="s">
        <v>18</v>
      </c>
      <c r="B26" s="32">
        <v>1240.8333333333335</v>
      </c>
      <c r="C26" s="32">
        <v>2268.666666666667</v>
      </c>
      <c r="D26" s="33">
        <v>2048886</v>
      </c>
      <c r="E26" s="32"/>
      <c r="F26" s="32">
        <v>559.0833333333334</v>
      </c>
      <c r="G26" s="32">
        <v>741.75</v>
      </c>
      <c r="H26" s="33">
        <v>677776</v>
      </c>
      <c r="I26" s="32"/>
      <c r="J26" s="32">
        <v>681.75</v>
      </c>
      <c r="K26" s="32">
        <v>1526.9166666666667</v>
      </c>
      <c r="L26" s="33">
        <v>1371110</v>
      </c>
    </row>
    <row r="27" spans="1:12" ht="15.75">
      <c r="A27" s="3" t="s">
        <v>19</v>
      </c>
      <c r="B27" s="32">
        <v>2002.6666666666667</v>
      </c>
      <c r="C27" s="32">
        <v>4011.666666666667</v>
      </c>
      <c r="D27" s="33">
        <v>3977570</v>
      </c>
      <c r="E27" s="32"/>
      <c r="F27" s="32">
        <v>817</v>
      </c>
      <c r="G27" s="32">
        <v>1089.8333333333333</v>
      </c>
      <c r="H27" s="33">
        <v>1128213</v>
      </c>
      <c r="I27" s="32"/>
      <c r="J27" s="32">
        <v>1185.6666666666667</v>
      </c>
      <c r="K27" s="32">
        <v>2921.8333333333335</v>
      </c>
      <c r="L27" s="33">
        <v>2849357</v>
      </c>
    </row>
    <row r="28" spans="1:12" ht="15.75">
      <c r="A28" s="3" t="s">
        <v>20</v>
      </c>
      <c r="B28" s="32">
        <v>2429.333333333333</v>
      </c>
      <c r="C28" s="32">
        <v>5087.5</v>
      </c>
      <c r="D28" s="33">
        <v>5257012</v>
      </c>
      <c r="E28" s="32"/>
      <c r="F28" s="32">
        <v>869</v>
      </c>
      <c r="G28" s="32">
        <v>1107.0833333333333</v>
      </c>
      <c r="H28" s="33">
        <v>1212856</v>
      </c>
      <c r="I28" s="32"/>
      <c r="J28" s="32">
        <v>1560.3333333333333</v>
      </c>
      <c r="K28" s="32">
        <v>3980.4166666666665</v>
      </c>
      <c r="L28" s="33">
        <v>4044156</v>
      </c>
    </row>
    <row r="29" spans="1:12" ht="15.75">
      <c r="A29" s="3" t="s">
        <v>21</v>
      </c>
      <c r="B29" s="32">
        <v>1649.3333333333335</v>
      </c>
      <c r="C29" s="32">
        <v>3465.1666666666665</v>
      </c>
      <c r="D29" s="33">
        <v>3486869</v>
      </c>
      <c r="E29" s="32"/>
      <c r="F29" s="32">
        <v>605.6666666666666</v>
      </c>
      <c r="G29" s="32">
        <v>814.9166666666666</v>
      </c>
      <c r="H29" s="33">
        <v>935561</v>
      </c>
      <c r="I29" s="32"/>
      <c r="J29" s="32">
        <v>1043.6666666666667</v>
      </c>
      <c r="K29" s="32">
        <v>2650.25</v>
      </c>
      <c r="L29" s="33">
        <v>2551308</v>
      </c>
    </row>
    <row r="30" spans="1:12" ht="15.75">
      <c r="A30" s="3" t="s">
        <v>22</v>
      </c>
      <c r="B30" s="32">
        <v>1574.1666666666665</v>
      </c>
      <c r="C30" s="32">
        <v>3113.333333333333</v>
      </c>
      <c r="D30" s="33">
        <v>3320014</v>
      </c>
      <c r="E30" s="32"/>
      <c r="F30" s="32">
        <v>729.9166666666666</v>
      </c>
      <c r="G30" s="32">
        <v>1074.75</v>
      </c>
      <c r="H30" s="33">
        <v>1283523</v>
      </c>
      <c r="I30" s="32"/>
      <c r="J30" s="32">
        <v>844.25</v>
      </c>
      <c r="K30" s="32">
        <v>2038.5833333333333</v>
      </c>
      <c r="L30" s="33">
        <v>2036491</v>
      </c>
    </row>
    <row r="31" spans="1:12" ht="15.75">
      <c r="A31" s="3" t="s">
        <v>23</v>
      </c>
      <c r="B31" s="32">
        <v>178</v>
      </c>
      <c r="C31" s="32">
        <v>265.75</v>
      </c>
      <c r="D31" s="33">
        <v>179646</v>
      </c>
      <c r="E31" s="32"/>
      <c r="F31" s="32">
        <v>30.333333333333332</v>
      </c>
      <c r="G31" s="32">
        <v>37.416666666666664</v>
      </c>
      <c r="H31" s="33">
        <v>33843</v>
      </c>
      <c r="I31" s="32"/>
      <c r="J31" s="32">
        <v>147.66666666666666</v>
      </c>
      <c r="K31" s="32">
        <v>228.33333333333334</v>
      </c>
      <c r="L31" s="33">
        <v>145803</v>
      </c>
    </row>
    <row r="32" spans="1:12" ht="15.75">
      <c r="A32" s="3" t="s">
        <v>24</v>
      </c>
      <c r="B32" s="32">
        <v>2570.4166666666665</v>
      </c>
      <c r="C32" s="32">
        <v>5468.25</v>
      </c>
      <c r="D32" s="33">
        <v>5582343</v>
      </c>
      <c r="E32" s="32"/>
      <c r="F32" s="32">
        <v>811.4166666666666</v>
      </c>
      <c r="G32" s="32">
        <v>1054.1666666666667</v>
      </c>
      <c r="H32" s="33">
        <v>1145787</v>
      </c>
      <c r="I32" s="32"/>
      <c r="J32" s="32">
        <v>1759</v>
      </c>
      <c r="K32" s="32">
        <v>4414.083333333333</v>
      </c>
      <c r="L32" s="33">
        <v>4436556</v>
      </c>
    </row>
    <row r="33" spans="1:12" ht="15.75">
      <c r="A33" s="3" t="s">
        <v>25</v>
      </c>
      <c r="B33" s="32">
        <v>4342.583333333333</v>
      </c>
      <c r="C33" s="32">
        <v>9328.333333333334</v>
      </c>
      <c r="D33" s="33">
        <v>9220748</v>
      </c>
      <c r="E33" s="32"/>
      <c r="F33" s="32">
        <v>1717.1666666666667</v>
      </c>
      <c r="G33" s="32">
        <v>2424.5833333333335</v>
      </c>
      <c r="H33" s="33">
        <v>2545287</v>
      </c>
      <c r="I33" s="32"/>
      <c r="J33" s="32">
        <v>2625.4166666666665</v>
      </c>
      <c r="K33" s="32">
        <v>6903.75</v>
      </c>
      <c r="L33" s="33">
        <v>6675461</v>
      </c>
    </row>
    <row r="34" spans="1:12" ht="15.75">
      <c r="A34" s="3" t="s">
        <v>26</v>
      </c>
      <c r="B34" s="32">
        <v>992.8333333333333</v>
      </c>
      <c r="C34" s="32">
        <v>2127.333333333333</v>
      </c>
      <c r="D34" s="33">
        <v>2041018</v>
      </c>
      <c r="E34" s="32"/>
      <c r="F34" s="32">
        <v>327.6666666666667</v>
      </c>
      <c r="G34" s="32">
        <v>441.75</v>
      </c>
      <c r="H34" s="33">
        <v>437901</v>
      </c>
      <c r="I34" s="32"/>
      <c r="J34" s="32">
        <v>665.1666666666666</v>
      </c>
      <c r="K34" s="32">
        <v>1685.5833333333333</v>
      </c>
      <c r="L34" s="33">
        <v>1603117</v>
      </c>
    </row>
    <row r="35" spans="1:12" ht="15.75">
      <c r="A35" s="3" t="s">
        <v>27</v>
      </c>
      <c r="B35" s="32">
        <v>1957</v>
      </c>
      <c r="C35" s="32">
        <v>3912</v>
      </c>
      <c r="D35" s="33">
        <v>4170614</v>
      </c>
      <c r="E35" s="32"/>
      <c r="F35" s="32">
        <v>813.0833333333334</v>
      </c>
      <c r="G35" s="32">
        <v>1308.3333333333333</v>
      </c>
      <c r="H35" s="33">
        <v>1577194</v>
      </c>
      <c r="I35" s="32"/>
      <c r="J35" s="32">
        <v>1143.9166666666667</v>
      </c>
      <c r="K35" s="32">
        <v>2603.6666666666665</v>
      </c>
      <c r="L35" s="33">
        <v>2593420</v>
      </c>
    </row>
    <row r="36" spans="1:12" ht="15.75">
      <c r="A36" s="3" t="s">
        <v>28</v>
      </c>
      <c r="B36" s="32">
        <v>1978.5</v>
      </c>
      <c r="C36" s="32">
        <v>4199.166666666667</v>
      </c>
      <c r="D36" s="33">
        <v>4310551</v>
      </c>
      <c r="E36" s="32"/>
      <c r="F36" s="32">
        <v>617.1666666666666</v>
      </c>
      <c r="G36" s="32">
        <v>702.3333333333334</v>
      </c>
      <c r="H36" s="33">
        <v>721500</v>
      </c>
      <c r="I36" s="32"/>
      <c r="J36" s="32">
        <v>1361.3333333333333</v>
      </c>
      <c r="K36" s="32">
        <v>3496.8333333333335</v>
      </c>
      <c r="L36" s="33">
        <v>3589051</v>
      </c>
    </row>
    <row r="37" spans="1:12" ht="15.75">
      <c r="A37" s="3" t="s">
        <v>29</v>
      </c>
      <c r="B37" s="32">
        <v>34359.33333333333</v>
      </c>
      <c r="C37" s="32">
        <v>72109.91666666667</v>
      </c>
      <c r="D37" s="33">
        <v>77364697</v>
      </c>
      <c r="E37" s="32"/>
      <c r="F37" s="32">
        <v>18139.583333333332</v>
      </c>
      <c r="G37" s="32">
        <v>32486.083333333332</v>
      </c>
      <c r="H37" s="33">
        <v>38071234</v>
      </c>
      <c r="I37" s="32"/>
      <c r="J37" s="32">
        <v>16219.75</v>
      </c>
      <c r="K37" s="32">
        <v>39623.833333333336</v>
      </c>
      <c r="L37" s="33">
        <v>39293463</v>
      </c>
    </row>
    <row r="38" spans="1:12" ht="15.75">
      <c r="A38" s="3" t="s">
        <v>30</v>
      </c>
      <c r="B38" s="32">
        <v>2356.5</v>
      </c>
      <c r="C38" s="32">
        <v>5250.583333333333</v>
      </c>
      <c r="D38" s="33">
        <v>5453805</v>
      </c>
      <c r="E38" s="32"/>
      <c r="F38" s="32">
        <v>858.4166666666666</v>
      </c>
      <c r="G38" s="32">
        <v>1243.6666666666667</v>
      </c>
      <c r="H38" s="33">
        <v>1394871</v>
      </c>
      <c r="I38" s="32"/>
      <c r="J38" s="32">
        <v>1498.0833333333333</v>
      </c>
      <c r="K38" s="32">
        <v>4006.9166666666665</v>
      </c>
      <c r="L38" s="33">
        <v>4058934</v>
      </c>
    </row>
    <row r="39" spans="1:12" ht="15.75">
      <c r="A39" s="3" t="s">
        <v>31</v>
      </c>
      <c r="B39" s="32">
        <v>13000.5</v>
      </c>
      <c r="C39" s="32">
        <v>22040.583333333336</v>
      </c>
      <c r="D39" s="33">
        <v>25261958</v>
      </c>
      <c r="E39" s="32"/>
      <c r="F39" s="32">
        <v>7893.416666666667</v>
      </c>
      <c r="G39" s="32">
        <v>11565.083333333334</v>
      </c>
      <c r="H39" s="33">
        <v>13825442</v>
      </c>
      <c r="I39" s="32"/>
      <c r="J39" s="32">
        <v>5107.083333333333</v>
      </c>
      <c r="K39" s="32">
        <v>10475.5</v>
      </c>
      <c r="L39" s="33">
        <v>11436516</v>
      </c>
    </row>
    <row r="40" spans="1:12" ht="15.75">
      <c r="A40" s="3" t="s">
        <v>32</v>
      </c>
      <c r="B40" s="32">
        <v>7965.25</v>
      </c>
      <c r="C40" s="32">
        <v>16030.25</v>
      </c>
      <c r="D40" s="33">
        <v>17090075</v>
      </c>
      <c r="E40" s="32"/>
      <c r="F40" s="32">
        <v>3725.6666666666665</v>
      </c>
      <c r="G40" s="32">
        <v>5862.583333333333</v>
      </c>
      <c r="H40" s="33">
        <v>6842659</v>
      </c>
      <c r="I40" s="32"/>
      <c r="J40" s="32">
        <v>4239.583333333333</v>
      </c>
      <c r="K40" s="32">
        <v>10167.666666666666</v>
      </c>
      <c r="L40" s="33">
        <v>10247416</v>
      </c>
    </row>
    <row r="41" spans="1:12" ht="15.75">
      <c r="A41" s="3" t="s">
        <v>33</v>
      </c>
      <c r="B41" s="32">
        <v>10985.5</v>
      </c>
      <c r="C41" s="32">
        <v>23468.916666666668</v>
      </c>
      <c r="D41" s="33">
        <v>24015860</v>
      </c>
      <c r="E41" s="32"/>
      <c r="F41" s="32">
        <v>4462.166666666667</v>
      </c>
      <c r="G41" s="32">
        <v>6868.25</v>
      </c>
      <c r="H41" s="33">
        <v>7874865</v>
      </c>
      <c r="I41" s="32"/>
      <c r="J41" s="32">
        <v>6523.333333333333</v>
      </c>
      <c r="K41" s="32">
        <v>16600.666666666668</v>
      </c>
      <c r="L41" s="33">
        <v>16140995</v>
      </c>
    </row>
    <row r="42" spans="1:12" ht="15.75">
      <c r="A42" s="3" t="s">
        <v>34</v>
      </c>
      <c r="B42" s="32">
        <v>17773.75</v>
      </c>
      <c r="C42" s="32">
        <v>39119.25</v>
      </c>
      <c r="D42" s="33">
        <v>42436659</v>
      </c>
      <c r="E42" s="32"/>
      <c r="F42" s="32">
        <v>8161</v>
      </c>
      <c r="G42" s="32">
        <v>13910.416666666666</v>
      </c>
      <c r="H42" s="33">
        <v>16547356</v>
      </c>
      <c r="I42" s="32"/>
      <c r="J42" s="32">
        <v>9612.75</v>
      </c>
      <c r="K42" s="32">
        <v>25208.833333333332</v>
      </c>
      <c r="L42" s="33">
        <v>25889303</v>
      </c>
    </row>
    <row r="43" spans="1:12" ht="15.75">
      <c r="A43" s="3" t="s">
        <v>35</v>
      </c>
      <c r="B43" s="32">
        <v>2750.416666666667</v>
      </c>
      <c r="C43" s="32">
        <v>5291.916666666667</v>
      </c>
      <c r="D43" s="33">
        <v>5453333</v>
      </c>
      <c r="E43" s="32"/>
      <c r="F43" s="32">
        <v>1199.6666666666667</v>
      </c>
      <c r="G43" s="32">
        <v>1770.4166666666667</v>
      </c>
      <c r="H43" s="33">
        <v>2088046</v>
      </c>
      <c r="I43" s="32"/>
      <c r="J43" s="32">
        <v>1550.75</v>
      </c>
      <c r="K43" s="32">
        <v>3521.5</v>
      </c>
      <c r="L43" s="33">
        <v>3365287</v>
      </c>
    </row>
    <row r="44" spans="1:12" ht="15.75">
      <c r="A44" s="3" t="s">
        <v>36</v>
      </c>
      <c r="B44" s="32">
        <v>8256.5</v>
      </c>
      <c r="C44" s="32">
        <v>20668.583333333336</v>
      </c>
      <c r="D44" s="33">
        <v>22963252</v>
      </c>
      <c r="E44" s="32"/>
      <c r="F44" s="32">
        <v>3350.5833333333335</v>
      </c>
      <c r="G44" s="32">
        <v>5655.25</v>
      </c>
      <c r="H44" s="33">
        <v>6662350</v>
      </c>
      <c r="I44" s="32"/>
      <c r="J44" s="32">
        <v>4905.916666666667</v>
      </c>
      <c r="K44" s="32">
        <v>15013.333333333334</v>
      </c>
      <c r="L44" s="33">
        <v>16300902</v>
      </c>
    </row>
    <row r="45" spans="1:12" ht="15.75">
      <c r="A45" s="3" t="s">
        <v>37</v>
      </c>
      <c r="B45" s="32">
        <v>1614.1666666666665</v>
      </c>
      <c r="C45" s="32">
        <v>3560.1666666666665</v>
      </c>
      <c r="D45" s="33">
        <v>3623759</v>
      </c>
      <c r="E45" s="32"/>
      <c r="F45" s="32">
        <v>641.6666666666666</v>
      </c>
      <c r="G45" s="32">
        <v>1031.75</v>
      </c>
      <c r="H45" s="33">
        <v>1243016</v>
      </c>
      <c r="I45" s="32"/>
      <c r="J45" s="32">
        <v>972.5</v>
      </c>
      <c r="K45" s="32">
        <v>2528.4166666666665</v>
      </c>
      <c r="L45" s="33">
        <v>2380743</v>
      </c>
    </row>
    <row r="46" spans="1:12" ht="15.75">
      <c r="A46" s="3" t="s">
        <v>38</v>
      </c>
      <c r="B46" s="32">
        <v>4415.916666666666</v>
      </c>
      <c r="C46" s="32">
        <v>10583.5</v>
      </c>
      <c r="D46" s="33">
        <v>10740765</v>
      </c>
      <c r="E46" s="32"/>
      <c r="F46" s="32">
        <v>1452.25</v>
      </c>
      <c r="G46" s="32">
        <v>2096.25</v>
      </c>
      <c r="H46" s="33">
        <v>2307955</v>
      </c>
      <c r="I46" s="32"/>
      <c r="J46" s="32">
        <v>2963.6666666666665</v>
      </c>
      <c r="K46" s="32">
        <v>8487.25</v>
      </c>
      <c r="L46" s="33">
        <v>8432810</v>
      </c>
    </row>
    <row r="47" spans="1:12" ht="15.75">
      <c r="A47" s="3" t="s">
        <v>39</v>
      </c>
      <c r="B47" s="32">
        <v>1572.9166666666665</v>
      </c>
      <c r="C47" s="32">
        <v>3129.0833333333335</v>
      </c>
      <c r="D47" s="33">
        <v>3047024</v>
      </c>
      <c r="E47" s="32"/>
      <c r="F47" s="32">
        <v>518.4166666666666</v>
      </c>
      <c r="G47" s="32">
        <v>591.3333333333334</v>
      </c>
      <c r="H47" s="33">
        <v>596782</v>
      </c>
      <c r="I47" s="32"/>
      <c r="J47" s="32">
        <v>1054.5</v>
      </c>
      <c r="K47" s="32">
        <v>2537.75</v>
      </c>
      <c r="L47" s="33">
        <v>2450242</v>
      </c>
    </row>
    <row r="48" spans="1:12" ht="15.75">
      <c r="A48" s="3" t="s">
        <v>40</v>
      </c>
      <c r="B48" s="32">
        <v>644</v>
      </c>
      <c r="C48" s="32">
        <v>858.8333333333333</v>
      </c>
      <c r="D48" s="33">
        <v>762496</v>
      </c>
      <c r="E48" s="32"/>
      <c r="F48" s="32">
        <v>368.25</v>
      </c>
      <c r="G48" s="32">
        <v>408.3333333333333</v>
      </c>
      <c r="H48" s="33">
        <v>375389</v>
      </c>
      <c r="I48" s="32"/>
      <c r="J48" s="32">
        <v>275.75</v>
      </c>
      <c r="K48" s="32">
        <v>450.5</v>
      </c>
      <c r="L48" s="33">
        <v>387107</v>
      </c>
    </row>
    <row r="49" spans="1:12" ht="15.75">
      <c r="A49" s="3" t="s">
        <v>41</v>
      </c>
      <c r="B49" s="32">
        <v>4714.416666666666</v>
      </c>
      <c r="C49" s="32">
        <v>9895.25</v>
      </c>
      <c r="D49" s="33">
        <v>10822410</v>
      </c>
      <c r="E49" s="32"/>
      <c r="F49" s="32">
        <v>2071.4166666666665</v>
      </c>
      <c r="G49" s="32">
        <v>3377.6666666666665</v>
      </c>
      <c r="H49" s="33">
        <v>4063412</v>
      </c>
      <c r="I49" s="32"/>
      <c r="J49" s="32">
        <v>2643</v>
      </c>
      <c r="K49" s="32">
        <v>6517.583333333333</v>
      </c>
      <c r="L49" s="33">
        <v>6758998</v>
      </c>
    </row>
    <row r="50" spans="1:12" ht="15.75">
      <c r="A50" s="3" t="s">
        <v>42</v>
      </c>
      <c r="B50" s="32">
        <v>5724.416666666667</v>
      </c>
      <c r="C50" s="32">
        <v>17735.833333333336</v>
      </c>
      <c r="D50" s="33">
        <v>18765638</v>
      </c>
      <c r="E50" s="32"/>
      <c r="F50" s="32">
        <v>2041.5833333333333</v>
      </c>
      <c r="G50" s="32">
        <v>3359.25</v>
      </c>
      <c r="H50" s="33">
        <v>3182909</v>
      </c>
      <c r="I50" s="32"/>
      <c r="J50" s="32">
        <v>3682.8333333333335</v>
      </c>
      <c r="K50" s="32">
        <v>14376.583333333334</v>
      </c>
      <c r="L50" s="33">
        <v>15582729</v>
      </c>
    </row>
    <row r="51" spans="1:12" ht="15.75">
      <c r="A51" s="3" t="s">
        <v>43</v>
      </c>
      <c r="B51" s="32">
        <v>4422.833333333334</v>
      </c>
      <c r="C51" s="32">
        <v>9529.916666666666</v>
      </c>
      <c r="D51" s="33">
        <v>9523826</v>
      </c>
      <c r="E51" s="32"/>
      <c r="F51" s="32">
        <v>1874</v>
      </c>
      <c r="G51" s="32">
        <v>2767.8333333333335</v>
      </c>
      <c r="H51" s="33">
        <v>3099972</v>
      </c>
      <c r="I51" s="32"/>
      <c r="J51" s="32">
        <v>2548.8333333333335</v>
      </c>
      <c r="K51" s="32">
        <v>6762.083333333333</v>
      </c>
      <c r="L51" s="33">
        <v>6423854</v>
      </c>
    </row>
    <row r="52" spans="1:12" ht="15.75">
      <c r="A52" s="3" t="s">
        <v>44</v>
      </c>
      <c r="B52" s="32">
        <v>3593.5</v>
      </c>
      <c r="C52" s="32">
        <v>6938.083333333333</v>
      </c>
      <c r="D52" s="33">
        <v>6909710</v>
      </c>
      <c r="E52" s="32"/>
      <c r="F52" s="32">
        <v>1114.1666666666667</v>
      </c>
      <c r="G52" s="32">
        <v>1195.5</v>
      </c>
      <c r="H52" s="33">
        <v>1237378</v>
      </c>
      <c r="I52" s="32"/>
      <c r="J52" s="32">
        <v>2479.3333333333335</v>
      </c>
      <c r="K52" s="32">
        <v>5742.583333333333</v>
      </c>
      <c r="L52" s="33">
        <v>5672332</v>
      </c>
    </row>
    <row r="53" spans="1:12" ht="15.75">
      <c r="A53" s="3" t="s">
        <v>45</v>
      </c>
      <c r="B53" s="32">
        <v>5497.916666666667</v>
      </c>
      <c r="C53" s="32">
        <v>11846.166666666666</v>
      </c>
      <c r="D53" s="33">
        <v>12519500</v>
      </c>
      <c r="E53" s="32"/>
      <c r="F53" s="32">
        <v>2314.0833333333335</v>
      </c>
      <c r="G53" s="32">
        <v>3442.6666666666665</v>
      </c>
      <c r="H53" s="33">
        <v>3951140</v>
      </c>
      <c r="I53" s="32"/>
      <c r="J53" s="32">
        <v>3183.8333333333335</v>
      </c>
      <c r="K53" s="32">
        <v>8403.5</v>
      </c>
      <c r="L53" s="33">
        <v>8568360</v>
      </c>
    </row>
    <row r="54" spans="1:12" ht="15.75">
      <c r="A54" s="3" t="s">
        <v>46</v>
      </c>
      <c r="B54" s="32">
        <v>942.9166666666666</v>
      </c>
      <c r="C54" s="32">
        <v>1882.75</v>
      </c>
      <c r="D54" s="33">
        <v>1837941</v>
      </c>
      <c r="E54" s="32"/>
      <c r="F54" s="32">
        <v>330.25</v>
      </c>
      <c r="G54" s="32">
        <v>408.0833333333333</v>
      </c>
      <c r="H54" s="33">
        <v>430179</v>
      </c>
      <c r="I54" s="32"/>
      <c r="J54" s="32">
        <v>612.6666666666666</v>
      </c>
      <c r="K54" s="32">
        <v>1474.6666666666667</v>
      </c>
      <c r="L54" s="33">
        <v>1407762</v>
      </c>
    </row>
    <row r="55" spans="1:12" ht="15.75">
      <c r="A55" s="3" t="s">
        <v>47</v>
      </c>
      <c r="B55" s="32">
        <v>642.5</v>
      </c>
      <c r="C55" s="32">
        <v>1379.5833333333333</v>
      </c>
      <c r="D55" s="33">
        <v>1386731</v>
      </c>
      <c r="E55" s="32"/>
      <c r="F55" s="32">
        <v>264.6666666666667</v>
      </c>
      <c r="G55" s="32">
        <v>435.6666666666667</v>
      </c>
      <c r="H55" s="33">
        <v>494420</v>
      </c>
      <c r="I55" s="32"/>
      <c r="J55" s="32">
        <v>377.8333333333333</v>
      </c>
      <c r="K55" s="32">
        <v>943.9166666666666</v>
      </c>
      <c r="L55" s="33">
        <v>892311</v>
      </c>
    </row>
    <row r="56" spans="1:12" ht="15.75">
      <c r="A56" s="3" t="s">
        <v>48</v>
      </c>
      <c r="B56" s="32">
        <v>1020.75</v>
      </c>
      <c r="C56" s="32">
        <v>2027.4166666666667</v>
      </c>
      <c r="D56" s="33">
        <v>2010154</v>
      </c>
      <c r="E56" s="32"/>
      <c r="F56" s="32">
        <v>337.25</v>
      </c>
      <c r="G56" s="32">
        <v>442.9166666666667</v>
      </c>
      <c r="H56" s="33">
        <v>472282</v>
      </c>
      <c r="I56" s="32"/>
      <c r="J56" s="32">
        <v>683.5</v>
      </c>
      <c r="K56" s="32">
        <v>1584.5</v>
      </c>
      <c r="L56" s="33">
        <v>1537872</v>
      </c>
    </row>
    <row r="57" spans="1:12" ht="15.75">
      <c r="A57" s="3" t="s">
        <v>49</v>
      </c>
      <c r="B57" s="32">
        <v>3794.8333333333335</v>
      </c>
      <c r="C57" s="32">
        <v>8313.5</v>
      </c>
      <c r="D57" s="33">
        <v>8375403</v>
      </c>
      <c r="E57" s="32"/>
      <c r="F57" s="32">
        <v>1676.75</v>
      </c>
      <c r="G57" s="32">
        <v>2693.5833333333335</v>
      </c>
      <c r="H57" s="33">
        <v>3096701</v>
      </c>
      <c r="I57" s="32"/>
      <c r="J57" s="32">
        <v>2118.0833333333335</v>
      </c>
      <c r="K57" s="32">
        <v>5619.916666666667</v>
      </c>
      <c r="L57" s="33">
        <v>5278702</v>
      </c>
    </row>
    <row r="58" spans="1:12" ht="15.75">
      <c r="A58" s="3" t="s">
        <v>50</v>
      </c>
      <c r="B58" s="32">
        <v>18835.666666666668</v>
      </c>
      <c r="C58" s="32">
        <v>33196.58333333333</v>
      </c>
      <c r="D58" s="33">
        <v>36082873</v>
      </c>
      <c r="E58" s="32"/>
      <c r="F58" s="32">
        <v>11525.75</v>
      </c>
      <c r="G58" s="32">
        <v>17053.333333333332</v>
      </c>
      <c r="H58" s="33">
        <v>19118074</v>
      </c>
      <c r="I58" s="32"/>
      <c r="J58" s="32">
        <v>7309.916666666667</v>
      </c>
      <c r="K58" s="32">
        <v>16143.25</v>
      </c>
      <c r="L58" s="33">
        <v>16964799</v>
      </c>
    </row>
    <row r="59" spans="1:12" ht="15.75">
      <c r="A59" s="3" t="s">
        <v>51</v>
      </c>
      <c r="B59" s="32">
        <v>2750.583333333333</v>
      </c>
      <c r="C59" s="32">
        <v>5513.75</v>
      </c>
      <c r="D59" s="33">
        <v>5346859</v>
      </c>
      <c r="E59" s="32"/>
      <c r="F59" s="32">
        <v>1303</v>
      </c>
      <c r="G59" s="32">
        <v>1857.1666666666667</v>
      </c>
      <c r="H59" s="33">
        <v>1903662</v>
      </c>
      <c r="I59" s="32"/>
      <c r="J59" s="32">
        <v>1447.5833333333333</v>
      </c>
      <c r="K59" s="32">
        <v>3656.5833333333335</v>
      </c>
      <c r="L59" s="33">
        <v>3443197</v>
      </c>
    </row>
    <row r="60" spans="1:12" ht="15.75">
      <c r="A60" s="3" t="s">
        <v>52</v>
      </c>
      <c r="B60" s="32">
        <v>1530.3333333333335</v>
      </c>
      <c r="C60" s="32">
        <v>3415.5</v>
      </c>
      <c r="D60" s="33">
        <v>3570068</v>
      </c>
      <c r="E60" s="32"/>
      <c r="F60" s="32">
        <v>596</v>
      </c>
      <c r="G60" s="32">
        <v>915.6666666666666</v>
      </c>
      <c r="H60" s="33">
        <v>1092812</v>
      </c>
      <c r="I60" s="32"/>
      <c r="J60" s="32">
        <v>934.3333333333334</v>
      </c>
      <c r="K60" s="32">
        <v>2499.8333333333335</v>
      </c>
      <c r="L60" s="33">
        <v>2477256</v>
      </c>
    </row>
    <row r="61" spans="1:12" ht="15.75">
      <c r="A61" s="3" t="s">
        <v>53</v>
      </c>
      <c r="B61" s="32">
        <v>2429.25</v>
      </c>
      <c r="C61" s="32">
        <v>4775</v>
      </c>
      <c r="D61" s="33">
        <v>4901375</v>
      </c>
      <c r="E61" s="32"/>
      <c r="F61" s="32">
        <v>1151.0833333333333</v>
      </c>
      <c r="G61" s="32">
        <v>1740.5</v>
      </c>
      <c r="H61" s="33">
        <v>1923366</v>
      </c>
      <c r="I61" s="32"/>
      <c r="J61" s="32">
        <v>1278.1666666666667</v>
      </c>
      <c r="K61" s="32">
        <v>3034.5</v>
      </c>
      <c r="L61" s="33">
        <v>2978009</v>
      </c>
    </row>
    <row r="62" spans="1:12" ht="15.75">
      <c r="A62" s="3" t="s">
        <v>54</v>
      </c>
      <c r="B62" s="32">
        <v>4116.083333333333</v>
      </c>
      <c r="C62" s="32">
        <v>7693.416666666667</v>
      </c>
      <c r="D62" s="33">
        <v>7508060</v>
      </c>
      <c r="E62" s="32"/>
      <c r="F62" s="32">
        <v>2103</v>
      </c>
      <c r="G62" s="32">
        <v>2963.75</v>
      </c>
      <c r="H62" s="33">
        <v>3121536</v>
      </c>
      <c r="I62" s="32"/>
      <c r="J62" s="32">
        <v>2013.0833333333333</v>
      </c>
      <c r="K62" s="32">
        <v>4729.666666666667</v>
      </c>
      <c r="L62" s="33">
        <v>4386524</v>
      </c>
    </row>
    <row r="63" spans="1:12" ht="15.75">
      <c r="A63" s="3" t="s">
        <v>55</v>
      </c>
      <c r="B63" s="32">
        <v>1922</v>
      </c>
      <c r="C63" s="32">
        <v>3565.333333333333</v>
      </c>
      <c r="D63" s="33">
        <v>3543152</v>
      </c>
      <c r="E63" s="32"/>
      <c r="F63" s="32">
        <v>834.9166666666666</v>
      </c>
      <c r="G63" s="32">
        <v>1048.1666666666667</v>
      </c>
      <c r="H63" s="33">
        <v>1109034</v>
      </c>
      <c r="I63" s="32"/>
      <c r="J63" s="32">
        <v>1087.0833333333333</v>
      </c>
      <c r="K63" s="32">
        <v>2517.1666666666665</v>
      </c>
      <c r="L63" s="33">
        <v>2434118</v>
      </c>
    </row>
    <row r="64" spans="1:12" ht="15.75">
      <c r="A64" s="3" t="s">
        <v>56</v>
      </c>
      <c r="B64" s="32">
        <v>1955</v>
      </c>
      <c r="C64" s="32">
        <v>3949</v>
      </c>
      <c r="D64" s="33">
        <v>3962671</v>
      </c>
      <c r="E64" s="32"/>
      <c r="F64" s="32">
        <v>749.1666666666666</v>
      </c>
      <c r="G64" s="32">
        <v>968.0833333333334</v>
      </c>
      <c r="H64" s="33">
        <v>1101122</v>
      </c>
      <c r="I64" s="32"/>
      <c r="J64" s="32">
        <v>1205.8333333333333</v>
      </c>
      <c r="K64" s="32">
        <v>2980.9166666666665</v>
      </c>
      <c r="L64" s="33">
        <v>2861549</v>
      </c>
    </row>
    <row r="65" spans="1:12" ht="15.75">
      <c r="A65" s="3" t="s">
        <v>57</v>
      </c>
      <c r="B65" s="32">
        <v>2926.8333333333335</v>
      </c>
      <c r="C65" s="32">
        <v>5635.166666666666</v>
      </c>
      <c r="D65" s="33">
        <v>5661371</v>
      </c>
      <c r="E65" s="32"/>
      <c r="F65" s="32">
        <v>1175.6666666666667</v>
      </c>
      <c r="G65" s="32">
        <v>1519.5833333333333</v>
      </c>
      <c r="H65" s="33">
        <v>1779265</v>
      </c>
      <c r="I65" s="32"/>
      <c r="J65" s="32">
        <v>1751.1666666666667</v>
      </c>
      <c r="K65" s="32">
        <v>4115.583333333333</v>
      </c>
      <c r="L65" s="33">
        <v>3882106</v>
      </c>
    </row>
    <row r="66" spans="1:12" ht="15.75">
      <c r="A66" s="3" t="s">
        <v>58</v>
      </c>
      <c r="B66" s="32">
        <v>18406.916666666664</v>
      </c>
      <c r="C66" s="32">
        <v>36547.83333333333</v>
      </c>
      <c r="D66" s="33">
        <v>40366808</v>
      </c>
      <c r="E66" s="32"/>
      <c r="F66" s="32">
        <v>10600.166666666666</v>
      </c>
      <c r="G66" s="32">
        <v>18073.833333333332</v>
      </c>
      <c r="H66" s="33">
        <v>20785772</v>
      </c>
      <c r="I66" s="32"/>
      <c r="J66" s="32">
        <v>7806.75</v>
      </c>
      <c r="K66" s="32">
        <v>18474</v>
      </c>
      <c r="L66" s="33">
        <v>19581036</v>
      </c>
    </row>
    <row r="67" spans="1:12" ht="15.75">
      <c r="A67" s="3" t="s">
        <v>59</v>
      </c>
      <c r="B67" s="32">
        <v>915.0833333333334</v>
      </c>
      <c r="C67" s="32">
        <v>1825.5833333333333</v>
      </c>
      <c r="D67" s="33">
        <v>1846324</v>
      </c>
      <c r="E67" s="32"/>
      <c r="F67" s="32">
        <v>334.5</v>
      </c>
      <c r="G67" s="32">
        <v>428.3333333333333</v>
      </c>
      <c r="H67" s="33">
        <v>500947</v>
      </c>
      <c r="I67" s="32"/>
      <c r="J67" s="32">
        <v>580.5833333333334</v>
      </c>
      <c r="K67" s="32">
        <v>1397.25</v>
      </c>
      <c r="L67" s="33">
        <v>1345377</v>
      </c>
    </row>
    <row r="68" spans="1:12" ht="15.75">
      <c r="A68" s="3" t="s">
        <v>60</v>
      </c>
      <c r="B68" s="32">
        <v>967.8333333333333</v>
      </c>
      <c r="C68" s="32">
        <v>1913</v>
      </c>
      <c r="D68" s="33">
        <v>1942895</v>
      </c>
      <c r="E68" s="32"/>
      <c r="F68" s="32">
        <v>302.5833333333333</v>
      </c>
      <c r="G68" s="32">
        <v>415</v>
      </c>
      <c r="H68" s="33">
        <v>484704</v>
      </c>
      <c r="I68" s="32"/>
      <c r="J68" s="32">
        <v>665.25</v>
      </c>
      <c r="K68" s="32">
        <v>1498</v>
      </c>
      <c r="L68" s="35">
        <v>1458191</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sheetData>
  <sheetProtection/>
  <mergeCells count="3">
    <mergeCell ref="B4:D4"/>
    <mergeCell ref="F4:H4"/>
    <mergeCell ref="J4:L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97"/>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87</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735643.4166666667</v>
      </c>
      <c r="C7" s="9">
        <f>+C9+C11</f>
        <v>1469563.1666666667</v>
      </c>
      <c r="D7" s="10">
        <v>1742027971</v>
      </c>
      <c r="E7" s="3"/>
      <c r="F7" s="9">
        <f>+F9+F11</f>
        <v>501264.3333333334</v>
      </c>
      <c r="G7" s="9">
        <f>+G9+G11</f>
        <v>895301.3333333335</v>
      </c>
      <c r="H7" s="11">
        <v>1164505897</v>
      </c>
      <c r="I7" s="12"/>
      <c r="J7" s="9">
        <f>+J9+J11</f>
        <v>234379.08333333334</v>
      </c>
      <c r="K7" s="9">
        <f>+K9+K11</f>
        <v>574261.8333333334</v>
      </c>
      <c r="L7" s="10">
        <v>577522074</v>
      </c>
    </row>
    <row r="8" spans="1:12" ht="15.75">
      <c r="A8" s="3"/>
      <c r="B8" s="13"/>
      <c r="C8" s="13"/>
      <c r="D8" s="14"/>
      <c r="E8" s="3"/>
      <c r="F8" s="13"/>
      <c r="G8" s="13"/>
      <c r="H8" s="11"/>
      <c r="I8" s="3"/>
      <c r="J8" s="3"/>
      <c r="K8" s="3"/>
      <c r="L8" s="14"/>
    </row>
    <row r="9" spans="1:12" ht="15.75">
      <c r="A9" s="3" t="s">
        <v>2</v>
      </c>
      <c r="B9" s="32">
        <f>SUM(F9,J9)</f>
        <v>457669.9166666667</v>
      </c>
      <c r="C9" s="32">
        <f>SUM(G9,K9)</f>
        <v>884908.75</v>
      </c>
      <c r="D9" s="33">
        <f>SUM(H9,L9)</f>
        <v>1138290175</v>
      </c>
      <c r="E9" s="32"/>
      <c r="F9" s="32">
        <v>373074.6666666667</v>
      </c>
      <c r="G9" s="32">
        <v>689790.0833333334</v>
      </c>
      <c r="H9" s="33">
        <v>927889471</v>
      </c>
      <c r="I9" s="32"/>
      <c r="J9" s="32">
        <v>84595.25</v>
      </c>
      <c r="K9" s="32">
        <v>195118.66666666666</v>
      </c>
      <c r="L9" s="33">
        <v>210400704</v>
      </c>
    </row>
    <row r="10" spans="1:12" ht="15.75">
      <c r="A10" s="3"/>
      <c r="B10" s="13"/>
      <c r="C10" s="13"/>
      <c r="D10" s="14"/>
      <c r="E10" s="3"/>
      <c r="F10" s="36"/>
      <c r="G10" s="36"/>
      <c r="H10" s="37"/>
      <c r="I10" s="36"/>
      <c r="J10" s="36"/>
      <c r="K10" s="36"/>
      <c r="L10" s="38"/>
    </row>
    <row r="11" spans="1:12" ht="15.75">
      <c r="A11" s="3" t="s">
        <v>3</v>
      </c>
      <c r="B11" s="13">
        <f>SUM(B12:B68)</f>
        <v>277973.5</v>
      </c>
      <c r="C11" s="13">
        <f>SUM(C12:C68)</f>
        <v>584654.4166666667</v>
      </c>
      <c r="D11" s="14">
        <f>SUM(D12:D68)</f>
        <v>603737796</v>
      </c>
      <c r="E11" s="3"/>
      <c r="F11" s="36">
        <f>SUM(F12:F68)</f>
        <v>128189.66666666667</v>
      </c>
      <c r="G11" s="36">
        <f>SUM(G12:G68)</f>
        <v>205511.25000000006</v>
      </c>
      <c r="H11" s="38">
        <f>SUM(H12:H68)</f>
        <v>236616426</v>
      </c>
      <c r="I11" s="36"/>
      <c r="J11" s="36">
        <f>SUM(J12:J68)</f>
        <v>149783.83333333334</v>
      </c>
      <c r="K11" s="36">
        <f>SUM(K12:K68)</f>
        <v>379143.1666666667</v>
      </c>
      <c r="L11" s="38">
        <f>SUM(L12:L68)</f>
        <v>367121370</v>
      </c>
    </row>
    <row r="12" spans="1:12" ht="15.75">
      <c r="A12" s="3" t="s">
        <v>4</v>
      </c>
      <c r="B12" s="32">
        <f aca="true" t="shared" si="0" ref="B12:D25">SUM(F12,J12)</f>
        <v>8969.333333333332</v>
      </c>
      <c r="C12" s="32">
        <f t="shared" si="0"/>
        <v>18812.083333333336</v>
      </c>
      <c r="D12" s="33">
        <f t="shared" si="0"/>
        <v>19389012</v>
      </c>
      <c r="E12" s="32"/>
      <c r="F12" s="32">
        <v>4860.5</v>
      </c>
      <c r="G12" s="32">
        <v>8514.5</v>
      </c>
      <c r="H12" s="33">
        <v>9872506</v>
      </c>
      <c r="I12" s="32"/>
      <c r="J12" s="32">
        <v>4108.833333333333</v>
      </c>
      <c r="K12" s="32">
        <v>10297.583333333334</v>
      </c>
      <c r="L12" s="33">
        <v>9516506</v>
      </c>
    </row>
    <row r="13" spans="1:12" ht="15.75">
      <c r="A13" s="3" t="s">
        <v>5</v>
      </c>
      <c r="B13" s="32">
        <f t="shared" si="0"/>
        <v>1964.75</v>
      </c>
      <c r="C13" s="32">
        <f t="shared" si="0"/>
        <v>4028.416666666667</v>
      </c>
      <c r="D13" s="33">
        <f t="shared" si="0"/>
        <v>3827157</v>
      </c>
      <c r="E13" s="32"/>
      <c r="F13" s="32">
        <v>891.75</v>
      </c>
      <c r="G13" s="32">
        <v>1368.4166666666667</v>
      </c>
      <c r="H13" s="33">
        <v>1487858</v>
      </c>
      <c r="I13" s="32"/>
      <c r="J13" s="32">
        <v>1073</v>
      </c>
      <c r="K13" s="32">
        <v>2660</v>
      </c>
      <c r="L13" s="33">
        <v>2339299</v>
      </c>
    </row>
    <row r="14" spans="1:12" ht="15.75">
      <c r="A14" s="3" t="s">
        <v>6</v>
      </c>
      <c r="B14" s="32">
        <f t="shared" si="0"/>
        <v>6841.75</v>
      </c>
      <c r="C14" s="32">
        <f t="shared" si="0"/>
        <v>13822.416666666668</v>
      </c>
      <c r="D14" s="33">
        <f t="shared" si="0"/>
        <v>14428197</v>
      </c>
      <c r="E14" s="32"/>
      <c r="F14" s="32">
        <v>3286.75</v>
      </c>
      <c r="G14" s="32">
        <v>5228.333333333333</v>
      </c>
      <c r="H14" s="33">
        <v>6214238</v>
      </c>
      <c r="I14" s="32"/>
      <c r="J14" s="32">
        <v>3555</v>
      </c>
      <c r="K14" s="32">
        <v>8594.083333333334</v>
      </c>
      <c r="L14" s="33">
        <v>8213959</v>
      </c>
    </row>
    <row r="15" spans="1:12" ht="15.75">
      <c r="A15" s="3" t="s">
        <v>7</v>
      </c>
      <c r="B15" s="32">
        <f t="shared" si="0"/>
        <v>3175.0833333333335</v>
      </c>
      <c r="C15" s="32">
        <f t="shared" si="0"/>
        <v>6521.833333333334</v>
      </c>
      <c r="D15" s="33">
        <f t="shared" si="0"/>
        <v>5972028</v>
      </c>
      <c r="E15" s="32"/>
      <c r="F15" s="32">
        <v>1220.6666666666667</v>
      </c>
      <c r="G15" s="32">
        <v>1696.9166666666667</v>
      </c>
      <c r="H15" s="33">
        <v>1770624</v>
      </c>
      <c r="I15" s="32"/>
      <c r="J15" s="32">
        <v>1954.4166666666667</v>
      </c>
      <c r="K15" s="32">
        <v>4824.916666666667</v>
      </c>
      <c r="L15" s="33">
        <v>4201404</v>
      </c>
    </row>
    <row r="16" spans="1:12" ht="15.75">
      <c r="A16" s="3" t="s">
        <v>8</v>
      </c>
      <c r="B16" s="32">
        <f t="shared" si="0"/>
        <v>2315.5</v>
      </c>
      <c r="C16" s="32">
        <f t="shared" si="0"/>
        <v>5087.333333333333</v>
      </c>
      <c r="D16" s="33">
        <f t="shared" si="0"/>
        <v>4973629</v>
      </c>
      <c r="E16" s="32"/>
      <c r="F16" s="32">
        <v>794.25</v>
      </c>
      <c r="G16" s="32">
        <v>1131.6666666666667</v>
      </c>
      <c r="H16" s="33">
        <v>1216424</v>
      </c>
      <c r="I16" s="32"/>
      <c r="J16" s="32">
        <v>1521.25</v>
      </c>
      <c r="K16" s="32">
        <v>3955.6666666666665</v>
      </c>
      <c r="L16" s="33">
        <v>3757205</v>
      </c>
    </row>
    <row r="17" spans="1:12" ht="15.75">
      <c r="A17" s="3" t="s">
        <v>9</v>
      </c>
      <c r="B17" s="32">
        <f t="shared" si="0"/>
        <v>6140.666666666666</v>
      </c>
      <c r="C17" s="32">
        <f t="shared" si="0"/>
        <v>13263.75</v>
      </c>
      <c r="D17" s="33">
        <f t="shared" si="0"/>
        <v>13580131</v>
      </c>
      <c r="E17" s="32"/>
      <c r="F17" s="32">
        <v>2849.1666666666665</v>
      </c>
      <c r="G17" s="32">
        <v>4736.333333333333</v>
      </c>
      <c r="H17" s="33">
        <v>5610787</v>
      </c>
      <c r="I17" s="32"/>
      <c r="J17" s="32">
        <v>3291.5</v>
      </c>
      <c r="K17" s="32">
        <v>8527.416666666666</v>
      </c>
      <c r="L17" s="33">
        <v>7969344</v>
      </c>
    </row>
    <row r="18" spans="1:12" ht="15.75">
      <c r="A18" s="3" t="s">
        <v>10</v>
      </c>
      <c r="B18" s="32">
        <f t="shared" si="0"/>
        <v>3513.25</v>
      </c>
      <c r="C18" s="32">
        <f t="shared" si="0"/>
        <v>7785.666666666666</v>
      </c>
      <c r="D18" s="33">
        <f t="shared" si="0"/>
        <v>7849441</v>
      </c>
      <c r="E18" s="32"/>
      <c r="F18" s="32">
        <v>1666.4166666666667</v>
      </c>
      <c r="G18" s="32">
        <v>2784.5833333333335</v>
      </c>
      <c r="H18" s="33">
        <v>3307838</v>
      </c>
      <c r="I18" s="32"/>
      <c r="J18" s="32">
        <v>1846.8333333333333</v>
      </c>
      <c r="K18" s="32">
        <v>5001.083333333333</v>
      </c>
      <c r="L18" s="33">
        <v>4541603</v>
      </c>
    </row>
    <row r="19" spans="1:12" ht="15.75">
      <c r="A19" s="3" t="s">
        <v>11</v>
      </c>
      <c r="B19" s="32">
        <f t="shared" si="0"/>
        <v>1978.9166666666667</v>
      </c>
      <c r="C19" s="32">
        <f t="shared" si="0"/>
        <v>4469.833333333333</v>
      </c>
      <c r="D19" s="33">
        <f t="shared" si="0"/>
        <v>4282841</v>
      </c>
      <c r="E19" s="32"/>
      <c r="F19" s="32">
        <v>554.5</v>
      </c>
      <c r="G19" s="32">
        <v>804.9166666666666</v>
      </c>
      <c r="H19" s="33">
        <v>909745</v>
      </c>
      <c r="I19" s="32"/>
      <c r="J19" s="32">
        <v>1424.4166666666667</v>
      </c>
      <c r="K19" s="32">
        <v>3664.9166666666665</v>
      </c>
      <c r="L19" s="33">
        <v>3373096</v>
      </c>
    </row>
    <row r="20" spans="1:12" ht="15.75">
      <c r="A20" s="3" t="s">
        <v>12</v>
      </c>
      <c r="B20" s="32">
        <f t="shared" si="0"/>
        <v>3334.25</v>
      </c>
      <c r="C20" s="32">
        <f t="shared" si="0"/>
        <v>6312.416666666667</v>
      </c>
      <c r="D20" s="33">
        <f t="shared" si="0"/>
        <v>6369557</v>
      </c>
      <c r="E20" s="32"/>
      <c r="F20" s="32">
        <v>1500</v>
      </c>
      <c r="G20" s="32">
        <v>1941.9166666666667</v>
      </c>
      <c r="H20" s="33">
        <v>2229010</v>
      </c>
      <c r="I20" s="32"/>
      <c r="J20" s="32">
        <v>1834.25</v>
      </c>
      <c r="K20" s="32">
        <v>4370.5</v>
      </c>
      <c r="L20" s="33">
        <v>4140547</v>
      </c>
    </row>
    <row r="21" spans="1:12" ht="15.75">
      <c r="A21" s="3" t="s">
        <v>13</v>
      </c>
      <c r="B21" s="32">
        <f t="shared" si="0"/>
        <v>1488.0833333333335</v>
      </c>
      <c r="C21" s="32">
        <f t="shared" si="0"/>
        <v>2720.9166666666665</v>
      </c>
      <c r="D21" s="33">
        <f t="shared" si="0"/>
        <v>2781794</v>
      </c>
      <c r="E21" s="32"/>
      <c r="F21" s="32">
        <v>641.25</v>
      </c>
      <c r="G21" s="32">
        <v>886.5833333333334</v>
      </c>
      <c r="H21" s="33">
        <v>1041787</v>
      </c>
      <c r="I21" s="32"/>
      <c r="J21" s="32">
        <v>846.8333333333334</v>
      </c>
      <c r="K21" s="32">
        <v>1834.3333333333333</v>
      </c>
      <c r="L21" s="33">
        <v>1740007</v>
      </c>
    </row>
    <row r="22" spans="1:12" ht="15.75">
      <c r="A22" s="3" t="s">
        <v>14</v>
      </c>
      <c r="B22" s="32">
        <f t="shared" si="0"/>
        <v>1758.25</v>
      </c>
      <c r="C22" s="32">
        <f t="shared" si="0"/>
        <v>3693.416666666667</v>
      </c>
      <c r="D22" s="33">
        <f t="shared" si="0"/>
        <v>3667698</v>
      </c>
      <c r="E22" s="32"/>
      <c r="F22" s="32">
        <v>728.4166666666666</v>
      </c>
      <c r="G22" s="32">
        <v>1085.8333333333333</v>
      </c>
      <c r="H22" s="33">
        <v>1202925</v>
      </c>
      <c r="I22" s="32"/>
      <c r="J22" s="32">
        <v>1029.8333333333333</v>
      </c>
      <c r="K22" s="32">
        <v>2607.5833333333335</v>
      </c>
      <c r="L22" s="33">
        <v>2464773</v>
      </c>
    </row>
    <row r="23" spans="1:12" ht="15.75">
      <c r="A23" s="3" t="s">
        <v>15</v>
      </c>
      <c r="B23" s="32">
        <f t="shared" si="0"/>
        <v>1351.5</v>
      </c>
      <c r="C23" s="32">
        <f t="shared" si="0"/>
        <v>2522.9166666666665</v>
      </c>
      <c r="D23" s="33">
        <f t="shared" si="0"/>
        <v>2353459</v>
      </c>
      <c r="E23" s="32"/>
      <c r="F23" s="32">
        <v>507.8333333333333</v>
      </c>
      <c r="G23" s="32">
        <v>608.8333333333334</v>
      </c>
      <c r="H23" s="33">
        <v>618556</v>
      </c>
      <c r="I23" s="32"/>
      <c r="J23" s="32">
        <v>843.6666666666666</v>
      </c>
      <c r="K23" s="32">
        <v>1914.0833333333333</v>
      </c>
      <c r="L23" s="33">
        <v>1734903</v>
      </c>
    </row>
    <row r="24" spans="1:12" ht="15.75">
      <c r="A24" s="3" t="s">
        <v>16</v>
      </c>
      <c r="B24" s="32">
        <f t="shared" si="0"/>
        <v>3903.25</v>
      </c>
      <c r="C24" s="32">
        <f t="shared" si="0"/>
        <v>7352.583333333333</v>
      </c>
      <c r="D24" s="33">
        <f t="shared" si="0"/>
        <v>7444154</v>
      </c>
      <c r="E24" s="32"/>
      <c r="F24" s="32">
        <v>1668.9166666666667</v>
      </c>
      <c r="G24" s="32">
        <v>2396.75</v>
      </c>
      <c r="H24" s="33">
        <v>2846001</v>
      </c>
      <c r="I24" s="32"/>
      <c r="J24" s="32">
        <v>2234.3333333333335</v>
      </c>
      <c r="K24" s="32">
        <v>4955.833333333333</v>
      </c>
      <c r="L24" s="33">
        <v>4598153</v>
      </c>
    </row>
    <row r="25" spans="1:12" ht="15.75">
      <c r="A25" s="3" t="s">
        <v>17</v>
      </c>
      <c r="B25" s="32">
        <f t="shared" si="0"/>
        <v>38611.083333333336</v>
      </c>
      <c r="C25" s="32">
        <f t="shared" si="0"/>
        <v>79787.41666666667</v>
      </c>
      <c r="D25" s="33">
        <f t="shared" si="0"/>
        <v>83952614</v>
      </c>
      <c r="E25" s="32"/>
      <c r="F25" s="32">
        <v>17670.666666666668</v>
      </c>
      <c r="G25" s="32">
        <v>27908.916666666668</v>
      </c>
      <c r="H25" s="33">
        <v>33119954</v>
      </c>
      <c r="I25" s="32"/>
      <c r="J25" s="32">
        <v>20940.416666666668</v>
      </c>
      <c r="K25" s="32">
        <v>51878.5</v>
      </c>
      <c r="L25" s="33">
        <v>50832660</v>
      </c>
    </row>
    <row r="26" spans="1:12" ht="15.75">
      <c r="A26" s="3" t="s">
        <v>18</v>
      </c>
      <c r="B26" s="32">
        <f aca="true" t="shared" si="1" ref="B26:D39">SUM(F26,J26)</f>
        <v>1176.75</v>
      </c>
      <c r="C26" s="32">
        <f t="shared" si="1"/>
        <v>2220.25</v>
      </c>
      <c r="D26" s="33">
        <f t="shared" si="1"/>
        <v>1933132</v>
      </c>
      <c r="E26" s="32"/>
      <c r="F26" s="32">
        <v>515.0833333333334</v>
      </c>
      <c r="G26" s="32">
        <v>681.3333333333334</v>
      </c>
      <c r="H26" s="33">
        <v>614530</v>
      </c>
      <c r="I26" s="32"/>
      <c r="J26" s="32">
        <v>661.6666666666666</v>
      </c>
      <c r="K26" s="32">
        <v>1538.9166666666667</v>
      </c>
      <c r="L26" s="33">
        <v>1318602</v>
      </c>
    </row>
    <row r="27" spans="1:12" ht="15.75">
      <c r="A27" s="3" t="s">
        <v>19</v>
      </c>
      <c r="B27" s="32">
        <f t="shared" si="1"/>
        <v>1835.25</v>
      </c>
      <c r="C27" s="32">
        <f t="shared" si="1"/>
        <v>3753.916666666667</v>
      </c>
      <c r="D27" s="33">
        <f t="shared" si="1"/>
        <v>3593940</v>
      </c>
      <c r="E27" s="32"/>
      <c r="F27" s="32">
        <v>692.3333333333334</v>
      </c>
      <c r="G27" s="32">
        <v>929.0833333333334</v>
      </c>
      <c r="H27" s="33">
        <v>942385</v>
      </c>
      <c r="I27" s="32"/>
      <c r="J27" s="32">
        <v>1142.9166666666667</v>
      </c>
      <c r="K27" s="32">
        <v>2824.8333333333335</v>
      </c>
      <c r="L27" s="33">
        <v>2651555</v>
      </c>
    </row>
    <row r="28" spans="1:12" ht="15.75">
      <c r="A28" s="3" t="s">
        <v>20</v>
      </c>
      <c r="B28" s="32">
        <f t="shared" si="1"/>
        <v>2126</v>
      </c>
      <c r="C28" s="32">
        <f t="shared" si="1"/>
        <v>4630.416666666666</v>
      </c>
      <c r="D28" s="33">
        <f t="shared" si="1"/>
        <v>4620788</v>
      </c>
      <c r="E28" s="32"/>
      <c r="F28" s="32">
        <v>752.9166666666666</v>
      </c>
      <c r="G28" s="32">
        <v>997.25</v>
      </c>
      <c r="H28" s="33">
        <v>1080592</v>
      </c>
      <c r="I28" s="32"/>
      <c r="J28" s="32">
        <v>1373.0833333333333</v>
      </c>
      <c r="K28" s="32">
        <v>3633.1666666666665</v>
      </c>
      <c r="L28" s="33">
        <v>3540196</v>
      </c>
    </row>
    <row r="29" spans="1:12" ht="15.75">
      <c r="A29" s="3" t="s">
        <v>21</v>
      </c>
      <c r="B29" s="32">
        <f t="shared" si="1"/>
        <v>1466.25</v>
      </c>
      <c r="C29" s="32">
        <f t="shared" si="1"/>
        <v>3097.9166666666665</v>
      </c>
      <c r="D29" s="33">
        <f t="shared" si="1"/>
        <v>3031843</v>
      </c>
      <c r="E29" s="32"/>
      <c r="F29" s="32">
        <v>526.6666666666666</v>
      </c>
      <c r="G29" s="32">
        <v>716.6666666666666</v>
      </c>
      <c r="H29" s="33">
        <v>817780</v>
      </c>
      <c r="I29" s="32"/>
      <c r="J29" s="32">
        <v>939.5833333333334</v>
      </c>
      <c r="K29" s="32">
        <v>2381.25</v>
      </c>
      <c r="L29" s="33">
        <v>2214063</v>
      </c>
    </row>
    <row r="30" spans="1:12" ht="15.75">
      <c r="A30" s="3" t="s">
        <v>22</v>
      </c>
      <c r="B30" s="32">
        <f t="shared" si="1"/>
        <v>1455.6666666666665</v>
      </c>
      <c r="C30" s="32">
        <f t="shared" si="1"/>
        <v>2921.8333333333335</v>
      </c>
      <c r="D30" s="33">
        <f t="shared" si="1"/>
        <v>2995137</v>
      </c>
      <c r="E30" s="32"/>
      <c r="F30" s="32">
        <v>631.6666666666666</v>
      </c>
      <c r="G30" s="32">
        <v>925.4166666666666</v>
      </c>
      <c r="H30" s="33">
        <v>1094926</v>
      </c>
      <c r="I30" s="32"/>
      <c r="J30" s="32">
        <v>824</v>
      </c>
      <c r="K30" s="32">
        <v>1996.4166666666667</v>
      </c>
      <c r="L30" s="33">
        <v>1900211</v>
      </c>
    </row>
    <row r="31" spans="1:12" ht="15.75">
      <c r="A31" s="3" t="s">
        <v>23</v>
      </c>
      <c r="B31" s="32">
        <f t="shared" si="1"/>
        <v>177.25</v>
      </c>
      <c r="C31" s="32">
        <f t="shared" si="1"/>
        <v>280.33333333333337</v>
      </c>
      <c r="D31" s="33">
        <f t="shared" si="1"/>
        <v>183884</v>
      </c>
      <c r="E31" s="32"/>
      <c r="F31" s="32">
        <v>28.5</v>
      </c>
      <c r="G31" s="32">
        <v>39</v>
      </c>
      <c r="H31" s="33">
        <v>36925</v>
      </c>
      <c r="I31" s="32"/>
      <c r="J31" s="32">
        <v>148.75</v>
      </c>
      <c r="K31" s="32">
        <v>241.33333333333334</v>
      </c>
      <c r="L31" s="33">
        <v>146959</v>
      </c>
    </row>
    <row r="32" spans="1:12" ht="15.75">
      <c r="A32" s="3" t="s">
        <v>24</v>
      </c>
      <c r="B32" s="32">
        <f t="shared" si="1"/>
        <v>2319.75</v>
      </c>
      <c r="C32" s="32">
        <f t="shared" si="1"/>
        <v>4982.5</v>
      </c>
      <c r="D32" s="33">
        <f t="shared" si="1"/>
        <v>4945852</v>
      </c>
      <c r="E32" s="32"/>
      <c r="F32" s="32">
        <v>732</v>
      </c>
      <c r="G32" s="32">
        <v>955.1666666666666</v>
      </c>
      <c r="H32" s="33">
        <v>1017747</v>
      </c>
      <c r="I32" s="32"/>
      <c r="J32" s="32">
        <v>1587.75</v>
      </c>
      <c r="K32" s="32">
        <v>4027.3333333333335</v>
      </c>
      <c r="L32" s="33">
        <v>3928105</v>
      </c>
    </row>
    <row r="33" spans="1:12" ht="15.75">
      <c r="A33" s="3" t="s">
        <v>25</v>
      </c>
      <c r="B33" s="32">
        <f t="shared" si="1"/>
        <v>3988.6666666666665</v>
      </c>
      <c r="C33" s="32">
        <f t="shared" si="1"/>
        <v>8844.25</v>
      </c>
      <c r="D33" s="33">
        <f t="shared" si="1"/>
        <v>8478019</v>
      </c>
      <c r="E33" s="32"/>
      <c r="F33" s="32">
        <v>1548</v>
      </c>
      <c r="G33" s="32">
        <v>2270.0833333333335</v>
      </c>
      <c r="H33" s="33">
        <v>2357256</v>
      </c>
      <c r="I33" s="32"/>
      <c r="J33" s="32">
        <v>2440.6666666666665</v>
      </c>
      <c r="K33" s="32">
        <v>6574.166666666667</v>
      </c>
      <c r="L33" s="33">
        <v>6120763</v>
      </c>
    </row>
    <row r="34" spans="1:12" ht="15.75">
      <c r="A34" s="3" t="s">
        <v>26</v>
      </c>
      <c r="B34" s="32">
        <f t="shared" si="1"/>
        <v>906.5</v>
      </c>
      <c r="C34" s="32">
        <f t="shared" si="1"/>
        <v>2026.1666666666667</v>
      </c>
      <c r="D34" s="33">
        <f t="shared" si="1"/>
        <v>1881221</v>
      </c>
      <c r="E34" s="32"/>
      <c r="F34" s="32">
        <v>286.25</v>
      </c>
      <c r="G34" s="32">
        <v>398.1666666666667</v>
      </c>
      <c r="H34" s="33">
        <v>393127</v>
      </c>
      <c r="I34" s="32"/>
      <c r="J34" s="32">
        <v>620.25</v>
      </c>
      <c r="K34" s="32">
        <v>1628</v>
      </c>
      <c r="L34" s="33">
        <v>1488094</v>
      </c>
    </row>
    <row r="35" spans="1:12" ht="15.75">
      <c r="A35" s="3" t="s">
        <v>27</v>
      </c>
      <c r="B35" s="32">
        <f t="shared" si="1"/>
        <v>1832.75</v>
      </c>
      <c r="C35" s="32">
        <f t="shared" si="1"/>
        <v>3614.916666666667</v>
      </c>
      <c r="D35" s="33">
        <f t="shared" si="1"/>
        <v>3751117</v>
      </c>
      <c r="E35" s="32"/>
      <c r="F35" s="32">
        <v>774.75</v>
      </c>
      <c r="G35" s="32">
        <v>1225.6666666666667</v>
      </c>
      <c r="H35" s="33">
        <v>1495506</v>
      </c>
      <c r="I35" s="32"/>
      <c r="J35" s="32">
        <v>1058</v>
      </c>
      <c r="K35" s="32">
        <v>2389.25</v>
      </c>
      <c r="L35" s="33">
        <v>2255611</v>
      </c>
    </row>
    <row r="36" spans="1:12" ht="15.75">
      <c r="A36" s="3" t="s">
        <v>28</v>
      </c>
      <c r="B36" s="32">
        <f t="shared" si="1"/>
        <v>1787.5833333333335</v>
      </c>
      <c r="C36" s="32">
        <f t="shared" si="1"/>
        <v>3832.5</v>
      </c>
      <c r="D36" s="33">
        <f t="shared" si="1"/>
        <v>3841208</v>
      </c>
      <c r="E36" s="32"/>
      <c r="F36" s="32">
        <v>565.3333333333334</v>
      </c>
      <c r="G36" s="32">
        <v>644.25</v>
      </c>
      <c r="H36" s="33">
        <v>654306</v>
      </c>
      <c r="I36" s="32"/>
      <c r="J36" s="32">
        <v>1222.25</v>
      </c>
      <c r="K36" s="32">
        <v>3188.25</v>
      </c>
      <c r="L36" s="33">
        <v>3186902</v>
      </c>
    </row>
    <row r="37" spans="1:12" ht="15.75">
      <c r="A37" s="3" t="s">
        <v>29</v>
      </c>
      <c r="B37" s="32">
        <f t="shared" si="1"/>
        <v>31312.416666666664</v>
      </c>
      <c r="C37" s="32">
        <f t="shared" si="1"/>
        <v>67254.83333333333</v>
      </c>
      <c r="D37" s="33">
        <f t="shared" si="1"/>
        <v>69911744</v>
      </c>
      <c r="E37" s="32"/>
      <c r="F37" s="32">
        <v>16219</v>
      </c>
      <c r="G37" s="32">
        <v>29637.416666666668</v>
      </c>
      <c r="H37" s="33">
        <v>33783414</v>
      </c>
      <c r="I37" s="32"/>
      <c r="J37" s="32">
        <v>15093.416666666666</v>
      </c>
      <c r="K37" s="32">
        <v>37617.416666666664</v>
      </c>
      <c r="L37" s="33">
        <v>36128330</v>
      </c>
    </row>
    <row r="38" spans="1:12" ht="15.75">
      <c r="A38" s="3" t="s">
        <v>30</v>
      </c>
      <c r="B38" s="32">
        <f t="shared" si="1"/>
        <v>2205.25</v>
      </c>
      <c r="C38" s="32">
        <f t="shared" si="1"/>
        <v>4956.333333333333</v>
      </c>
      <c r="D38" s="33">
        <f t="shared" si="1"/>
        <v>5065703</v>
      </c>
      <c r="E38" s="32"/>
      <c r="F38" s="32">
        <v>740</v>
      </c>
      <c r="G38" s="32">
        <v>1048.9166666666667</v>
      </c>
      <c r="H38" s="33">
        <v>1173332</v>
      </c>
      <c r="I38" s="32"/>
      <c r="J38" s="32">
        <v>1465.25</v>
      </c>
      <c r="K38" s="32">
        <v>3907.4166666666665</v>
      </c>
      <c r="L38" s="33">
        <v>3892371</v>
      </c>
    </row>
    <row r="39" spans="1:12" ht="15.75">
      <c r="A39" s="3" t="s">
        <v>31</v>
      </c>
      <c r="B39" s="32">
        <f t="shared" si="1"/>
        <v>10526.166666666668</v>
      </c>
      <c r="C39" s="32">
        <f t="shared" si="1"/>
        <v>18739</v>
      </c>
      <c r="D39" s="33">
        <f t="shared" si="1"/>
        <v>21186245</v>
      </c>
      <c r="E39" s="32"/>
      <c r="F39" s="32">
        <v>6109.75</v>
      </c>
      <c r="G39" s="32">
        <v>9330.333333333334</v>
      </c>
      <c r="H39" s="33">
        <v>11534521</v>
      </c>
      <c r="I39" s="32"/>
      <c r="J39" s="32">
        <v>4416.416666666667</v>
      </c>
      <c r="K39" s="32">
        <v>9408.666666666666</v>
      </c>
      <c r="L39" s="33">
        <v>9651724</v>
      </c>
    </row>
    <row r="40" spans="1:12" ht="15.75">
      <c r="A40" s="3" t="s">
        <v>32</v>
      </c>
      <c r="B40" s="32">
        <f aca="true" t="shared" si="2" ref="B40:D53">SUM(F40,J40)</f>
        <v>7052.333333333334</v>
      </c>
      <c r="C40" s="32">
        <f t="shared" si="2"/>
        <v>14413.666666666668</v>
      </c>
      <c r="D40" s="33">
        <f t="shared" si="2"/>
        <v>14854972</v>
      </c>
      <c r="E40" s="32"/>
      <c r="F40" s="32">
        <v>3254</v>
      </c>
      <c r="G40" s="32">
        <v>5183.083333333333</v>
      </c>
      <c r="H40" s="33">
        <v>5960098</v>
      </c>
      <c r="I40" s="32"/>
      <c r="J40" s="32">
        <v>3798.3333333333335</v>
      </c>
      <c r="K40" s="32">
        <v>9230.583333333334</v>
      </c>
      <c r="L40" s="33">
        <v>8894874</v>
      </c>
    </row>
    <row r="41" spans="1:12" ht="15.75">
      <c r="A41" s="3" t="s">
        <v>33</v>
      </c>
      <c r="B41" s="32">
        <f t="shared" si="2"/>
        <v>10260.333333333334</v>
      </c>
      <c r="C41" s="32">
        <f t="shared" si="2"/>
        <v>22113.166666666668</v>
      </c>
      <c r="D41" s="33">
        <f t="shared" si="2"/>
        <v>22245707</v>
      </c>
      <c r="E41" s="32"/>
      <c r="F41" s="32">
        <v>4030.5833333333335</v>
      </c>
      <c r="G41" s="32">
        <v>6091.583333333333</v>
      </c>
      <c r="H41" s="33">
        <v>6955212</v>
      </c>
      <c r="I41" s="32"/>
      <c r="J41" s="32">
        <v>6229.75</v>
      </c>
      <c r="K41" s="32">
        <v>16021.583333333334</v>
      </c>
      <c r="L41" s="33">
        <v>15290495</v>
      </c>
    </row>
    <row r="42" spans="1:12" ht="15.75">
      <c r="A42" s="3" t="s">
        <v>34</v>
      </c>
      <c r="B42" s="32">
        <f t="shared" si="2"/>
        <v>15764.166666666668</v>
      </c>
      <c r="C42" s="32">
        <f t="shared" si="2"/>
        <v>35459.33333333333</v>
      </c>
      <c r="D42" s="33">
        <f t="shared" si="2"/>
        <v>38043198</v>
      </c>
      <c r="E42" s="32"/>
      <c r="F42" s="32">
        <v>7091.333333333333</v>
      </c>
      <c r="G42" s="32">
        <v>12329.5</v>
      </c>
      <c r="H42" s="33">
        <v>14864580</v>
      </c>
      <c r="I42" s="32"/>
      <c r="J42" s="32">
        <v>8672.833333333334</v>
      </c>
      <c r="K42" s="32">
        <v>23129.833333333332</v>
      </c>
      <c r="L42" s="33">
        <v>23178618</v>
      </c>
    </row>
    <row r="43" spans="1:12" ht="15.75">
      <c r="A43" s="3" t="s">
        <v>35</v>
      </c>
      <c r="B43" s="32">
        <f t="shared" si="2"/>
        <v>2546.333333333333</v>
      </c>
      <c r="C43" s="32">
        <f t="shared" si="2"/>
        <v>4964</v>
      </c>
      <c r="D43" s="33">
        <f t="shared" si="2"/>
        <v>4896892</v>
      </c>
      <c r="E43" s="32"/>
      <c r="F43" s="32">
        <v>1062.8333333333333</v>
      </c>
      <c r="G43" s="32">
        <v>1572.75</v>
      </c>
      <c r="H43" s="33">
        <v>1784093</v>
      </c>
      <c r="I43" s="32"/>
      <c r="J43" s="32">
        <v>1483.5</v>
      </c>
      <c r="K43" s="32">
        <v>3391.25</v>
      </c>
      <c r="L43" s="33">
        <v>3112799</v>
      </c>
    </row>
    <row r="44" spans="1:12" ht="15.75">
      <c r="A44" s="3" t="s">
        <v>36</v>
      </c>
      <c r="B44" s="32">
        <f t="shared" si="2"/>
        <v>7717.916666666667</v>
      </c>
      <c r="C44" s="32">
        <f t="shared" si="2"/>
        <v>19862.916666666664</v>
      </c>
      <c r="D44" s="33">
        <f t="shared" si="2"/>
        <v>21986868</v>
      </c>
      <c r="E44" s="32"/>
      <c r="F44" s="32">
        <v>3024.5</v>
      </c>
      <c r="G44" s="32">
        <v>5405.5</v>
      </c>
      <c r="H44" s="33">
        <v>6632487</v>
      </c>
      <c r="I44" s="32"/>
      <c r="J44" s="32">
        <v>4693.416666666667</v>
      </c>
      <c r="K44" s="32">
        <v>14457.416666666666</v>
      </c>
      <c r="L44" s="33">
        <v>15354381</v>
      </c>
    </row>
    <row r="45" spans="1:12" ht="15.75">
      <c r="A45" s="3" t="s">
        <v>37</v>
      </c>
      <c r="B45" s="32">
        <f t="shared" si="2"/>
        <v>1452.5</v>
      </c>
      <c r="C45" s="32">
        <f t="shared" si="2"/>
        <v>3210.1666666666665</v>
      </c>
      <c r="D45" s="33">
        <f t="shared" si="2"/>
        <v>3220166</v>
      </c>
      <c r="E45" s="32"/>
      <c r="F45" s="32">
        <v>565.3333333333334</v>
      </c>
      <c r="G45" s="32">
        <v>893</v>
      </c>
      <c r="H45" s="33">
        <v>1070874</v>
      </c>
      <c r="I45" s="32"/>
      <c r="J45" s="32">
        <v>887.1666666666666</v>
      </c>
      <c r="K45" s="32">
        <v>2317.1666666666665</v>
      </c>
      <c r="L45" s="33">
        <v>2149292</v>
      </c>
    </row>
    <row r="46" spans="1:12" ht="15.75">
      <c r="A46" s="3" t="s">
        <v>38</v>
      </c>
      <c r="B46" s="32">
        <f t="shared" si="2"/>
        <v>4189.333333333333</v>
      </c>
      <c r="C46" s="32">
        <f t="shared" si="2"/>
        <v>10183.083333333334</v>
      </c>
      <c r="D46" s="33">
        <f t="shared" si="2"/>
        <v>10096566</v>
      </c>
      <c r="E46" s="32"/>
      <c r="F46" s="32">
        <v>1360.9166666666667</v>
      </c>
      <c r="G46" s="32">
        <v>1997.6666666666667</v>
      </c>
      <c r="H46" s="33">
        <v>2204471</v>
      </c>
      <c r="I46" s="32"/>
      <c r="J46" s="32">
        <v>2828.4166666666665</v>
      </c>
      <c r="K46" s="32">
        <v>8185.416666666667</v>
      </c>
      <c r="L46" s="33">
        <v>7892095</v>
      </c>
    </row>
    <row r="47" spans="1:12" ht="15.75">
      <c r="A47" s="3" t="s">
        <v>39</v>
      </c>
      <c r="B47" s="32">
        <f t="shared" si="2"/>
        <v>1446.75</v>
      </c>
      <c r="C47" s="32">
        <f t="shared" si="2"/>
        <v>2885.25</v>
      </c>
      <c r="D47" s="33">
        <f t="shared" si="2"/>
        <v>2750813</v>
      </c>
      <c r="E47" s="32"/>
      <c r="F47" s="32">
        <v>451</v>
      </c>
      <c r="G47" s="32">
        <v>509.9166666666667</v>
      </c>
      <c r="H47" s="33">
        <v>507689</v>
      </c>
      <c r="I47" s="32"/>
      <c r="J47" s="32">
        <v>995.75</v>
      </c>
      <c r="K47" s="32">
        <v>2375.3333333333335</v>
      </c>
      <c r="L47" s="33">
        <v>2243124</v>
      </c>
    </row>
    <row r="48" spans="1:12" ht="15.75">
      <c r="A48" s="3" t="s">
        <v>40</v>
      </c>
      <c r="B48" s="32">
        <f t="shared" si="2"/>
        <v>564.1666666666666</v>
      </c>
      <c r="C48" s="32">
        <f t="shared" si="2"/>
        <v>806.4166666666667</v>
      </c>
      <c r="D48" s="33">
        <f t="shared" si="2"/>
        <v>692843</v>
      </c>
      <c r="E48" s="32"/>
      <c r="F48" s="32">
        <v>308.75</v>
      </c>
      <c r="G48" s="32">
        <v>361.75</v>
      </c>
      <c r="H48" s="33">
        <v>327088</v>
      </c>
      <c r="I48" s="32"/>
      <c r="J48" s="32">
        <v>255.41666666666666</v>
      </c>
      <c r="K48" s="32">
        <v>444.6666666666667</v>
      </c>
      <c r="L48" s="33">
        <v>365755</v>
      </c>
    </row>
    <row r="49" spans="1:12" ht="15.75">
      <c r="A49" s="3" t="s">
        <v>41</v>
      </c>
      <c r="B49" s="32">
        <f t="shared" si="2"/>
        <v>4268.083333333333</v>
      </c>
      <c r="C49" s="32">
        <f t="shared" si="2"/>
        <v>9022.666666666666</v>
      </c>
      <c r="D49" s="33">
        <f t="shared" si="2"/>
        <v>9750736</v>
      </c>
      <c r="E49" s="32"/>
      <c r="F49" s="32">
        <v>1873.3333333333333</v>
      </c>
      <c r="G49" s="32">
        <v>3049.0833333333335</v>
      </c>
      <c r="H49" s="33">
        <v>3664801</v>
      </c>
      <c r="I49" s="32"/>
      <c r="J49" s="32">
        <v>2394.75</v>
      </c>
      <c r="K49" s="32">
        <v>5973.583333333333</v>
      </c>
      <c r="L49" s="33">
        <v>6085935</v>
      </c>
    </row>
    <row r="50" spans="1:12" ht="15.75">
      <c r="A50" s="3" t="s">
        <v>42</v>
      </c>
      <c r="B50" s="32">
        <f t="shared" si="2"/>
        <v>5186</v>
      </c>
      <c r="C50" s="32">
        <f t="shared" si="2"/>
        <v>16630.25</v>
      </c>
      <c r="D50" s="33">
        <f t="shared" si="2"/>
        <v>17258820</v>
      </c>
      <c r="E50" s="32"/>
      <c r="F50" s="32">
        <v>1784.5</v>
      </c>
      <c r="G50" s="32">
        <v>3159.5</v>
      </c>
      <c r="H50" s="33">
        <v>2894590</v>
      </c>
      <c r="I50" s="32"/>
      <c r="J50" s="32">
        <v>3401.5</v>
      </c>
      <c r="K50" s="32">
        <v>13470.75</v>
      </c>
      <c r="L50" s="33">
        <v>14364230</v>
      </c>
    </row>
    <row r="51" spans="1:12" ht="15.75">
      <c r="A51" s="3" t="s">
        <v>43</v>
      </c>
      <c r="B51" s="32">
        <f t="shared" si="2"/>
        <v>3801</v>
      </c>
      <c r="C51" s="32">
        <f t="shared" si="2"/>
        <v>8112.583333333334</v>
      </c>
      <c r="D51" s="33">
        <f t="shared" si="2"/>
        <v>7800262</v>
      </c>
      <c r="E51" s="32"/>
      <c r="F51" s="32">
        <v>1661</v>
      </c>
      <c r="G51" s="32">
        <v>2450.8333333333335</v>
      </c>
      <c r="H51" s="33">
        <v>2669926</v>
      </c>
      <c r="I51" s="32"/>
      <c r="J51" s="32">
        <v>2140</v>
      </c>
      <c r="K51" s="32">
        <v>5661.75</v>
      </c>
      <c r="L51" s="33">
        <v>5130336</v>
      </c>
    </row>
    <row r="52" spans="1:12" ht="15.75">
      <c r="A52" s="3" t="s">
        <v>44</v>
      </c>
      <c r="B52" s="32">
        <f t="shared" si="2"/>
        <v>3172.833333333333</v>
      </c>
      <c r="C52" s="32">
        <f t="shared" si="2"/>
        <v>6284.25</v>
      </c>
      <c r="D52" s="33">
        <f t="shared" si="2"/>
        <v>6127125</v>
      </c>
      <c r="E52" s="32"/>
      <c r="F52" s="32">
        <v>963.9166666666666</v>
      </c>
      <c r="G52" s="32">
        <v>1052.8333333333333</v>
      </c>
      <c r="H52" s="33">
        <v>1104571</v>
      </c>
      <c r="I52" s="32"/>
      <c r="J52" s="32">
        <v>2208.9166666666665</v>
      </c>
      <c r="K52" s="32">
        <v>5231.416666666667</v>
      </c>
      <c r="L52" s="33">
        <v>5022554</v>
      </c>
    </row>
    <row r="53" spans="1:12" ht="15.75">
      <c r="A53" s="3" t="s">
        <v>45</v>
      </c>
      <c r="B53" s="32">
        <f t="shared" si="2"/>
        <v>4889.75</v>
      </c>
      <c r="C53" s="32">
        <f t="shared" si="2"/>
        <v>10658.333333333334</v>
      </c>
      <c r="D53" s="33">
        <f t="shared" si="2"/>
        <v>11142775</v>
      </c>
      <c r="E53" s="32"/>
      <c r="F53" s="32">
        <v>1964.1666666666667</v>
      </c>
      <c r="G53" s="32">
        <v>2961.3333333333335</v>
      </c>
      <c r="H53" s="33">
        <v>3473831</v>
      </c>
      <c r="I53" s="32"/>
      <c r="J53" s="32">
        <v>2925.5833333333335</v>
      </c>
      <c r="K53" s="32">
        <v>7697</v>
      </c>
      <c r="L53" s="33">
        <v>7668944</v>
      </c>
    </row>
    <row r="54" spans="1:12" ht="15.75">
      <c r="A54" s="3" t="s">
        <v>46</v>
      </c>
      <c r="B54" s="32">
        <f aca="true" t="shared" si="3" ref="B54:D68">SUM(F54,J54)</f>
        <v>880.0833333333333</v>
      </c>
      <c r="C54" s="32">
        <f t="shared" si="3"/>
        <v>1803.75</v>
      </c>
      <c r="D54" s="33">
        <f t="shared" si="3"/>
        <v>1712223</v>
      </c>
      <c r="E54" s="32"/>
      <c r="F54" s="32">
        <v>287.0833333333333</v>
      </c>
      <c r="G54" s="32">
        <v>347.25</v>
      </c>
      <c r="H54" s="33">
        <v>355010</v>
      </c>
      <c r="I54" s="32"/>
      <c r="J54" s="32">
        <v>593</v>
      </c>
      <c r="K54" s="32">
        <v>1456.5</v>
      </c>
      <c r="L54" s="33">
        <v>1357213</v>
      </c>
    </row>
    <row r="55" spans="1:12" ht="15.75">
      <c r="A55" s="3" t="s">
        <v>47</v>
      </c>
      <c r="B55" s="32">
        <f t="shared" si="3"/>
        <v>539.25</v>
      </c>
      <c r="C55" s="32">
        <f t="shared" si="3"/>
        <v>1173.6666666666667</v>
      </c>
      <c r="D55" s="33">
        <f t="shared" si="3"/>
        <v>1142069</v>
      </c>
      <c r="E55" s="32"/>
      <c r="F55" s="32">
        <v>228.83333333333334</v>
      </c>
      <c r="G55" s="32">
        <v>370.0833333333333</v>
      </c>
      <c r="H55" s="33">
        <v>410772</v>
      </c>
      <c r="I55" s="32"/>
      <c r="J55" s="32">
        <v>310.4166666666667</v>
      </c>
      <c r="K55" s="32">
        <v>803.5833333333334</v>
      </c>
      <c r="L55" s="33">
        <v>731297</v>
      </c>
    </row>
    <row r="56" spans="1:12" ht="15.75">
      <c r="A56" s="3" t="s">
        <v>48</v>
      </c>
      <c r="B56" s="32">
        <f t="shared" si="3"/>
        <v>963.9166666666667</v>
      </c>
      <c r="C56" s="32">
        <f t="shared" si="3"/>
        <v>1919</v>
      </c>
      <c r="D56" s="33">
        <f t="shared" si="3"/>
        <v>1779096</v>
      </c>
      <c r="E56" s="32"/>
      <c r="F56" s="32">
        <v>323.5833333333333</v>
      </c>
      <c r="G56" s="32">
        <v>449.4166666666667</v>
      </c>
      <c r="H56" s="33">
        <v>466122</v>
      </c>
      <c r="I56" s="32"/>
      <c r="J56" s="32">
        <v>640.3333333333334</v>
      </c>
      <c r="K56" s="32">
        <v>1469.5833333333333</v>
      </c>
      <c r="L56" s="33">
        <v>1312974</v>
      </c>
    </row>
    <row r="57" spans="1:12" ht="15.75">
      <c r="A57" s="3" t="s">
        <v>49</v>
      </c>
      <c r="B57" s="32">
        <f t="shared" si="3"/>
        <v>3467.5833333333335</v>
      </c>
      <c r="C57" s="32">
        <f t="shared" si="3"/>
        <v>7679</v>
      </c>
      <c r="D57" s="33">
        <f t="shared" si="3"/>
        <v>7626213</v>
      </c>
      <c r="E57" s="32"/>
      <c r="F57" s="32">
        <v>1518.9166666666667</v>
      </c>
      <c r="G57" s="32">
        <v>2435.5833333333335</v>
      </c>
      <c r="H57" s="33">
        <v>2776349</v>
      </c>
      <c r="I57" s="32"/>
      <c r="J57" s="32">
        <v>1948.6666666666667</v>
      </c>
      <c r="K57" s="32">
        <v>5243.416666666667</v>
      </c>
      <c r="L57" s="33">
        <v>4849864</v>
      </c>
    </row>
    <row r="58" spans="1:12" ht="15.75">
      <c r="A58" s="3" t="s">
        <v>50</v>
      </c>
      <c r="B58" s="32">
        <f t="shared" si="3"/>
        <v>16690.75</v>
      </c>
      <c r="C58" s="32">
        <f t="shared" si="3"/>
        <v>30518.416666666668</v>
      </c>
      <c r="D58" s="33">
        <f t="shared" si="3"/>
        <v>32843944</v>
      </c>
      <c r="E58" s="32"/>
      <c r="F58" s="32">
        <v>9776.166666666666</v>
      </c>
      <c r="G58" s="32">
        <v>15260.583333333334</v>
      </c>
      <c r="H58" s="33">
        <v>17513763</v>
      </c>
      <c r="I58" s="32"/>
      <c r="J58" s="32">
        <v>6914.583333333333</v>
      </c>
      <c r="K58" s="32">
        <v>15257.833333333334</v>
      </c>
      <c r="L58" s="33">
        <v>15330181</v>
      </c>
    </row>
    <row r="59" spans="1:12" ht="15.75">
      <c r="A59" s="3" t="s">
        <v>51</v>
      </c>
      <c r="B59" s="32">
        <f t="shared" si="3"/>
        <v>2473.75</v>
      </c>
      <c r="C59" s="32">
        <f t="shared" si="3"/>
        <v>5031.75</v>
      </c>
      <c r="D59" s="33">
        <f t="shared" si="3"/>
        <v>4706862</v>
      </c>
      <c r="E59" s="32"/>
      <c r="F59" s="32">
        <v>1109.9166666666667</v>
      </c>
      <c r="G59" s="32">
        <v>1618.8333333333333</v>
      </c>
      <c r="H59" s="33">
        <v>1664241</v>
      </c>
      <c r="I59" s="32"/>
      <c r="J59" s="32">
        <v>1363.8333333333333</v>
      </c>
      <c r="K59" s="32">
        <v>3412.9166666666665</v>
      </c>
      <c r="L59" s="33">
        <v>3042621</v>
      </c>
    </row>
    <row r="60" spans="1:12" ht="15.75">
      <c r="A60" s="3" t="s">
        <v>52</v>
      </c>
      <c r="B60" s="32">
        <f t="shared" si="3"/>
        <v>1387.25</v>
      </c>
      <c r="C60" s="32">
        <f t="shared" si="3"/>
        <v>3135.5</v>
      </c>
      <c r="D60" s="33">
        <f t="shared" si="3"/>
        <v>3114152</v>
      </c>
      <c r="E60" s="32"/>
      <c r="F60" s="32">
        <v>541.6666666666666</v>
      </c>
      <c r="G60" s="32">
        <v>857.1666666666666</v>
      </c>
      <c r="H60" s="33">
        <v>1001562</v>
      </c>
      <c r="I60" s="32"/>
      <c r="J60" s="32">
        <v>845.5833333333334</v>
      </c>
      <c r="K60" s="32">
        <v>2278.3333333333335</v>
      </c>
      <c r="L60" s="33">
        <v>2112590</v>
      </c>
    </row>
    <row r="61" spans="1:12" ht="15.75">
      <c r="A61" s="3" t="s">
        <v>53</v>
      </c>
      <c r="B61" s="32">
        <f t="shared" si="3"/>
        <v>2179.666666666667</v>
      </c>
      <c r="C61" s="32">
        <f t="shared" si="3"/>
        <v>4273.333333333333</v>
      </c>
      <c r="D61" s="33">
        <f t="shared" si="3"/>
        <v>4223651</v>
      </c>
      <c r="E61" s="32"/>
      <c r="F61" s="32">
        <v>1053</v>
      </c>
      <c r="G61" s="32">
        <v>1587.9166666666667</v>
      </c>
      <c r="H61" s="33">
        <v>1713238</v>
      </c>
      <c r="I61" s="32"/>
      <c r="J61" s="32">
        <v>1126.6666666666667</v>
      </c>
      <c r="K61" s="32">
        <v>2685.4166666666665</v>
      </c>
      <c r="L61" s="33">
        <v>2510413</v>
      </c>
    </row>
    <row r="62" spans="1:12" ht="15.75">
      <c r="A62" s="3" t="s">
        <v>54</v>
      </c>
      <c r="B62" s="32">
        <f t="shared" si="3"/>
        <v>3764</v>
      </c>
      <c r="C62" s="32">
        <f t="shared" si="3"/>
        <v>7268.5</v>
      </c>
      <c r="D62" s="33">
        <f t="shared" si="3"/>
        <v>6995510</v>
      </c>
      <c r="E62" s="32"/>
      <c r="F62" s="32">
        <v>1869.5</v>
      </c>
      <c r="G62" s="32">
        <v>2809.0833333333335</v>
      </c>
      <c r="H62" s="33">
        <v>3043052</v>
      </c>
      <c r="I62" s="32"/>
      <c r="J62" s="32">
        <v>1894.5</v>
      </c>
      <c r="K62" s="32">
        <v>4459.416666666667</v>
      </c>
      <c r="L62" s="33">
        <v>3952458</v>
      </c>
    </row>
    <row r="63" spans="1:12" ht="15.75">
      <c r="A63" s="3" t="s">
        <v>55</v>
      </c>
      <c r="B63" s="32">
        <f t="shared" si="3"/>
        <v>1755.6666666666665</v>
      </c>
      <c r="C63" s="32">
        <f t="shared" si="3"/>
        <v>3333.416666666667</v>
      </c>
      <c r="D63" s="33">
        <f t="shared" si="3"/>
        <v>3236625</v>
      </c>
      <c r="E63" s="32"/>
      <c r="F63" s="32">
        <v>768.6666666666666</v>
      </c>
      <c r="G63" s="32">
        <v>1029.1666666666667</v>
      </c>
      <c r="H63" s="33">
        <v>1058917</v>
      </c>
      <c r="I63" s="32"/>
      <c r="J63" s="32">
        <v>987</v>
      </c>
      <c r="K63" s="32">
        <v>2304.25</v>
      </c>
      <c r="L63" s="33">
        <v>2177708</v>
      </c>
    </row>
    <row r="64" spans="1:12" ht="15.75">
      <c r="A64" s="3" t="s">
        <v>56</v>
      </c>
      <c r="B64" s="32">
        <f t="shared" si="3"/>
        <v>1860.75</v>
      </c>
      <c r="C64" s="32">
        <f t="shared" si="3"/>
        <v>3835.8333333333335</v>
      </c>
      <c r="D64" s="33">
        <f t="shared" si="3"/>
        <v>3796853</v>
      </c>
      <c r="E64" s="32"/>
      <c r="F64" s="32">
        <v>671.5833333333334</v>
      </c>
      <c r="G64" s="32">
        <v>877.75</v>
      </c>
      <c r="H64" s="33">
        <v>976977</v>
      </c>
      <c r="I64" s="32"/>
      <c r="J64" s="32">
        <v>1189.1666666666667</v>
      </c>
      <c r="K64" s="32">
        <v>2958.0833333333335</v>
      </c>
      <c r="L64" s="33">
        <v>2819876</v>
      </c>
    </row>
    <row r="65" spans="1:12" ht="15.75">
      <c r="A65" s="3" t="s">
        <v>57</v>
      </c>
      <c r="B65" s="32">
        <f t="shared" si="3"/>
        <v>2802.833333333333</v>
      </c>
      <c r="C65" s="32">
        <f t="shared" si="3"/>
        <v>5400.583333333333</v>
      </c>
      <c r="D65" s="33">
        <f t="shared" si="3"/>
        <v>5278249</v>
      </c>
      <c r="E65" s="32"/>
      <c r="F65" s="32">
        <v>1119.5833333333333</v>
      </c>
      <c r="G65" s="32">
        <v>1459.3333333333333</v>
      </c>
      <c r="H65" s="33">
        <v>1702449</v>
      </c>
      <c r="I65" s="32"/>
      <c r="J65" s="32">
        <v>1683.25</v>
      </c>
      <c r="K65" s="32">
        <v>3941.25</v>
      </c>
      <c r="L65" s="33">
        <v>3575800</v>
      </c>
    </row>
    <row r="66" spans="1:12" ht="15.75">
      <c r="A66" s="3" t="s">
        <v>58</v>
      </c>
      <c r="B66" s="32">
        <f t="shared" si="3"/>
        <v>16720.5</v>
      </c>
      <c r="C66" s="32">
        <f t="shared" si="3"/>
        <v>33949.41666666667</v>
      </c>
      <c r="D66" s="33">
        <f t="shared" si="3"/>
        <v>36832097</v>
      </c>
      <c r="E66" s="32"/>
      <c r="F66" s="32">
        <v>10000.833333333334</v>
      </c>
      <c r="G66" s="32">
        <v>17782.166666666668</v>
      </c>
      <c r="H66" s="33">
        <v>20566434</v>
      </c>
      <c r="I66" s="32"/>
      <c r="J66" s="32">
        <v>6719.666666666667</v>
      </c>
      <c r="K66" s="32">
        <v>16167.25</v>
      </c>
      <c r="L66" s="33">
        <v>16265663</v>
      </c>
    </row>
    <row r="67" spans="1:12" ht="15.75">
      <c r="A67" s="3" t="s">
        <v>59</v>
      </c>
      <c r="B67" s="32">
        <f t="shared" si="3"/>
        <v>849</v>
      </c>
      <c r="C67" s="32">
        <f t="shared" si="3"/>
        <v>1666.4166666666665</v>
      </c>
      <c r="D67" s="33">
        <f t="shared" si="3"/>
        <v>1632253</v>
      </c>
      <c r="E67" s="32"/>
      <c r="F67" s="32">
        <v>298.1666666666667</v>
      </c>
      <c r="G67" s="32">
        <v>388.0833333333333</v>
      </c>
      <c r="H67" s="33">
        <v>443321</v>
      </c>
      <c r="I67" s="32"/>
      <c r="J67" s="32">
        <v>550.8333333333334</v>
      </c>
      <c r="K67" s="32">
        <v>1278.3333333333333</v>
      </c>
      <c r="L67" s="33">
        <v>1188932</v>
      </c>
    </row>
    <row r="68" spans="1:12" ht="15.75">
      <c r="A68" s="3" t="s">
        <v>60</v>
      </c>
      <c r="B68" s="32">
        <f t="shared" si="3"/>
        <v>865.0833333333333</v>
      </c>
      <c r="C68" s="32">
        <f t="shared" si="3"/>
        <v>1723.5833333333333</v>
      </c>
      <c r="D68" s="33">
        <f t="shared" si="3"/>
        <v>1658711</v>
      </c>
      <c r="E68" s="32"/>
      <c r="F68" s="39">
        <v>262.6666666666667</v>
      </c>
      <c r="G68" s="39">
        <v>327.25</v>
      </c>
      <c r="H68" s="40">
        <v>365308</v>
      </c>
      <c r="I68" s="39"/>
      <c r="J68" s="39">
        <v>602.4166666666666</v>
      </c>
      <c r="K68" s="39">
        <v>1396.3333333333333</v>
      </c>
      <c r="L68" s="41">
        <v>1293403</v>
      </c>
    </row>
    <row r="69" spans="1:12" ht="15.75">
      <c r="A69" s="4"/>
      <c r="B69" s="4"/>
      <c r="C69" s="4"/>
      <c r="D69" s="22"/>
      <c r="E69" s="4"/>
      <c r="F69" s="26"/>
      <c r="G69" s="26"/>
      <c r="H69" s="38"/>
      <c r="I69" s="26"/>
      <c r="J69" s="26"/>
      <c r="K69" s="26"/>
      <c r="L69" s="38"/>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sheetData>
  <sheetProtection/>
  <mergeCells count="3">
    <mergeCell ref="B4:D4"/>
    <mergeCell ref="F4:H4"/>
    <mergeCell ref="J4:L4"/>
  </mergeCells>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88</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v>686619</v>
      </c>
      <c r="C7" s="9">
        <f>+C9+C11</f>
        <v>1355479</v>
      </c>
      <c r="D7" s="10">
        <v>1520823589</v>
      </c>
      <c r="E7" s="3"/>
      <c r="F7" s="9">
        <f>+F9+F11</f>
        <v>475211.6666666667</v>
      </c>
      <c r="G7" s="9">
        <f>+G9+G11</f>
        <v>841276.5833333334</v>
      </c>
      <c r="H7" s="11">
        <v>1032987771</v>
      </c>
      <c r="I7" s="12"/>
      <c r="J7" s="9">
        <f>+J9+J11</f>
        <v>211406.5</v>
      </c>
      <c r="K7" s="9">
        <f>+K9+K11</f>
        <v>514202.41666666674</v>
      </c>
      <c r="L7" s="10">
        <v>487835818</v>
      </c>
    </row>
    <row r="8" spans="1:12" ht="15.75">
      <c r="A8" s="3"/>
      <c r="B8" s="13"/>
      <c r="C8" s="13"/>
      <c r="D8" s="14"/>
      <c r="E8" s="3"/>
      <c r="F8" s="13"/>
      <c r="G8" s="13"/>
      <c r="H8" s="11"/>
      <c r="I8" s="3"/>
      <c r="J8" s="3"/>
      <c r="K8" s="3"/>
      <c r="L8" s="14"/>
    </row>
    <row r="9" spans="1:12" ht="15.75">
      <c r="A9" s="3" t="s">
        <v>2</v>
      </c>
      <c r="B9" s="32">
        <f>SUM(F9,J9)</f>
        <v>430272.6666666667</v>
      </c>
      <c r="C9" s="32">
        <f>SUM(G9,K9)</f>
        <v>821630.0833333334</v>
      </c>
      <c r="D9" s="33">
        <f>SUM(H9,L9)</f>
        <v>999573310</v>
      </c>
      <c r="E9" s="32"/>
      <c r="F9" s="32">
        <v>350741.4166666667</v>
      </c>
      <c r="G9" s="32">
        <v>640464.0833333334</v>
      </c>
      <c r="H9" s="33">
        <v>814812928</v>
      </c>
      <c r="I9" s="32"/>
      <c r="J9" s="32">
        <v>79531.25</v>
      </c>
      <c r="K9" s="32">
        <v>181166</v>
      </c>
      <c r="L9" s="33">
        <v>184760382</v>
      </c>
    </row>
    <row r="10" spans="1:12" ht="15.75">
      <c r="A10" s="3"/>
      <c r="B10" s="13"/>
      <c r="C10" s="13"/>
      <c r="D10" s="14"/>
      <c r="E10" s="3"/>
      <c r="F10" s="13"/>
      <c r="G10" s="13"/>
      <c r="H10" s="42"/>
      <c r="I10" s="3"/>
      <c r="J10" s="3"/>
      <c r="K10" s="3"/>
      <c r="L10" s="14"/>
    </row>
    <row r="11" spans="1:12" ht="15.75">
      <c r="A11" s="3" t="s">
        <v>3</v>
      </c>
      <c r="B11" s="13">
        <f>SUM(B12:B68)</f>
        <v>256345.49999999997</v>
      </c>
      <c r="C11" s="13">
        <f>SUM(C12:C68)</f>
        <v>533848.9166666667</v>
      </c>
      <c r="D11" s="14">
        <f>SUM(D12:D68)</f>
        <v>521250279</v>
      </c>
      <c r="E11" s="3"/>
      <c r="F11" s="13">
        <f>SUM(F12:F68)</f>
        <v>124470.25</v>
      </c>
      <c r="G11" s="13">
        <f>SUM(G12:G68)</f>
        <v>200812.49999999997</v>
      </c>
      <c r="H11" s="14">
        <f>SUM(H12:H68)</f>
        <v>218174843</v>
      </c>
      <c r="I11" s="31"/>
      <c r="J11" s="13">
        <f>SUM(J12:J68)</f>
        <v>131875.25</v>
      </c>
      <c r="K11" s="13">
        <f>SUM(K12:K68)</f>
        <v>333036.41666666674</v>
      </c>
      <c r="L11" s="14">
        <f>SUM(L12:L68)</f>
        <v>303075436</v>
      </c>
    </row>
    <row r="12" spans="1:12" ht="15.75">
      <c r="A12" s="3" t="s">
        <v>4</v>
      </c>
      <c r="B12" s="32">
        <f aca="true" t="shared" si="0" ref="B12:D25">SUM(F12,J12)</f>
        <v>8698.25</v>
      </c>
      <c r="C12" s="32">
        <f t="shared" si="0"/>
        <v>17741</v>
      </c>
      <c r="D12" s="33">
        <f t="shared" si="0"/>
        <v>17773628</v>
      </c>
      <c r="E12" s="32"/>
      <c r="F12" s="32">
        <v>4899.333333333333</v>
      </c>
      <c r="G12" s="32">
        <v>8326.416666666666</v>
      </c>
      <c r="H12" s="33">
        <v>9432225</v>
      </c>
      <c r="I12" s="32"/>
      <c r="J12" s="32">
        <v>3798.9166666666665</v>
      </c>
      <c r="K12" s="32">
        <v>9414.583333333334</v>
      </c>
      <c r="L12" s="33">
        <v>8341403</v>
      </c>
    </row>
    <row r="13" spans="1:12" ht="15.75">
      <c r="A13" s="3" t="s">
        <v>5</v>
      </c>
      <c r="B13" s="32">
        <f t="shared" si="0"/>
        <v>1811.8333333333335</v>
      </c>
      <c r="C13" s="32">
        <f t="shared" si="0"/>
        <v>3695.5</v>
      </c>
      <c r="D13" s="33">
        <f t="shared" si="0"/>
        <v>3332544</v>
      </c>
      <c r="E13" s="32"/>
      <c r="F13" s="32">
        <v>847.8333333333334</v>
      </c>
      <c r="G13" s="32">
        <v>1343.3333333333333</v>
      </c>
      <c r="H13" s="33">
        <v>1358232</v>
      </c>
      <c r="I13" s="32"/>
      <c r="J13" s="32">
        <v>964</v>
      </c>
      <c r="K13" s="32">
        <v>2352.1666666666665</v>
      </c>
      <c r="L13" s="33">
        <v>1974312</v>
      </c>
    </row>
    <row r="14" spans="1:12" ht="15.75">
      <c r="A14" s="3" t="s">
        <v>6</v>
      </c>
      <c r="B14" s="32">
        <f t="shared" si="0"/>
        <v>6298.416666666667</v>
      </c>
      <c r="C14" s="32">
        <f t="shared" si="0"/>
        <v>12604.583333333332</v>
      </c>
      <c r="D14" s="33">
        <f t="shared" si="0"/>
        <v>12228518</v>
      </c>
      <c r="E14" s="32"/>
      <c r="F14" s="32">
        <v>3114.8333333333335</v>
      </c>
      <c r="G14" s="32">
        <v>4939.5</v>
      </c>
      <c r="H14" s="33">
        <v>5477534</v>
      </c>
      <c r="I14" s="32"/>
      <c r="J14" s="32">
        <v>3183.5833333333335</v>
      </c>
      <c r="K14" s="32">
        <v>7665.083333333333</v>
      </c>
      <c r="L14" s="33">
        <v>6750984</v>
      </c>
    </row>
    <row r="15" spans="1:12" ht="15.75">
      <c r="A15" s="3" t="s">
        <v>7</v>
      </c>
      <c r="B15" s="32">
        <f t="shared" si="0"/>
        <v>3021.833333333333</v>
      </c>
      <c r="C15" s="32">
        <f t="shared" si="0"/>
        <v>6096.833333333333</v>
      </c>
      <c r="D15" s="33">
        <f t="shared" si="0"/>
        <v>5258626</v>
      </c>
      <c r="E15" s="32"/>
      <c r="F15" s="32">
        <v>1202.25</v>
      </c>
      <c r="G15" s="32">
        <v>1679.25</v>
      </c>
      <c r="H15" s="33">
        <v>1689059</v>
      </c>
      <c r="I15" s="32"/>
      <c r="J15" s="32">
        <v>1819.5833333333333</v>
      </c>
      <c r="K15" s="32">
        <v>4417.583333333333</v>
      </c>
      <c r="L15" s="33">
        <v>3569567</v>
      </c>
    </row>
    <row r="16" spans="1:12" ht="15.75">
      <c r="A16" s="3" t="s">
        <v>8</v>
      </c>
      <c r="B16" s="32">
        <f t="shared" si="0"/>
        <v>2163.25</v>
      </c>
      <c r="C16" s="32">
        <f t="shared" si="0"/>
        <v>4750.416666666666</v>
      </c>
      <c r="D16" s="33">
        <f t="shared" si="0"/>
        <v>4458110</v>
      </c>
      <c r="E16" s="32"/>
      <c r="F16" s="32">
        <v>750.1666666666666</v>
      </c>
      <c r="G16" s="32">
        <v>1049.25</v>
      </c>
      <c r="H16" s="33">
        <v>1064240</v>
      </c>
      <c r="I16" s="32"/>
      <c r="J16" s="32">
        <v>1413.0833333333333</v>
      </c>
      <c r="K16" s="32">
        <v>3701.1666666666665</v>
      </c>
      <c r="L16" s="33">
        <v>3393870</v>
      </c>
    </row>
    <row r="17" spans="1:12" ht="15.75">
      <c r="A17" s="3" t="s">
        <v>9</v>
      </c>
      <c r="B17" s="32">
        <f t="shared" si="0"/>
        <v>5659.333333333333</v>
      </c>
      <c r="C17" s="32">
        <f t="shared" si="0"/>
        <v>12033</v>
      </c>
      <c r="D17" s="33">
        <f t="shared" si="0"/>
        <v>11921360</v>
      </c>
      <c r="E17" s="32"/>
      <c r="F17" s="32">
        <v>2865.1666666666665</v>
      </c>
      <c r="G17" s="32">
        <v>4823.5</v>
      </c>
      <c r="H17" s="33">
        <v>5553509</v>
      </c>
      <c r="I17" s="32"/>
      <c r="J17" s="32">
        <v>2794.1666666666665</v>
      </c>
      <c r="K17" s="32">
        <v>7209.5</v>
      </c>
      <c r="L17" s="33">
        <v>6367851</v>
      </c>
    </row>
    <row r="18" spans="1:12" ht="15.75">
      <c r="A18" s="3" t="s">
        <v>10</v>
      </c>
      <c r="B18" s="32">
        <f t="shared" si="0"/>
        <v>2910</v>
      </c>
      <c r="C18" s="32">
        <f t="shared" si="0"/>
        <v>6304.833333333334</v>
      </c>
      <c r="D18" s="33">
        <f t="shared" si="0"/>
        <v>5951543</v>
      </c>
      <c r="E18" s="32"/>
      <c r="F18" s="32">
        <v>1460.25</v>
      </c>
      <c r="G18" s="32">
        <v>2376.3333333333335</v>
      </c>
      <c r="H18" s="33">
        <v>2586186</v>
      </c>
      <c r="I18" s="32"/>
      <c r="J18" s="32">
        <v>1449.75</v>
      </c>
      <c r="K18" s="32">
        <v>3928.5</v>
      </c>
      <c r="L18" s="33">
        <v>3365357</v>
      </c>
    </row>
    <row r="19" spans="1:12" ht="15.75">
      <c r="A19" s="3" t="s">
        <v>11</v>
      </c>
      <c r="B19" s="32">
        <f t="shared" si="0"/>
        <v>1767.0833333333333</v>
      </c>
      <c r="C19" s="32">
        <f t="shared" si="0"/>
        <v>3942.9166666666665</v>
      </c>
      <c r="D19" s="33">
        <f t="shared" si="0"/>
        <v>3570586</v>
      </c>
      <c r="E19" s="32"/>
      <c r="F19" s="32">
        <v>500.25</v>
      </c>
      <c r="G19" s="32">
        <v>693.75</v>
      </c>
      <c r="H19" s="33">
        <v>733731</v>
      </c>
      <c r="I19" s="32"/>
      <c r="J19" s="32">
        <v>1266.8333333333333</v>
      </c>
      <c r="K19" s="32">
        <v>3249.1666666666665</v>
      </c>
      <c r="L19" s="33">
        <v>2836855</v>
      </c>
    </row>
    <row r="20" spans="1:12" ht="15.75">
      <c r="A20" s="3" t="s">
        <v>12</v>
      </c>
      <c r="B20" s="32">
        <f t="shared" si="0"/>
        <v>3061.166666666667</v>
      </c>
      <c r="C20" s="32">
        <f t="shared" si="0"/>
        <v>5816.416666666667</v>
      </c>
      <c r="D20" s="33">
        <f t="shared" si="0"/>
        <v>5421519</v>
      </c>
      <c r="E20" s="32"/>
      <c r="F20" s="32">
        <v>1385</v>
      </c>
      <c r="G20" s="32">
        <v>1762.1666666666667</v>
      </c>
      <c r="H20" s="33">
        <v>1825352</v>
      </c>
      <c r="I20" s="32"/>
      <c r="J20" s="32">
        <v>1676.1666666666667</v>
      </c>
      <c r="K20" s="32">
        <v>4054.25</v>
      </c>
      <c r="L20" s="33">
        <v>3596167</v>
      </c>
    </row>
    <row r="21" spans="1:12" ht="15.75">
      <c r="A21" s="3" t="s">
        <v>13</v>
      </c>
      <c r="B21" s="32">
        <f t="shared" si="0"/>
        <v>1396.0833333333335</v>
      </c>
      <c r="C21" s="32">
        <f t="shared" si="0"/>
        <v>2522.4166666666665</v>
      </c>
      <c r="D21" s="33">
        <f t="shared" si="0"/>
        <v>2397477</v>
      </c>
      <c r="E21" s="32"/>
      <c r="F21" s="32">
        <v>608.75</v>
      </c>
      <c r="G21" s="32">
        <v>846.5833333333334</v>
      </c>
      <c r="H21" s="33">
        <v>916441</v>
      </c>
      <c r="I21" s="32"/>
      <c r="J21" s="32">
        <v>787.3333333333334</v>
      </c>
      <c r="K21" s="32">
        <v>1675.8333333333333</v>
      </c>
      <c r="L21" s="33">
        <v>1481036</v>
      </c>
    </row>
    <row r="22" spans="1:12" ht="15.75">
      <c r="A22" s="3" t="s">
        <v>14</v>
      </c>
      <c r="B22" s="32">
        <f t="shared" si="0"/>
        <v>1643.9166666666665</v>
      </c>
      <c r="C22" s="32">
        <f t="shared" si="0"/>
        <v>3421.833333333333</v>
      </c>
      <c r="D22" s="33">
        <f t="shared" si="0"/>
        <v>3267342</v>
      </c>
      <c r="E22" s="32"/>
      <c r="F22" s="32">
        <v>715.5</v>
      </c>
      <c r="G22" s="32">
        <v>1065.4166666666667</v>
      </c>
      <c r="H22" s="33">
        <v>1141344</v>
      </c>
      <c r="I22" s="32"/>
      <c r="J22" s="32">
        <v>928.4166666666666</v>
      </c>
      <c r="K22" s="32">
        <v>2356.4166666666665</v>
      </c>
      <c r="L22" s="33">
        <v>2125998</v>
      </c>
    </row>
    <row r="23" spans="1:12" ht="15.75">
      <c r="A23" s="3" t="s">
        <v>15</v>
      </c>
      <c r="B23" s="32">
        <f t="shared" si="0"/>
        <v>1278.9166666666665</v>
      </c>
      <c r="C23" s="32">
        <f t="shared" si="0"/>
        <v>2417.916666666667</v>
      </c>
      <c r="D23" s="33">
        <f t="shared" si="0"/>
        <v>2070282</v>
      </c>
      <c r="E23" s="32"/>
      <c r="F23" s="32">
        <v>471</v>
      </c>
      <c r="G23" s="32">
        <v>561</v>
      </c>
      <c r="H23" s="33">
        <v>513832</v>
      </c>
      <c r="I23" s="32"/>
      <c r="J23" s="32">
        <v>807.9166666666666</v>
      </c>
      <c r="K23" s="32">
        <v>1856.9166666666667</v>
      </c>
      <c r="L23" s="33">
        <v>1556450</v>
      </c>
    </row>
    <row r="24" spans="1:12" ht="15.75">
      <c r="A24" s="3" t="s">
        <v>16</v>
      </c>
      <c r="B24" s="32">
        <f t="shared" si="0"/>
        <v>3547.666666666667</v>
      </c>
      <c r="C24" s="32">
        <f t="shared" si="0"/>
        <v>6477.416666666666</v>
      </c>
      <c r="D24" s="33">
        <f t="shared" si="0"/>
        <v>6163417</v>
      </c>
      <c r="E24" s="32"/>
      <c r="F24" s="32">
        <v>1608.9166666666667</v>
      </c>
      <c r="G24" s="32">
        <v>2306.0833333333335</v>
      </c>
      <c r="H24" s="33">
        <v>2595711</v>
      </c>
      <c r="I24" s="32"/>
      <c r="J24" s="32">
        <v>1938.75</v>
      </c>
      <c r="K24" s="32">
        <v>4171.333333333333</v>
      </c>
      <c r="L24" s="33">
        <v>3567706</v>
      </c>
    </row>
    <row r="25" spans="1:12" ht="15.75">
      <c r="A25" s="3" t="s">
        <v>17</v>
      </c>
      <c r="B25" s="32">
        <f t="shared" si="0"/>
        <v>36551.83333333333</v>
      </c>
      <c r="C25" s="32">
        <f t="shared" si="0"/>
        <v>74817.08333333334</v>
      </c>
      <c r="D25" s="33">
        <f t="shared" si="0"/>
        <v>74731516</v>
      </c>
      <c r="E25" s="32"/>
      <c r="F25" s="32">
        <v>18247.833333333332</v>
      </c>
      <c r="G25" s="32">
        <v>29641.75</v>
      </c>
      <c r="H25" s="33">
        <v>33569195</v>
      </c>
      <c r="I25" s="32"/>
      <c r="J25" s="32">
        <v>18304</v>
      </c>
      <c r="K25" s="32">
        <v>45175.333333333336</v>
      </c>
      <c r="L25" s="33">
        <v>41162321</v>
      </c>
    </row>
    <row r="26" spans="1:12" ht="15.75">
      <c r="A26" s="3" t="s">
        <v>18</v>
      </c>
      <c r="B26" s="32">
        <f aca="true" t="shared" si="1" ref="B26:D39">SUM(F26,J26)</f>
        <v>1161.25</v>
      </c>
      <c r="C26" s="32">
        <f t="shared" si="1"/>
        <v>2162.5</v>
      </c>
      <c r="D26" s="33">
        <f t="shared" si="1"/>
        <v>1841061</v>
      </c>
      <c r="E26" s="32"/>
      <c r="F26" s="32">
        <v>495.0833333333333</v>
      </c>
      <c r="G26" s="32">
        <v>641.5</v>
      </c>
      <c r="H26" s="33">
        <v>566438</v>
      </c>
      <c r="I26" s="32"/>
      <c r="J26" s="32">
        <v>666.1666666666666</v>
      </c>
      <c r="K26" s="32">
        <v>1521</v>
      </c>
      <c r="L26" s="33">
        <v>1274623</v>
      </c>
    </row>
    <row r="27" spans="1:12" ht="15.75">
      <c r="A27" s="3" t="s">
        <v>19</v>
      </c>
      <c r="B27" s="32">
        <f t="shared" si="1"/>
        <v>1681.6666666666665</v>
      </c>
      <c r="C27" s="32">
        <f t="shared" si="1"/>
        <v>3479.166666666667</v>
      </c>
      <c r="D27" s="33">
        <f t="shared" si="1"/>
        <v>3114551</v>
      </c>
      <c r="E27" s="32"/>
      <c r="F27" s="32">
        <v>661.6666666666666</v>
      </c>
      <c r="G27" s="32">
        <v>899.5833333333334</v>
      </c>
      <c r="H27" s="33">
        <v>860791</v>
      </c>
      <c r="I27" s="32"/>
      <c r="J27" s="32">
        <v>1020</v>
      </c>
      <c r="K27" s="32">
        <v>2579.5833333333335</v>
      </c>
      <c r="L27" s="33">
        <v>2253760</v>
      </c>
    </row>
    <row r="28" spans="1:12" ht="15.75">
      <c r="A28" s="3" t="s">
        <v>20</v>
      </c>
      <c r="B28" s="32">
        <f t="shared" si="1"/>
        <v>1943.6666666666665</v>
      </c>
      <c r="C28" s="32">
        <f t="shared" si="1"/>
        <v>4273</v>
      </c>
      <c r="D28" s="33">
        <f t="shared" si="1"/>
        <v>3969195</v>
      </c>
      <c r="E28" s="32"/>
      <c r="F28" s="32">
        <v>727.0833333333334</v>
      </c>
      <c r="G28" s="32">
        <v>963.9166666666666</v>
      </c>
      <c r="H28" s="33">
        <v>1004393</v>
      </c>
      <c r="I28" s="32"/>
      <c r="J28" s="32">
        <v>1216.5833333333333</v>
      </c>
      <c r="K28" s="32">
        <v>3309.0833333333335</v>
      </c>
      <c r="L28" s="33">
        <v>2964802</v>
      </c>
    </row>
    <row r="29" spans="1:12" ht="15.75">
      <c r="A29" s="3" t="s">
        <v>21</v>
      </c>
      <c r="B29" s="32">
        <f t="shared" si="1"/>
        <v>1328.0833333333333</v>
      </c>
      <c r="C29" s="32">
        <f t="shared" si="1"/>
        <v>2734.916666666667</v>
      </c>
      <c r="D29" s="33">
        <f t="shared" si="1"/>
        <v>2549265</v>
      </c>
      <c r="E29" s="32"/>
      <c r="F29" s="32">
        <v>502.9166666666667</v>
      </c>
      <c r="G29" s="32">
        <v>692.25</v>
      </c>
      <c r="H29" s="33">
        <v>747784</v>
      </c>
      <c r="I29" s="32"/>
      <c r="J29" s="32">
        <v>825.1666666666666</v>
      </c>
      <c r="K29" s="32">
        <v>2042.6666666666667</v>
      </c>
      <c r="L29" s="33">
        <v>1801481</v>
      </c>
    </row>
    <row r="30" spans="1:12" ht="15.75">
      <c r="A30" s="3" t="s">
        <v>22</v>
      </c>
      <c r="B30" s="32">
        <f t="shared" si="1"/>
        <v>1359</v>
      </c>
      <c r="C30" s="32">
        <f t="shared" si="1"/>
        <v>2662.1666666666665</v>
      </c>
      <c r="D30" s="33">
        <f t="shared" si="1"/>
        <v>2596598</v>
      </c>
      <c r="E30" s="32"/>
      <c r="F30" s="32">
        <v>614.25</v>
      </c>
      <c r="G30" s="32">
        <v>912.3333333333334</v>
      </c>
      <c r="H30" s="33">
        <v>1041090</v>
      </c>
      <c r="I30" s="32"/>
      <c r="J30" s="32">
        <v>744.75</v>
      </c>
      <c r="K30" s="32">
        <v>1749.8333333333333</v>
      </c>
      <c r="L30" s="33">
        <v>1555508</v>
      </c>
    </row>
    <row r="31" spans="1:12" ht="15.75">
      <c r="A31" s="3" t="s">
        <v>23</v>
      </c>
      <c r="B31" s="32">
        <f t="shared" si="1"/>
        <v>165.75</v>
      </c>
      <c r="C31" s="32">
        <f t="shared" si="1"/>
        <v>250.83333333333334</v>
      </c>
      <c r="D31" s="33">
        <f t="shared" si="1"/>
        <v>150293</v>
      </c>
      <c r="E31" s="32"/>
      <c r="F31" s="32">
        <v>27.833333333333332</v>
      </c>
      <c r="G31" s="32">
        <v>34.583333333333336</v>
      </c>
      <c r="H31" s="33">
        <v>31052</v>
      </c>
      <c r="I31" s="32"/>
      <c r="J31" s="32">
        <v>137.91666666666666</v>
      </c>
      <c r="K31" s="32">
        <v>216.25</v>
      </c>
      <c r="L31" s="33">
        <v>119241</v>
      </c>
    </row>
    <row r="32" spans="1:12" ht="15.75">
      <c r="A32" s="3" t="s">
        <v>24</v>
      </c>
      <c r="B32" s="32">
        <f t="shared" si="1"/>
        <v>2040.5833333333335</v>
      </c>
      <c r="C32" s="32">
        <f t="shared" si="1"/>
        <v>4340</v>
      </c>
      <c r="D32" s="33">
        <f t="shared" si="1"/>
        <v>4072177</v>
      </c>
      <c r="E32" s="32"/>
      <c r="F32" s="32">
        <v>696.1666666666666</v>
      </c>
      <c r="G32" s="32">
        <v>938.0833333333334</v>
      </c>
      <c r="H32" s="33">
        <v>930998</v>
      </c>
      <c r="I32" s="32"/>
      <c r="J32" s="32">
        <v>1344.4166666666667</v>
      </c>
      <c r="K32" s="32">
        <v>3401.9166666666665</v>
      </c>
      <c r="L32" s="33">
        <v>3141179</v>
      </c>
    </row>
    <row r="33" spans="1:12" ht="15.75">
      <c r="A33" s="3" t="s">
        <v>25</v>
      </c>
      <c r="B33" s="32">
        <f t="shared" si="1"/>
        <v>3718.916666666667</v>
      </c>
      <c r="C33" s="32">
        <f t="shared" si="1"/>
        <v>8228.166666666668</v>
      </c>
      <c r="D33" s="33">
        <f t="shared" si="1"/>
        <v>7602796</v>
      </c>
      <c r="E33" s="32"/>
      <c r="F33" s="32">
        <v>1549.1666666666667</v>
      </c>
      <c r="G33" s="32">
        <v>2336.25</v>
      </c>
      <c r="H33" s="33">
        <v>2314296</v>
      </c>
      <c r="I33" s="32"/>
      <c r="J33" s="32">
        <v>2169.75</v>
      </c>
      <c r="K33" s="32">
        <v>5891.916666666667</v>
      </c>
      <c r="L33" s="33">
        <v>5288500</v>
      </c>
    </row>
    <row r="34" spans="1:12" ht="15.75">
      <c r="A34" s="3" t="s">
        <v>26</v>
      </c>
      <c r="B34" s="32">
        <f t="shared" si="1"/>
        <v>837.75</v>
      </c>
      <c r="C34" s="32">
        <f t="shared" si="1"/>
        <v>1858</v>
      </c>
      <c r="D34" s="33">
        <f t="shared" si="1"/>
        <v>1585974</v>
      </c>
      <c r="E34" s="32"/>
      <c r="F34" s="32">
        <v>277</v>
      </c>
      <c r="G34" s="32">
        <v>376.0833333333333</v>
      </c>
      <c r="H34" s="33">
        <v>338136</v>
      </c>
      <c r="I34" s="32"/>
      <c r="J34" s="32">
        <v>560.75</v>
      </c>
      <c r="K34" s="32">
        <v>1481.9166666666667</v>
      </c>
      <c r="L34" s="33">
        <v>1247838</v>
      </c>
    </row>
    <row r="35" spans="1:12" ht="15.75">
      <c r="A35" s="3" t="s">
        <v>27</v>
      </c>
      <c r="B35" s="32">
        <f t="shared" si="1"/>
        <v>1679.0833333333335</v>
      </c>
      <c r="C35" s="32">
        <f t="shared" si="1"/>
        <v>3270.916666666667</v>
      </c>
      <c r="D35" s="33">
        <f t="shared" si="1"/>
        <v>3172127</v>
      </c>
      <c r="E35" s="32"/>
      <c r="F35" s="32">
        <v>755.75</v>
      </c>
      <c r="G35" s="32">
        <v>1178.8333333333333</v>
      </c>
      <c r="H35" s="33">
        <v>1365754</v>
      </c>
      <c r="I35" s="32"/>
      <c r="J35" s="32">
        <v>923.3333333333334</v>
      </c>
      <c r="K35" s="32">
        <v>2092.0833333333335</v>
      </c>
      <c r="L35" s="33">
        <v>1806373</v>
      </c>
    </row>
    <row r="36" spans="1:12" ht="15.75">
      <c r="A36" s="3" t="s">
        <v>28</v>
      </c>
      <c r="B36" s="32">
        <f t="shared" si="1"/>
        <v>1603.0833333333333</v>
      </c>
      <c r="C36" s="32">
        <f t="shared" si="1"/>
        <v>3340.083333333333</v>
      </c>
      <c r="D36" s="33">
        <f t="shared" si="1"/>
        <v>3138337</v>
      </c>
      <c r="E36" s="32"/>
      <c r="F36" s="32">
        <v>553</v>
      </c>
      <c r="G36" s="32">
        <v>626.1666666666666</v>
      </c>
      <c r="H36" s="33">
        <v>588776</v>
      </c>
      <c r="I36" s="32"/>
      <c r="J36" s="32">
        <v>1050.0833333333333</v>
      </c>
      <c r="K36" s="32">
        <v>2713.9166666666665</v>
      </c>
      <c r="L36" s="33">
        <v>2549561</v>
      </c>
    </row>
    <row r="37" spans="1:12" ht="15.75">
      <c r="A37" s="3" t="s">
        <v>29</v>
      </c>
      <c r="B37" s="32">
        <f t="shared" si="1"/>
        <v>28161.333333333336</v>
      </c>
      <c r="C37" s="32">
        <f t="shared" si="1"/>
        <v>60806.666666666664</v>
      </c>
      <c r="D37" s="33">
        <f t="shared" si="1"/>
        <v>59955387</v>
      </c>
      <c r="E37" s="32"/>
      <c r="F37" s="32">
        <v>15079</v>
      </c>
      <c r="G37" s="32">
        <v>27950</v>
      </c>
      <c r="H37" s="33">
        <v>30004313</v>
      </c>
      <c r="I37" s="32"/>
      <c r="J37" s="32">
        <v>13082.333333333334</v>
      </c>
      <c r="K37" s="32">
        <v>32856.666666666664</v>
      </c>
      <c r="L37" s="33">
        <v>29951074</v>
      </c>
    </row>
    <row r="38" spans="1:12" ht="15.75">
      <c r="A38" s="3" t="s">
        <v>30</v>
      </c>
      <c r="B38" s="32">
        <f t="shared" si="1"/>
        <v>1968.6666666666665</v>
      </c>
      <c r="C38" s="32">
        <f t="shared" si="1"/>
        <v>4411.166666666666</v>
      </c>
      <c r="D38" s="33">
        <f t="shared" si="1"/>
        <v>4353846</v>
      </c>
      <c r="E38" s="32"/>
      <c r="F38" s="32">
        <v>669.3333333333334</v>
      </c>
      <c r="G38" s="32">
        <v>934.75</v>
      </c>
      <c r="H38" s="33">
        <v>1016874</v>
      </c>
      <c r="I38" s="32"/>
      <c r="J38" s="32">
        <v>1299.3333333333333</v>
      </c>
      <c r="K38" s="32">
        <v>3476.4166666666665</v>
      </c>
      <c r="L38" s="33">
        <v>3336972</v>
      </c>
    </row>
    <row r="39" spans="1:12" ht="15.75">
      <c r="A39" s="3" t="s">
        <v>31</v>
      </c>
      <c r="B39" s="32">
        <f t="shared" si="1"/>
        <v>9889.166666666666</v>
      </c>
      <c r="C39" s="32">
        <f t="shared" si="1"/>
        <v>17301.75</v>
      </c>
      <c r="D39" s="33">
        <f t="shared" si="1"/>
        <v>17696214</v>
      </c>
      <c r="E39" s="32"/>
      <c r="F39" s="32">
        <v>5938</v>
      </c>
      <c r="G39" s="32">
        <v>8890.666666666666</v>
      </c>
      <c r="H39" s="33">
        <v>9877578</v>
      </c>
      <c r="I39" s="32"/>
      <c r="J39" s="32">
        <v>3951.1666666666665</v>
      </c>
      <c r="K39" s="32">
        <v>8411.083333333334</v>
      </c>
      <c r="L39" s="33">
        <v>7818636</v>
      </c>
    </row>
    <row r="40" spans="1:12" ht="15.75">
      <c r="A40" s="3" t="s">
        <v>32</v>
      </c>
      <c r="B40" s="32">
        <f aca="true" t="shared" si="2" ref="B40:D53">SUM(F40,J40)</f>
        <v>6432.5</v>
      </c>
      <c r="C40" s="32">
        <f t="shared" si="2"/>
        <v>13197.583333333332</v>
      </c>
      <c r="D40" s="33">
        <f t="shared" si="2"/>
        <v>12794857</v>
      </c>
      <c r="E40" s="32"/>
      <c r="F40" s="32">
        <v>3234.3333333333335</v>
      </c>
      <c r="G40" s="32">
        <v>5317.333333333333</v>
      </c>
      <c r="H40" s="33">
        <v>5773960</v>
      </c>
      <c r="I40" s="32"/>
      <c r="J40" s="32">
        <v>3198.1666666666665</v>
      </c>
      <c r="K40" s="32">
        <v>7880.25</v>
      </c>
      <c r="L40" s="33">
        <v>7020897</v>
      </c>
    </row>
    <row r="41" spans="1:12" ht="15.75">
      <c r="A41" s="3" t="s">
        <v>33</v>
      </c>
      <c r="B41" s="32">
        <f t="shared" si="2"/>
        <v>9558.083333333332</v>
      </c>
      <c r="C41" s="32">
        <f t="shared" si="2"/>
        <v>20417.416666666668</v>
      </c>
      <c r="D41" s="33">
        <f t="shared" si="2"/>
        <v>19528485</v>
      </c>
      <c r="E41" s="32"/>
      <c r="F41" s="32">
        <v>3904.5</v>
      </c>
      <c r="G41" s="32">
        <v>5958.666666666667</v>
      </c>
      <c r="H41" s="33">
        <v>6337902</v>
      </c>
      <c r="I41" s="32"/>
      <c r="J41" s="32">
        <v>5653.583333333333</v>
      </c>
      <c r="K41" s="32">
        <v>14458.75</v>
      </c>
      <c r="L41" s="33">
        <v>13190583</v>
      </c>
    </row>
    <row r="42" spans="1:12" ht="15.75">
      <c r="A42" s="3" t="s">
        <v>34</v>
      </c>
      <c r="B42" s="32">
        <f t="shared" si="2"/>
        <v>14101.583333333334</v>
      </c>
      <c r="C42" s="32">
        <f t="shared" si="2"/>
        <v>31698.166666666664</v>
      </c>
      <c r="D42" s="33">
        <f t="shared" si="2"/>
        <v>32190229</v>
      </c>
      <c r="E42" s="32"/>
      <c r="F42" s="32">
        <v>6771.416666666667</v>
      </c>
      <c r="G42" s="32">
        <v>11911.166666666666</v>
      </c>
      <c r="H42" s="33">
        <v>13602115</v>
      </c>
      <c r="I42" s="32"/>
      <c r="J42" s="32">
        <v>7330.166666666667</v>
      </c>
      <c r="K42" s="32">
        <v>19787</v>
      </c>
      <c r="L42" s="33">
        <v>18588114</v>
      </c>
    </row>
    <row r="43" spans="1:12" ht="15.75">
      <c r="A43" s="3" t="s">
        <v>35</v>
      </c>
      <c r="B43" s="32">
        <f t="shared" si="2"/>
        <v>2345.4166666666665</v>
      </c>
      <c r="C43" s="32">
        <f t="shared" si="2"/>
        <v>4462.75</v>
      </c>
      <c r="D43" s="33">
        <f t="shared" si="2"/>
        <v>4100452</v>
      </c>
      <c r="E43" s="32"/>
      <c r="F43" s="32">
        <v>1012.9166666666666</v>
      </c>
      <c r="G43" s="32">
        <v>1470.8333333333333</v>
      </c>
      <c r="H43" s="33">
        <v>1578287</v>
      </c>
      <c r="I43" s="32"/>
      <c r="J43" s="32">
        <v>1332.5</v>
      </c>
      <c r="K43" s="32">
        <v>2991.9166666666665</v>
      </c>
      <c r="L43" s="33">
        <v>2522165</v>
      </c>
    </row>
    <row r="44" spans="1:12" ht="15.75">
      <c r="A44" s="3" t="s">
        <v>36</v>
      </c>
      <c r="B44" s="32">
        <f t="shared" si="2"/>
        <v>7398.833333333334</v>
      </c>
      <c r="C44" s="32">
        <f t="shared" si="2"/>
        <v>18843</v>
      </c>
      <c r="D44" s="33">
        <f t="shared" si="2"/>
        <v>19896493</v>
      </c>
      <c r="E44" s="32"/>
      <c r="F44" s="32">
        <v>3031.4166666666665</v>
      </c>
      <c r="G44" s="32">
        <v>5572.5</v>
      </c>
      <c r="H44" s="33">
        <v>6455591</v>
      </c>
      <c r="I44" s="32"/>
      <c r="J44" s="32">
        <v>4367.416666666667</v>
      </c>
      <c r="K44" s="32">
        <v>13270.5</v>
      </c>
      <c r="L44" s="33">
        <v>13440902</v>
      </c>
    </row>
    <row r="45" spans="1:12" ht="15.75">
      <c r="A45" s="3" t="s">
        <v>37</v>
      </c>
      <c r="B45" s="32">
        <f t="shared" si="2"/>
        <v>1358.4166666666665</v>
      </c>
      <c r="C45" s="32">
        <f t="shared" si="2"/>
        <v>3026.4166666666665</v>
      </c>
      <c r="D45" s="33">
        <f t="shared" si="2"/>
        <v>2934690</v>
      </c>
      <c r="E45" s="32"/>
      <c r="F45" s="32">
        <v>586.5</v>
      </c>
      <c r="G45" s="32">
        <v>987.8333333333334</v>
      </c>
      <c r="H45" s="33">
        <v>1114137</v>
      </c>
      <c r="I45" s="32"/>
      <c r="J45" s="32">
        <v>771.9166666666666</v>
      </c>
      <c r="K45" s="32">
        <v>2038.5833333333333</v>
      </c>
      <c r="L45" s="33">
        <v>1820553</v>
      </c>
    </row>
    <row r="46" spans="1:12" ht="15.75">
      <c r="A46" s="3" t="s">
        <v>38</v>
      </c>
      <c r="B46" s="32">
        <f t="shared" si="2"/>
        <v>3724.666666666667</v>
      </c>
      <c r="C46" s="32">
        <f t="shared" si="2"/>
        <v>8893.333333333334</v>
      </c>
      <c r="D46" s="33">
        <f t="shared" si="2"/>
        <v>8439979</v>
      </c>
      <c r="E46" s="32"/>
      <c r="F46" s="32">
        <v>1308.3333333333333</v>
      </c>
      <c r="G46" s="32">
        <v>1905.6666666666667</v>
      </c>
      <c r="H46" s="33">
        <v>2006638</v>
      </c>
      <c r="I46" s="32"/>
      <c r="J46" s="32">
        <v>2416.3333333333335</v>
      </c>
      <c r="K46" s="32">
        <v>6987.666666666667</v>
      </c>
      <c r="L46" s="33">
        <v>6433341</v>
      </c>
    </row>
    <row r="47" spans="1:12" ht="15.75">
      <c r="A47" s="3" t="s">
        <v>39</v>
      </c>
      <c r="B47" s="32">
        <f t="shared" si="2"/>
        <v>1289.75</v>
      </c>
      <c r="C47" s="32">
        <f t="shared" si="2"/>
        <v>2486.75</v>
      </c>
      <c r="D47" s="33">
        <f t="shared" si="2"/>
        <v>2240981</v>
      </c>
      <c r="E47" s="32"/>
      <c r="F47" s="32">
        <v>445.4166666666667</v>
      </c>
      <c r="G47" s="32">
        <v>502.75</v>
      </c>
      <c r="H47" s="33">
        <v>463133</v>
      </c>
      <c r="I47" s="32"/>
      <c r="J47" s="32">
        <v>844.3333333333334</v>
      </c>
      <c r="K47" s="32">
        <v>1984</v>
      </c>
      <c r="L47" s="33">
        <v>1777848</v>
      </c>
    </row>
    <row r="48" spans="1:12" ht="15.75">
      <c r="A48" s="3" t="s">
        <v>40</v>
      </c>
      <c r="B48" s="32">
        <f t="shared" si="2"/>
        <v>516.1666666666666</v>
      </c>
      <c r="C48" s="32">
        <f t="shared" si="2"/>
        <v>713.4166666666666</v>
      </c>
      <c r="D48" s="33">
        <f t="shared" si="2"/>
        <v>573977</v>
      </c>
      <c r="E48" s="32"/>
      <c r="F48" s="32">
        <v>296</v>
      </c>
      <c r="G48" s="32">
        <v>350.5833333333333</v>
      </c>
      <c r="H48" s="33">
        <v>299762</v>
      </c>
      <c r="I48" s="32"/>
      <c r="J48" s="32">
        <v>220.16666666666666</v>
      </c>
      <c r="K48" s="32">
        <v>362.8333333333333</v>
      </c>
      <c r="L48" s="33">
        <v>274215</v>
      </c>
    </row>
    <row r="49" spans="1:12" ht="15.75">
      <c r="A49" s="3" t="s">
        <v>41</v>
      </c>
      <c r="B49" s="32">
        <f t="shared" si="2"/>
        <v>4145.833333333334</v>
      </c>
      <c r="C49" s="32">
        <f t="shared" si="2"/>
        <v>8655.416666666666</v>
      </c>
      <c r="D49" s="33">
        <f t="shared" si="2"/>
        <v>8918249</v>
      </c>
      <c r="E49" s="32"/>
      <c r="F49" s="32">
        <v>1868.75</v>
      </c>
      <c r="G49" s="32">
        <v>3007.6666666666665</v>
      </c>
      <c r="H49" s="33">
        <v>3543865</v>
      </c>
      <c r="I49" s="32"/>
      <c r="J49" s="32">
        <v>2277.0833333333335</v>
      </c>
      <c r="K49" s="32">
        <v>5647.75</v>
      </c>
      <c r="L49" s="33">
        <v>5374384</v>
      </c>
    </row>
    <row r="50" spans="1:12" ht="15.75">
      <c r="A50" s="3" t="s">
        <v>42</v>
      </c>
      <c r="B50" s="32">
        <f t="shared" si="2"/>
        <v>4870.5</v>
      </c>
      <c r="C50" s="32">
        <f t="shared" si="2"/>
        <v>15590.583333333334</v>
      </c>
      <c r="D50" s="33">
        <f t="shared" si="2"/>
        <v>15502465</v>
      </c>
      <c r="E50" s="32"/>
      <c r="F50" s="32">
        <v>1761.75</v>
      </c>
      <c r="G50" s="32">
        <v>3272</v>
      </c>
      <c r="H50" s="33">
        <v>2780436</v>
      </c>
      <c r="I50" s="32"/>
      <c r="J50" s="32">
        <v>3108.75</v>
      </c>
      <c r="K50" s="32">
        <v>12318.583333333334</v>
      </c>
      <c r="L50" s="33">
        <v>12722029</v>
      </c>
    </row>
    <row r="51" spans="1:12" ht="15.75">
      <c r="A51" s="3" t="s">
        <v>43</v>
      </c>
      <c r="B51" s="32">
        <f t="shared" si="2"/>
        <v>3563.166666666667</v>
      </c>
      <c r="C51" s="32">
        <f t="shared" si="2"/>
        <v>7470.25</v>
      </c>
      <c r="D51" s="33">
        <f t="shared" si="2"/>
        <v>6753777</v>
      </c>
      <c r="E51" s="32"/>
      <c r="F51" s="32">
        <v>1625</v>
      </c>
      <c r="G51" s="32">
        <v>2384.4166666666665</v>
      </c>
      <c r="H51" s="33">
        <v>2471929</v>
      </c>
      <c r="I51" s="32"/>
      <c r="J51" s="32">
        <v>1938.1666666666667</v>
      </c>
      <c r="K51" s="32">
        <v>5085.833333333333</v>
      </c>
      <c r="L51" s="33">
        <v>4281848</v>
      </c>
    </row>
    <row r="52" spans="1:12" ht="15.75">
      <c r="A52" s="3" t="s">
        <v>44</v>
      </c>
      <c r="B52" s="32">
        <f t="shared" si="2"/>
        <v>2839.1666666666665</v>
      </c>
      <c r="C52" s="32">
        <f t="shared" si="2"/>
        <v>5497</v>
      </c>
      <c r="D52" s="33">
        <f t="shared" si="2"/>
        <v>5029652</v>
      </c>
      <c r="E52" s="32"/>
      <c r="F52" s="32">
        <v>918.0833333333334</v>
      </c>
      <c r="G52" s="32">
        <v>1007.25</v>
      </c>
      <c r="H52" s="33">
        <v>960498</v>
      </c>
      <c r="I52" s="32"/>
      <c r="J52" s="32">
        <v>1921.0833333333333</v>
      </c>
      <c r="K52" s="32">
        <v>4489.75</v>
      </c>
      <c r="L52" s="33">
        <v>4069154</v>
      </c>
    </row>
    <row r="53" spans="1:12" ht="15.75">
      <c r="A53" s="3" t="s">
        <v>45</v>
      </c>
      <c r="B53" s="32">
        <f t="shared" si="2"/>
        <v>4231.083333333333</v>
      </c>
      <c r="C53" s="32">
        <f t="shared" si="2"/>
        <v>9102.083333333334</v>
      </c>
      <c r="D53" s="33">
        <f t="shared" si="2"/>
        <v>8836879</v>
      </c>
      <c r="E53" s="32"/>
      <c r="F53" s="32">
        <v>1751.0833333333333</v>
      </c>
      <c r="G53" s="32">
        <v>2579.1666666666665</v>
      </c>
      <c r="H53" s="33">
        <v>2797095</v>
      </c>
      <c r="I53" s="32"/>
      <c r="J53" s="32">
        <v>2480</v>
      </c>
      <c r="K53" s="32">
        <v>6522.916666666667</v>
      </c>
      <c r="L53" s="33">
        <v>6039784</v>
      </c>
    </row>
    <row r="54" spans="1:12" ht="15.75">
      <c r="A54" s="3" t="s">
        <v>46</v>
      </c>
      <c r="B54" s="32">
        <f aca="true" t="shared" si="3" ref="B54:D68">SUM(F54,J54)</f>
        <v>806.5</v>
      </c>
      <c r="C54" s="32">
        <f t="shared" si="3"/>
        <v>1626.5833333333335</v>
      </c>
      <c r="D54" s="33">
        <f t="shared" si="3"/>
        <v>1449781</v>
      </c>
      <c r="E54" s="32"/>
      <c r="F54" s="32">
        <v>266.8333333333333</v>
      </c>
      <c r="G54" s="32">
        <v>315.6666666666667</v>
      </c>
      <c r="H54" s="33">
        <v>282469</v>
      </c>
      <c r="I54" s="32"/>
      <c r="J54" s="32">
        <v>539.6666666666666</v>
      </c>
      <c r="K54" s="32">
        <v>1310.9166666666667</v>
      </c>
      <c r="L54" s="33">
        <v>1167312</v>
      </c>
    </row>
    <row r="55" spans="1:12" ht="15.75">
      <c r="A55" s="3" t="s">
        <v>47</v>
      </c>
      <c r="B55" s="32">
        <f t="shared" si="3"/>
        <v>481.08333333333337</v>
      </c>
      <c r="C55" s="32">
        <f t="shared" si="3"/>
        <v>1036.1666666666665</v>
      </c>
      <c r="D55" s="33">
        <f t="shared" si="3"/>
        <v>957065</v>
      </c>
      <c r="E55" s="32"/>
      <c r="F55" s="32">
        <v>205.58333333333334</v>
      </c>
      <c r="G55" s="32">
        <v>342.75</v>
      </c>
      <c r="H55" s="33">
        <v>358096</v>
      </c>
      <c r="I55" s="32"/>
      <c r="J55" s="32">
        <v>275.5</v>
      </c>
      <c r="K55" s="32">
        <v>693.4166666666666</v>
      </c>
      <c r="L55" s="33">
        <v>598969</v>
      </c>
    </row>
    <row r="56" spans="1:12" ht="15.75">
      <c r="A56" s="3" t="s">
        <v>48</v>
      </c>
      <c r="B56" s="32">
        <f t="shared" si="3"/>
        <v>882.75</v>
      </c>
      <c r="C56" s="32">
        <f t="shared" si="3"/>
        <v>1719.4166666666667</v>
      </c>
      <c r="D56" s="33">
        <f t="shared" si="3"/>
        <v>1507293</v>
      </c>
      <c r="E56" s="32"/>
      <c r="F56" s="32">
        <v>313.25</v>
      </c>
      <c r="G56" s="32">
        <v>424.25</v>
      </c>
      <c r="H56" s="33">
        <v>408984</v>
      </c>
      <c r="I56" s="32"/>
      <c r="J56" s="32">
        <v>569.5</v>
      </c>
      <c r="K56" s="32">
        <v>1295.1666666666667</v>
      </c>
      <c r="L56" s="33">
        <v>1098309</v>
      </c>
    </row>
    <row r="57" spans="1:12" ht="15.75">
      <c r="A57" s="3" t="s">
        <v>49</v>
      </c>
      <c r="B57" s="32">
        <f t="shared" si="3"/>
        <v>3023.166666666667</v>
      </c>
      <c r="C57" s="32">
        <f t="shared" si="3"/>
        <v>6503.583333333334</v>
      </c>
      <c r="D57" s="33">
        <f t="shared" si="3"/>
        <v>5979363</v>
      </c>
      <c r="E57" s="32"/>
      <c r="F57" s="32">
        <v>1360.9166666666667</v>
      </c>
      <c r="G57" s="32">
        <v>2090.1666666666665</v>
      </c>
      <c r="H57" s="33">
        <v>2215027</v>
      </c>
      <c r="I57" s="32"/>
      <c r="J57" s="32">
        <v>1662.25</v>
      </c>
      <c r="K57" s="32">
        <v>4413.416666666667</v>
      </c>
      <c r="L57" s="33">
        <v>3764336</v>
      </c>
    </row>
    <row r="58" spans="1:12" ht="15.75">
      <c r="A58" s="3" t="s">
        <v>50</v>
      </c>
      <c r="B58" s="32">
        <f t="shared" si="3"/>
        <v>15339.5</v>
      </c>
      <c r="C58" s="32">
        <f t="shared" si="3"/>
        <v>27724.083333333336</v>
      </c>
      <c r="D58" s="33">
        <f t="shared" si="3"/>
        <v>27559031</v>
      </c>
      <c r="E58" s="32"/>
      <c r="F58" s="32">
        <v>9324.25</v>
      </c>
      <c r="G58" s="32">
        <v>14665</v>
      </c>
      <c r="H58" s="33">
        <v>15498095</v>
      </c>
      <c r="I58" s="32"/>
      <c r="J58" s="32">
        <v>6015.25</v>
      </c>
      <c r="K58" s="32">
        <v>13059.083333333334</v>
      </c>
      <c r="L58" s="33">
        <v>12060936</v>
      </c>
    </row>
    <row r="59" spans="1:12" ht="15.75">
      <c r="A59" s="3" t="s">
        <v>51</v>
      </c>
      <c r="B59" s="32">
        <f t="shared" si="3"/>
        <v>2248</v>
      </c>
      <c r="C59" s="32">
        <f t="shared" si="3"/>
        <v>4513.583333333333</v>
      </c>
      <c r="D59" s="33">
        <f t="shared" si="3"/>
        <v>4044193</v>
      </c>
      <c r="E59" s="32"/>
      <c r="F59" s="32">
        <v>1030.5833333333333</v>
      </c>
      <c r="G59" s="32">
        <v>1483.1666666666667</v>
      </c>
      <c r="H59" s="33">
        <v>1496877</v>
      </c>
      <c r="I59" s="32"/>
      <c r="J59" s="32">
        <v>1217.4166666666667</v>
      </c>
      <c r="K59" s="32">
        <v>3030.4166666666665</v>
      </c>
      <c r="L59" s="33">
        <v>2547316</v>
      </c>
    </row>
    <row r="60" spans="1:12" ht="15.75">
      <c r="A60" s="3" t="s">
        <v>52</v>
      </c>
      <c r="B60" s="32">
        <f t="shared" si="3"/>
        <v>1146</v>
      </c>
      <c r="C60" s="32">
        <f t="shared" si="3"/>
        <v>2533.6666666666665</v>
      </c>
      <c r="D60" s="33">
        <f t="shared" si="3"/>
        <v>2362655</v>
      </c>
      <c r="E60" s="32"/>
      <c r="F60" s="32">
        <v>498.4166666666667</v>
      </c>
      <c r="G60" s="32">
        <v>762.3333333333334</v>
      </c>
      <c r="H60" s="33">
        <v>835592</v>
      </c>
      <c r="I60" s="32"/>
      <c r="J60" s="32">
        <v>647.5833333333334</v>
      </c>
      <c r="K60" s="32">
        <v>1771.3333333333333</v>
      </c>
      <c r="L60" s="33">
        <v>1527063</v>
      </c>
    </row>
    <row r="61" spans="1:12" ht="15.75">
      <c r="A61" s="3" t="s">
        <v>53</v>
      </c>
      <c r="B61" s="32">
        <f t="shared" si="3"/>
        <v>1969.6666666666665</v>
      </c>
      <c r="C61" s="32">
        <f t="shared" si="3"/>
        <v>3797.4166666666665</v>
      </c>
      <c r="D61" s="33">
        <f t="shared" si="3"/>
        <v>3475441</v>
      </c>
      <c r="E61" s="32"/>
      <c r="F61" s="32">
        <v>987</v>
      </c>
      <c r="G61" s="32">
        <v>1466.75</v>
      </c>
      <c r="H61" s="33">
        <v>1463316</v>
      </c>
      <c r="I61" s="32"/>
      <c r="J61" s="32">
        <v>982.6666666666666</v>
      </c>
      <c r="K61" s="32">
        <v>2330.6666666666665</v>
      </c>
      <c r="L61" s="33">
        <v>2012125</v>
      </c>
    </row>
    <row r="62" spans="1:12" ht="15.75">
      <c r="A62" s="3" t="s">
        <v>54</v>
      </c>
      <c r="B62" s="32">
        <f t="shared" si="3"/>
        <v>3500.75</v>
      </c>
      <c r="C62" s="32">
        <f t="shared" si="3"/>
        <v>6568.666666666666</v>
      </c>
      <c r="D62" s="33">
        <f t="shared" si="3"/>
        <v>5966533</v>
      </c>
      <c r="E62" s="32"/>
      <c r="F62" s="32">
        <v>1829.4166666666667</v>
      </c>
      <c r="G62" s="32">
        <v>2782.4166666666665</v>
      </c>
      <c r="H62" s="33">
        <v>2835254</v>
      </c>
      <c r="I62" s="32"/>
      <c r="J62" s="32">
        <v>1671.3333333333333</v>
      </c>
      <c r="K62" s="32">
        <v>3786.25</v>
      </c>
      <c r="L62" s="33">
        <v>3131279</v>
      </c>
    </row>
    <row r="63" spans="1:12" ht="15.75">
      <c r="A63" s="3" t="s">
        <v>55</v>
      </c>
      <c r="B63" s="32">
        <f t="shared" si="3"/>
        <v>1658.8333333333335</v>
      </c>
      <c r="C63" s="32">
        <f t="shared" si="3"/>
        <v>3125.9166666666665</v>
      </c>
      <c r="D63" s="33">
        <f t="shared" si="3"/>
        <v>2907620</v>
      </c>
      <c r="E63" s="32"/>
      <c r="F63" s="32">
        <v>769.75</v>
      </c>
      <c r="G63" s="32">
        <v>1071</v>
      </c>
      <c r="H63" s="33">
        <v>1071136</v>
      </c>
      <c r="I63" s="32"/>
      <c r="J63" s="32">
        <v>889.0833333333334</v>
      </c>
      <c r="K63" s="32">
        <v>2054.9166666666665</v>
      </c>
      <c r="L63" s="33">
        <v>1836484</v>
      </c>
    </row>
    <row r="64" spans="1:12" ht="15.75">
      <c r="A64" s="3" t="s">
        <v>56</v>
      </c>
      <c r="B64" s="32">
        <f t="shared" si="3"/>
        <v>1688.1666666666667</v>
      </c>
      <c r="C64" s="32">
        <f t="shared" si="3"/>
        <v>3376.25</v>
      </c>
      <c r="D64" s="33">
        <f t="shared" si="3"/>
        <v>3097861</v>
      </c>
      <c r="E64" s="32"/>
      <c r="F64" s="32">
        <v>654</v>
      </c>
      <c r="G64" s="32">
        <v>850.3333333333334</v>
      </c>
      <c r="H64" s="33">
        <v>863541</v>
      </c>
      <c r="I64" s="32"/>
      <c r="J64" s="32">
        <v>1034.1666666666667</v>
      </c>
      <c r="K64" s="32">
        <v>2525.9166666666665</v>
      </c>
      <c r="L64" s="33">
        <v>2234320</v>
      </c>
    </row>
    <row r="65" spans="1:12" ht="15.75">
      <c r="A65" s="3" t="s">
        <v>57</v>
      </c>
      <c r="B65" s="32">
        <f t="shared" si="3"/>
        <v>2518.833333333333</v>
      </c>
      <c r="C65" s="32">
        <f t="shared" si="3"/>
        <v>4708.166666666667</v>
      </c>
      <c r="D65" s="33">
        <f t="shared" si="3"/>
        <v>4341037</v>
      </c>
      <c r="E65" s="32"/>
      <c r="F65" s="32">
        <v>1043</v>
      </c>
      <c r="G65" s="32">
        <v>1369.0833333333333</v>
      </c>
      <c r="H65" s="33">
        <v>1471149</v>
      </c>
      <c r="I65" s="32"/>
      <c r="J65" s="32">
        <v>1475.8333333333333</v>
      </c>
      <c r="K65" s="32">
        <v>3339.0833333333335</v>
      </c>
      <c r="L65" s="33">
        <v>2869888</v>
      </c>
    </row>
    <row r="66" spans="1:12" ht="15.75">
      <c r="A66" s="3" t="s">
        <v>58</v>
      </c>
      <c r="B66" s="32">
        <f t="shared" si="3"/>
        <v>15794.916666666668</v>
      </c>
      <c r="C66" s="32">
        <f t="shared" si="3"/>
        <v>31798.666666666668</v>
      </c>
      <c r="D66" s="33">
        <f t="shared" si="3"/>
        <v>32829969</v>
      </c>
      <c r="E66" s="32"/>
      <c r="F66" s="32">
        <v>9887.083333333334</v>
      </c>
      <c r="G66" s="32">
        <v>17467.166666666668</v>
      </c>
      <c r="H66" s="33">
        <v>19305807</v>
      </c>
      <c r="I66" s="32"/>
      <c r="J66" s="32">
        <v>5907.833333333333</v>
      </c>
      <c r="K66" s="32">
        <v>14331.5</v>
      </c>
      <c r="L66" s="33">
        <v>13524162</v>
      </c>
    </row>
    <row r="67" spans="1:12" ht="15.75">
      <c r="A67" s="3" t="s">
        <v>59</v>
      </c>
      <c r="B67" s="32">
        <f t="shared" si="3"/>
        <v>794.25</v>
      </c>
      <c r="C67" s="32">
        <f t="shared" si="3"/>
        <v>1558.5</v>
      </c>
      <c r="D67" s="33">
        <f t="shared" si="3"/>
        <v>1389246</v>
      </c>
      <c r="E67" s="32"/>
      <c r="F67" s="32">
        <v>307.6666666666667</v>
      </c>
      <c r="G67" s="32">
        <v>393.4166666666667</v>
      </c>
      <c r="H67" s="33">
        <v>407397</v>
      </c>
      <c r="I67" s="32"/>
      <c r="J67" s="32">
        <v>486.5833333333333</v>
      </c>
      <c r="K67" s="32">
        <v>1165.0833333333333</v>
      </c>
      <c r="L67" s="33">
        <v>981849</v>
      </c>
    </row>
    <row r="68" spans="1:12" ht="15.75">
      <c r="A68" s="3" t="s">
        <v>60</v>
      </c>
      <c r="B68" s="32">
        <f t="shared" si="3"/>
        <v>770.3333333333333</v>
      </c>
      <c r="C68" s="32">
        <f t="shared" si="3"/>
        <v>1442.5833333333333</v>
      </c>
      <c r="D68" s="33">
        <f t="shared" si="3"/>
        <v>1297737</v>
      </c>
      <c r="E68" s="32"/>
      <c r="F68" s="32">
        <v>253.66666666666666</v>
      </c>
      <c r="G68" s="32">
        <v>311.8333333333333</v>
      </c>
      <c r="H68" s="33">
        <v>331891</v>
      </c>
      <c r="I68" s="32"/>
      <c r="J68" s="32">
        <v>516.6666666666666</v>
      </c>
      <c r="K68" s="32">
        <v>1130.75</v>
      </c>
      <c r="L68" s="35">
        <v>965846</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row r="98" spans="1:12" ht="15.75">
      <c r="A98" s="3"/>
      <c r="B98" s="3"/>
      <c r="C98" s="3"/>
      <c r="D98" s="3"/>
      <c r="E98" s="3"/>
      <c r="F98" s="3"/>
      <c r="G98" s="3"/>
      <c r="H98" s="3"/>
      <c r="I98" s="3"/>
      <c r="J98" s="3"/>
      <c r="K98" s="3"/>
      <c r="L98" s="3"/>
    </row>
  </sheetData>
  <sheetProtection/>
  <mergeCells count="3">
    <mergeCell ref="B4:D4"/>
    <mergeCell ref="F4:H4"/>
    <mergeCell ref="J4:L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100"/>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89</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663939</v>
      </c>
      <c r="C7" s="9">
        <f>+C9+C11</f>
        <v>1317463</v>
      </c>
      <c r="D7" s="10">
        <v>1403829557</v>
      </c>
      <c r="E7" s="3"/>
      <c r="F7" s="9">
        <f>+F9+F11</f>
        <v>471816</v>
      </c>
      <c r="G7" s="9">
        <f>+G9+G11</f>
        <v>851283</v>
      </c>
      <c r="H7" s="11">
        <v>989013010</v>
      </c>
      <c r="I7" s="12"/>
      <c r="J7" s="9">
        <f>+J9+J11</f>
        <v>192123</v>
      </c>
      <c r="K7" s="9">
        <f>+K9+K11</f>
        <v>466180</v>
      </c>
      <c r="L7" s="10">
        <v>414816574</v>
      </c>
    </row>
    <row r="8" spans="1:12" ht="15.75">
      <c r="A8" s="3"/>
      <c r="B8" s="13"/>
      <c r="C8" s="13"/>
      <c r="D8" s="14"/>
      <c r="E8" s="3"/>
      <c r="F8" s="13"/>
      <c r="G8" s="13"/>
      <c r="H8" s="11"/>
      <c r="I8" s="3"/>
      <c r="J8" s="3"/>
      <c r="K8" s="3"/>
      <c r="L8" s="14"/>
    </row>
    <row r="9" spans="1:12" ht="15.75">
      <c r="A9" s="3" t="s">
        <v>2</v>
      </c>
      <c r="B9" s="32">
        <f>SUM(F9,J9)</f>
        <v>426123</v>
      </c>
      <c r="C9" s="32">
        <f>SUM(G9,K9)</f>
        <v>826190</v>
      </c>
      <c r="D9" s="33">
        <f>SUM(H9,L9)</f>
        <v>952290603</v>
      </c>
      <c r="E9" s="32"/>
      <c r="F9" s="32">
        <v>347342</v>
      </c>
      <c r="G9" s="32">
        <v>644020</v>
      </c>
      <c r="H9" s="33">
        <v>776269920</v>
      </c>
      <c r="I9" s="32"/>
      <c r="J9" s="32">
        <v>78781</v>
      </c>
      <c r="K9" s="32">
        <v>182170</v>
      </c>
      <c r="L9" s="33">
        <v>176020683</v>
      </c>
    </row>
    <row r="10" spans="1:12" ht="15.75">
      <c r="A10" s="3"/>
      <c r="B10" s="13"/>
      <c r="C10" s="13"/>
      <c r="D10" s="14"/>
      <c r="E10" s="3"/>
      <c r="F10" s="13"/>
      <c r="G10" s="13"/>
      <c r="H10" s="42"/>
      <c r="I10" s="3"/>
      <c r="J10" s="3"/>
      <c r="K10" s="3"/>
      <c r="L10" s="14"/>
    </row>
    <row r="11" spans="1:12" ht="15.75">
      <c r="A11" s="3" t="s">
        <v>3</v>
      </c>
      <c r="B11" s="13">
        <f>SUM(B12:B68)</f>
        <v>237816</v>
      </c>
      <c r="C11" s="13">
        <f>SUM(C12:C68)</f>
        <v>491273</v>
      </c>
      <c r="D11" s="14">
        <f>SUM(D12:D68)</f>
        <v>451538954</v>
      </c>
      <c r="E11" s="3"/>
      <c r="F11" s="13">
        <f>SUM(F12:F68)</f>
        <v>124474</v>
      </c>
      <c r="G11" s="13">
        <f>SUM(G12:G68)</f>
        <v>207263</v>
      </c>
      <c r="H11" s="14">
        <f>SUM(H12:H68)</f>
        <v>212743090</v>
      </c>
      <c r="I11" s="31"/>
      <c r="J11" s="13">
        <f>SUM(J12:J68)</f>
        <v>113342</v>
      </c>
      <c r="K11" s="13">
        <f>SUM(K12:K68)</f>
        <v>284010</v>
      </c>
      <c r="L11" s="14">
        <f>SUM(L12:L68)</f>
        <v>238795864</v>
      </c>
    </row>
    <row r="12" spans="1:12" ht="15.75">
      <c r="A12" s="3" t="s">
        <v>4</v>
      </c>
      <c r="B12" s="32">
        <f aca="true" t="shared" si="0" ref="B12:D25">SUM(F12,J12)</f>
        <v>8263</v>
      </c>
      <c r="C12" s="32">
        <f t="shared" si="0"/>
        <v>16847</v>
      </c>
      <c r="D12" s="33">
        <f t="shared" si="0"/>
        <v>15847245</v>
      </c>
      <c r="E12" s="32"/>
      <c r="F12" s="32">
        <v>4779</v>
      </c>
      <c r="G12" s="32">
        <v>8334</v>
      </c>
      <c r="H12" s="33">
        <v>8794973</v>
      </c>
      <c r="I12" s="32"/>
      <c r="J12" s="32">
        <v>3484</v>
      </c>
      <c r="K12" s="32">
        <v>8513</v>
      </c>
      <c r="L12" s="33">
        <v>7052272</v>
      </c>
    </row>
    <row r="13" spans="1:12" ht="15.75">
      <c r="A13" s="3" t="s">
        <v>5</v>
      </c>
      <c r="B13" s="32">
        <f t="shared" si="0"/>
        <v>1728</v>
      </c>
      <c r="C13" s="32">
        <f t="shared" si="0"/>
        <v>3542</v>
      </c>
      <c r="D13" s="33">
        <f t="shared" si="0"/>
        <v>2978791</v>
      </c>
      <c r="E13" s="32"/>
      <c r="F13" s="32">
        <v>839</v>
      </c>
      <c r="G13" s="32">
        <v>1338</v>
      </c>
      <c r="H13" s="33">
        <v>1259173</v>
      </c>
      <c r="I13" s="32"/>
      <c r="J13" s="32">
        <v>889</v>
      </c>
      <c r="K13" s="32">
        <v>2204</v>
      </c>
      <c r="L13" s="33">
        <v>1719618</v>
      </c>
    </row>
    <row r="14" spans="1:12" ht="15.75">
      <c r="A14" s="3" t="s">
        <v>6</v>
      </c>
      <c r="B14" s="32">
        <f t="shared" si="0"/>
        <v>5429</v>
      </c>
      <c r="C14" s="32">
        <f t="shared" si="0"/>
        <v>10615</v>
      </c>
      <c r="D14" s="33">
        <f t="shared" si="0"/>
        <v>9532353</v>
      </c>
      <c r="E14" s="32"/>
      <c r="F14" s="32">
        <v>2881</v>
      </c>
      <c r="G14" s="32">
        <v>4585</v>
      </c>
      <c r="H14" s="33">
        <v>4705845</v>
      </c>
      <c r="I14" s="32"/>
      <c r="J14" s="32">
        <v>2548</v>
      </c>
      <c r="K14" s="32">
        <v>6030</v>
      </c>
      <c r="L14" s="33">
        <v>4826508</v>
      </c>
    </row>
    <row r="15" spans="1:12" ht="15.75">
      <c r="A15" s="3" t="s">
        <v>7</v>
      </c>
      <c r="B15" s="32">
        <f t="shared" si="0"/>
        <v>2759</v>
      </c>
      <c r="C15" s="32">
        <f t="shared" si="0"/>
        <v>5486</v>
      </c>
      <c r="D15" s="33">
        <f t="shared" si="0"/>
        <v>4497384</v>
      </c>
      <c r="E15" s="32"/>
      <c r="F15" s="32">
        <v>1158</v>
      </c>
      <c r="G15" s="32">
        <v>1645</v>
      </c>
      <c r="H15" s="33">
        <v>1598070</v>
      </c>
      <c r="I15" s="32"/>
      <c r="J15" s="32">
        <v>1601</v>
      </c>
      <c r="K15" s="32">
        <v>3841</v>
      </c>
      <c r="L15" s="33">
        <v>2899314</v>
      </c>
    </row>
    <row r="16" spans="1:12" ht="15.75">
      <c r="A16" s="3" t="s">
        <v>8</v>
      </c>
      <c r="B16" s="32">
        <f t="shared" si="0"/>
        <v>1957</v>
      </c>
      <c r="C16" s="32">
        <f t="shared" si="0"/>
        <v>4217</v>
      </c>
      <c r="D16" s="33">
        <f t="shared" si="0"/>
        <v>3776463</v>
      </c>
      <c r="E16" s="32"/>
      <c r="F16" s="32">
        <v>736</v>
      </c>
      <c r="G16" s="32">
        <v>1055</v>
      </c>
      <c r="H16" s="33">
        <v>1016944</v>
      </c>
      <c r="I16" s="32"/>
      <c r="J16" s="32">
        <v>1221</v>
      </c>
      <c r="K16" s="32">
        <v>3162</v>
      </c>
      <c r="L16" s="33">
        <v>2759519</v>
      </c>
    </row>
    <row r="17" spans="1:12" ht="15.75">
      <c r="A17" s="3" t="s">
        <v>9</v>
      </c>
      <c r="B17" s="32">
        <f t="shared" si="0"/>
        <v>5116</v>
      </c>
      <c r="C17" s="32">
        <f t="shared" si="0"/>
        <v>10824</v>
      </c>
      <c r="D17" s="33">
        <f t="shared" si="0"/>
        <v>9964995</v>
      </c>
      <c r="E17" s="32"/>
      <c r="F17" s="32">
        <v>2717</v>
      </c>
      <c r="G17" s="32">
        <v>4575</v>
      </c>
      <c r="H17" s="33">
        <v>4970430</v>
      </c>
      <c r="I17" s="32"/>
      <c r="J17" s="32">
        <v>2399</v>
      </c>
      <c r="K17" s="32">
        <v>6249</v>
      </c>
      <c r="L17" s="33">
        <v>4994565</v>
      </c>
    </row>
    <row r="18" spans="1:12" ht="15.75">
      <c r="A18" s="3" t="s">
        <v>10</v>
      </c>
      <c r="B18" s="32">
        <f t="shared" si="0"/>
        <v>2486</v>
      </c>
      <c r="C18" s="32">
        <f t="shared" si="0"/>
        <v>5253</v>
      </c>
      <c r="D18" s="33">
        <f t="shared" si="0"/>
        <v>4572320</v>
      </c>
      <c r="E18" s="32"/>
      <c r="F18" s="32">
        <v>1258</v>
      </c>
      <c r="G18" s="32">
        <v>2009</v>
      </c>
      <c r="H18" s="33">
        <v>1990447</v>
      </c>
      <c r="I18" s="32"/>
      <c r="J18" s="32">
        <v>1228</v>
      </c>
      <c r="K18" s="32">
        <v>3244</v>
      </c>
      <c r="L18" s="33">
        <v>2581873</v>
      </c>
    </row>
    <row r="19" spans="1:12" ht="15.75">
      <c r="A19" s="3" t="s">
        <v>11</v>
      </c>
      <c r="B19" s="32">
        <f t="shared" si="0"/>
        <v>1560</v>
      </c>
      <c r="C19" s="32">
        <f t="shared" si="0"/>
        <v>3339</v>
      </c>
      <c r="D19" s="33">
        <f t="shared" si="0"/>
        <v>2832587</v>
      </c>
      <c r="E19" s="32"/>
      <c r="F19" s="32">
        <v>484</v>
      </c>
      <c r="G19" s="32">
        <v>686</v>
      </c>
      <c r="H19" s="33">
        <v>692875</v>
      </c>
      <c r="I19" s="32"/>
      <c r="J19" s="32">
        <v>1076</v>
      </c>
      <c r="K19" s="32">
        <v>2653</v>
      </c>
      <c r="L19" s="33">
        <v>2139712</v>
      </c>
    </row>
    <row r="20" spans="1:12" ht="15.75">
      <c r="A20" s="3" t="s">
        <v>12</v>
      </c>
      <c r="B20" s="32">
        <f t="shared" si="0"/>
        <v>2808</v>
      </c>
      <c r="C20" s="32">
        <f t="shared" si="0"/>
        <v>5295</v>
      </c>
      <c r="D20" s="33">
        <f t="shared" si="0"/>
        <v>4641953</v>
      </c>
      <c r="E20" s="32"/>
      <c r="F20" s="32">
        <v>1304</v>
      </c>
      <c r="G20" s="32">
        <v>1640</v>
      </c>
      <c r="H20" s="33">
        <v>1569018</v>
      </c>
      <c r="I20" s="32"/>
      <c r="J20" s="32">
        <v>1504</v>
      </c>
      <c r="K20" s="32">
        <v>3655</v>
      </c>
      <c r="L20" s="33">
        <v>3072935</v>
      </c>
    </row>
    <row r="21" spans="1:12" ht="15.75">
      <c r="A21" s="3" t="s">
        <v>13</v>
      </c>
      <c r="B21" s="32">
        <f t="shared" si="0"/>
        <v>1316</v>
      </c>
      <c r="C21" s="32">
        <f t="shared" si="0"/>
        <v>2387</v>
      </c>
      <c r="D21" s="33">
        <f t="shared" si="0"/>
        <v>2163349</v>
      </c>
      <c r="E21" s="32"/>
      <c r="F21" s="32">
        <v>605</v>
      </c>
      <c r="G21" s="32">
        <v>854</v>
      </c>
      <c r="H21" s="33">
        <v>884930</v>
      </c>
      <c r="I21" s="32"/>
      <c r="J21" s="32">
        <v>711</v>
      </c>
      <c r="K21" s="32">
        <v>1533</v>
      </c>
      <c r="L21" s="33">
        <v>1278419</v>
      </c>
    </row>
    <row r="22" spans="1:12" ht="15.75">
      <c r="A22" s="3" t="s">
        <v>14</v>
      </c>
      <c r="B22" s="32">
        <f t="shared" si="0"/>
        <v>1372</v>
      </c>
      <c r="C22" s="32">
        <f t="shared" si="0"/>
        <v>2811</v>
      </c>
      <c r="D22" s="33">
        <f t="shared" si="0"/>
        <v>2549881</v>
      </c>
      <c r="E22" s="32"/>
      <c r="F22" s="32">
        <v>644</v>
      </c>
      <c r="G22" s="32">
        <v>987</v>
      </c>
      <c r="H22" s="33">
        <v>987400</v>
      </c>
      <c r="I22" s="32"/>
      <c r="J22" s="32">
        <v>728</v>
      </c>
      <c r="K22" s="32">
        <v>1824</v>
      </c>
      <c r="L22" s="33">
        <v>1562481</v>
      </c>
    </row>
    <row r="23" spans="1:12" ht="15.75">
      <c r="A23" s="3" t="s">
        <v>15</v>
      </c>
      <c r="B23" s="32">
        <f t="shared" si="0"/>
        <v>1224</v>
      </c>
      <c r="C23" s="32">
        <f t="shared" si="0"/>
        <v>2255</v>
      </c>
      <c r="D23" s="33">
        <f t="shared" si="0"/>
        <v>1840943</v>
      </c>
      <c r="E23" s="32"/>
      <c r="F23" s="32">
        <v>483</v>
      </c>
      <c r="G23" s="32">
        <v>597</v>
      </c>
      <c r="H23" s="33">
        <v>542028</v>
      </c>
      <c r="I23" s="32"/>
      <c r="J23" s="32">
        <v>741</v>
      </c>
      <c r="K23" s="32">
        <v>1658</v>
      </c>
      <c r="L23" s="33">
        <v>1298915</v>
      </c>
    </row>
    <row r="24" spans="1:12" ht="15.75">
      <c r="A24" s="3" t="s">
        <v>16</v>
      </c>
      <c r="B24" s="32">
        <f t="shared" si="0"/>
        <v>3369</v>
      </c>
      <c r="C24" s="32">
        <f t="shared" si="0"/>
        <v>6084</v>
      </c>
      <c r="D24" s="33">
        <f t="shared" si="0"/>
        <v>5565319</v>
      </c>
      <c r="E24" s="32"/>
      <c r="F24" s="32">
        <v>1597</v>
      </c>
      <c r="G24" s="32">
        <v>2414</v>
      </c>
      <c r="H24" s="33">
        <v>2553977</v>
      </c>
      <c r="I24" s="32"/>
      <c r="J24" s="32">
        <v>1772</v>
      </c>
      <c r="K24" s="32">
        <v>3670</v>
      </c>
      <c r="L24" s="33">
        <v>3011342</v>
      </c>
    </row>
    <row r="25" spans="1:12" ht="15.75">
      <c r="A25" s="3" t="s">
        <v>17</v>
      </c>
      <c r="B25" s="32">
        <f t="shared" si="0"/>
        <v>35558</v>
      </c>
      <c r="C25" s="32">
        <f t="shared" si="0"/>
        <v>72578</v>
      </c>
      <c r="D25" s="33">
        <f t="shared" si="0"/>
        <v>68518624</v>
      </c>
      <c r="E25" s="32"/>
      <c r="F25" s="32">
        <v>19289</v>
      </c>
      <c r="G25" s="32">
        <v>32799</v>
      </c>
      <c r="H25" s="33">
        <v>35494852</v>
      </c>
      <c r="I25" s="32"/>
      <c r="J25" s="32">
        <v>16269</v>
      </c>
      <c r="K25" s="32">
        <v>39779</v>
      </c>
      <c r="L25" s="33">
        <v>33023772</v>
      </c>
    </row>
    <row r="26" spans="1:12" ht="15.75">
      <c r="A26" s="3" t="s">
        <v>18</v>
      </c>
      <c r="B26" s="32">
        <f aca="true" t="shared" si="1" ref="B26:D39">SUM(F26,J26)</f>
        <v>1094</v>
      </c>
      <c r="C26" s="32">
        <f t="shared" si="1"/>
        <v>2009</v>
      </c>
      <c r="D26" s="33">
        <f t="shared" si="1"/>
        <v>1571129</v>
      </c>
      <c r="E26" s="32"/>
      <c r="F26" s="32">
        <v>496</v>
      </c>
      <c r="G26" s="32">
        <v>648</v>
      </c>
      <c r="H26" s="33">
        <v>543674</v>
      </c>
      <c r="I26" s="32"/>
      <c r="J26" s="32">
        <v>598</v>
      </c>
      <c r="K26" s="32">
        <v>1361</v>
      </c>
      <c r="L26" s="33">
        <v>1027455</v>
      </c>
    </row>
    <row r="27" spans="1:12" ht="15.75">
      <c r="A27" s="3" t="s">
        <v>19</v>
      </c>
      <c r="B27" s="32">
        <f t="shared" si="1"/>
        <v>1531</v>
      </c>
      <c r="C27" s="32">
        <f t="shared" si="1"/>
        <v>3089</v>
      </c>
      <c r="D27" s="33">
        <f t="shared" si="1"/>
        <v>2581216</v>
      </c>
      <c r="E27" s="32"/>
      <c r="F27" s="32">
        <v>649</v>
      </c>
      <c r="G27" s="32">
        <v>840</v>
      </c>
      <c r="H27" s="33">
        <v>752249</v>
      </c>
      <c r="I27" s="32"/>
      <c r="J27" s="32">
        <v>882</v>
      </c>
      <c r="K27" s="32">
        <v>2249</v>
      </c>
      <c r="L27" s="33">
        <v>1828967</v>
      </c>
    </row>
    <row r="28" spans="1:12" ht="15.75">
      <c r="A28" s="3" t="s">
        <v>20</v>
      </c>
      <c r="B28" s="32">
        <f t="shared" si="1"/>
        <v>1752</v>
      </c>
      <c r="C28" s="32">
        <f t="shared" si="1"/>
        <v>3694</v>
      </c>
      <c r="D28" s="33">
        <f t="shared" si="1"/>
        <v>3336207</v>
      </c>
      <c r="E28" s="32"/>
      <c r="F28" s="32">
        <v>730</v>
      </c>
      <c r="G28" s="32">
        <v>964</v>
      </c>
      <c r="H28" s="33">
        <v>970275</v>
      </c>
      <c r="I28" s="32"/>
      <c r="J28" s="32">
        <v>1022</v>
      </c>
      <c r="K28" s="32">
        <v>2730</v>
      </c>
      <c r="L28" s="33">
        <v>2365932</v>
      </c>
    </row>
    <row r="29" spans="1:12" ht="15.75">
      <c r="A29" s="3" t="s">
        <v>21</v>
      </c>
      <c r="B29" s="32">
        <f t="shared" si="1"/>
        <v>1137</v>
      </c>
      <c r="C29" s="32">
        <f t="shared" si="1"/>
        <v>2308</v>
      </c>
      <c r="D29" s="33">
        <f t="shared" si="1"/>
        <v>1972534</v>
      </c>
      <c r="E29" s="32"/>
      <c r="F29" s="32">
        <v>486</v>
      </c>
      <c r="G29" s="32">
        <v>700</v>
      </c>
      <c r="H29" s="33">
        <v>697030</v>
      </c>
      <c r="I29" s="32"/>
      <c r="J29" s="32">
        <v>651</v>
      </c>
      <c r="K29" s="32">
        <v>1608</v>
      </c>
      <c r="L29" s="33">
        <v>1275504</v>
      </c>
    </row>
    <row r="30" spans="1:12" ht="15.75">
      <c r="A30" s="3" t="s">
        <v>22</v>
      </c>
      <c r="B30" s="32">
        <f t="shared" si="1"/>
        <v>1262</v>
      </c>
      <c r="C30" s="32">
        <f t="shared" si="1"/>
        <v>2477</v>
      </c>
      <c r="D30" s="33">
        <f t="shared" si="1"/>
        <v>2270890</v>
      </c>
      <c r="E30" s="32"/>
      <c r="F30" s="32">
        <v>598</v>
      </c>
      <c r="G30" s="32">
        <v>911</v>
      </c>
      <c r="H30" s="33">
        <v>984518</v>
      </c>
      <c r="I30" s="32"/>
      <c r="J30" s="32">
        <v>664</v>
      </c>
      <c r="K30" s="32">
        <v>1566</v>
      </c>
      <c r="L30" s="33">
        <v>1286372</v>
      </c>
    </row>
    <row r="31" spans="1:12" ht="15.75">
      <c r="A31" s="3" t="s">
        <v>23</v>
      </c>
      <c r="B31" s="32">
        <f t="shared" si="1"/>
        <v>149</v>
      </c>
      <c r="C31" s="32">
        <f t="shared" si="1"/>
        <v>216</v>
      </c>
      <c r="D31" s="33">
        <f t="shared" si="1"/>
        <v>129451</v>
      </c>
      <c r="E31" s="32"/>
      <c r="F31" s="32">
        <v>27</v>
      </c>
      <c r="G31" s="32">
        <v>34</v>
      </c>
      <c r="H31" s="33">
        <v>28044</v>
      </c>
      <c r="I31" s="32"/>
      <c r="J31" s="32">
        <v>122</v>
      </c>
      <c r="K31" s="32">
        <v>182</v>
      </c>
      <c r="L31" s="33">
        <v>101407</v>
      </c>
    </row>
    <row r="32" spans="1:12" ht="15.75">
      <c r="A32" s="3" t="s">
        <v>24</v>
      </c>
      <c r="B32" s="32">
        <f t="shared" si="1"/>
        <v>1799</v>
      </c>
      <c r="C32" s="32">
        <f t="shared" si="1"/>
        <v>3739</v>
      </c>
      <c r="D32" s="33">
        <f t="shared" si="1"/>
        <v>3241153</v>
      </c>
      <c r="E32" s="32"/>
      <c r="F32" s="32">
        <v>649</v>
      </c>
      <c r="G32" s="32">
        <v>884</v>
      </c>
      <c r="H32" s="33">
        <v>815838</v>
      </c>
      <c r="I32" s="32"/>
      <c r="J32" s="32">
        <v>1150</v>
      </c>
      <c r="K32" s="32">
        <v>2855</v>
      </c>
      <c r="L32" s="33">
        <v>2425315</v>
      </c>
    </row>
    <row r="33" spans="1:12" ht="15.75">
      <c r="A33" s="3" t="s">
        <v>25</v>
      </c>
      <c r="B33" s="32">
        <f t="shared" si="1"/>
        <v>3432</v>
      </c>
      <c r="C33" s="32">
        <f t="shared" si="1"/>
        <v>7537</v>
      </c>
      <c r="D33" s="33">
        <f t="shared" si="1"/>
        <v>6623380</v>
      </c>
      <c r="E33" s="32"/>
      <c r="F33" s="32">
        <v>1568</v>
      </c>
      <c r="G33" s="32">
        <v>2411</v>
      </c>
      <c r="H33" s="33">
        <v>2339699</v>
      </c>
      <c r="I33" s="32"/>
      <c r="J33" s="32">
        <v>1864</v>
      </c>
      <c r="K33" s="32">
        <v>5126</v>
      </c>
      <c r="L33" s="33">
        <v>4283681</v>
      </c>
    </row>
    <row r="34" spans="1:12" ht="15.75">
      <c r="A34" s="3" t="s">
        <v>26</v>
      </c>
      <c r="B34" s="32">
        <f t="shared" si="1"/>
        <v>784</v>
      </c>
      <c r="C34" s="32">
        <f t="shared" si="1"/>
        <v>1680</v>
      </c>
      <c r="D34" s="33">
        <f t="shared" si="1"/>
        <v>1422043</v>
      </c>
      <c r="E34" s="32"/>
      <c r="F34" s="32">
        <v>271</v>
      </c>
      <c r="G34" s="32">
        <v>365</v>
      </c>
      <c r="H34" s="33">
        <v>319755</v>
      </c>
      <c r="I34" s="32"/>
      <c r="J34" s="32">
        <v>513</v>
      </c>
      <c r="K34" s="32">
        <v>1315</v>
      </c>
      <c r="L34" s="33">
        <v>1102288</v>
      </c>
    </row>
    <row r="35" spans="1:12" ht="15.75">
      <c r="A35" s="3" t="s">
        <v>27</v>
      </c>
      <c r="B35" s="32">
        <f t="shared" si="1"/>
        <v>1539</v>
      </c>
      <c r="C35" s="32">
        <f t="shared" si="1"/>
        <v>2935</v>
      </c>
      <c r="D35" s="33">
        <f t="shared" si="1"/>
        <v>2640683</v>
      </c>
      <c r="E35" s="32"/>
      <c r="F35" s="32">
        <v>710</v>
      </c>
      <c r="G35" s="32">
        <v>1116</v>
      </c>
      <c r="H35" s="33">
        <v>1219287</v>
      </c>
      <c r="I35" s="32"/>
      <c r="J35" s="32">
        <v>829</v>
      </c>
      <c r="K35" s="32">
        <v>1819</v>
      </c>
      <c r="L35" s="33">
        <v>1421396</v>
      </c>
    </row>
    <row r="36" spans="1:12" ht="15.75">
      <c r="A36" s="3" t="s">
        <v>28</v>
      </c>
      <c r="B36" s="32">
        <f t="shared" si="1"/>
        <v>1402</v>
      </c>
      <c r="C36" s="32">
        <f t="shared" si="1"/>
        <v>2842</v>
      </c>
      <c r="D36" s="33">
        <f t="shared" si="1"/>
        <v>2558224</v>
      </c>
      <c r="E36" s="32"/>
      <c r="F36" s="32">
        <v>536</v>
      </c>
      <c r="G36" s="32">
        <v>629</v>
      </c>
      <c r="H36" s="33">
        <v>573551</v>
      </c>
      <c r="I36" s="32"/>
      <c r="J36" s="32">
        <v>866</v>
      </c>
      <c r="K36" s="32">
        <v>2213</v>
      </c>
      <c r="L36" s="33">
        <v>1984673</v>
      </c>
    </row>
    <row r="37" spans="1:12" ht="15.75">
      <c r="A37" s="3" t="s">
        <v>29</v>
      </c>
      <c r="B37" s="32">
        <f t="shared" si="1"/>
        <v>25713</v>
      </c>
      <c r="C37" s="32">
        <f t="shared" si="1"/>
        <v>55463</v>
      </c>
      <c r="D37" s="33">
        <f t="shared" si="1"/>
        <v>51495684</v>
      </c>
      <c r="E37" s="32"/>
      <c r="F37" s="32">
        <v>15679</v>
      </c>
      <c r="G37" s="32">
        <v>29637</v>
      </c>
      <c r="H37" s="33">
        <v>30438636</v>
      </c>
      <c r="I37" s="32"/>
      <c r="J37" s="32">
        <v>10034</v>
      </c>
      <c r="K37" s="32">
        <v>25826</v>
      </c>
      <c r="L37" s="33">
        <v>21057048</v>
      </c>
    </row>
    <row r="38" spans="1:12" ht="15.75">
      <c r="A38" s="3" t="s">
        <v>30</v>
      </c>
      <c r="B38" s="32">
        <f t="shared" si="1"/>
        <v>1784</v>
      </c>
      <c r="C38" s="32">
        <f t="shared" si="1"/>
        <v>3989</v>
      </c>
      <c r="D38" s="33">
        <f t="shared" si="1"/>
        <v>3727956</v>
      </c>
      <c r="E38" s="32"/>
      <c r="F38" s="32">
        <v>613</v>
      </c>
      <c r="G38" s="32">
        <v>821</v>
      </c>
      <c r="H38" s="33">
        <v>834483</v>
      </c>
      <c r="I38" s="32"/>
      <c r="J38" s="32">
        <v>1171</v>
      </c>
      <c r="K38" s="32">
        <v>3168</v>
      </c>
      <c r="L38" s="33">
        <v>2893473</v>
      </c>
    </row>
    <row r="39" spans="1:12" ht="15.75">
      <c r="A39" s="3" t="s">
        <v>31</v>
      </c>
      <c r="B39" s="32">
        <f t="shared" si="1"/>
        <v>9560</v>
      </c>
      <c r="C39" s="32">
        <f t="shared" si="1"/>
        <v>16871</v>
      </c>
      <c r="D39" s="33">
        <f t="shared" si="1"/>
        <v>16129310</v>
      </c>
      <c r="E39" s="32"/>
      <c r="F39" s="32">
        <v>5960</v>
      </c>
      <c r="G39" s="32">
        <v>9297</v>
      </c>
      <c r="H39" s="33">
        <v>9616153</v>
      </c>
      <c r="I39" s="32"/>
      <c r="J39" s="32">
        <v>3600</v>
      </c>
      <c r="K39" s="32">
        <v>7574</v>
      </c>
      <c r="L39" s="33">
        <v>6513157</v>
      </c>
    </row>
    <row r="40" spans="1:12" ht="15.75">
      <c r="A40" s="3" t="s">
        <v>32</v>
      </c>
      <c r="B40" s="32">
        <f aca="true" t="shared" si="2" ref="B40:D53">SUM(F40,J40)</f>
        <v>5964</v>
      </c>
      <c r="C40" s="32">
        <f t="shared" si="2"/>
        <v>12021</v>
      </c>
      <c r="D40" s="33">
        <f t="shared" si="2"/>
        <v>11017303</v>
      </c>
      <c r="E40" s="32"/>
      <c r="F40" s="32">
        <v>3294</v>
      </c>
      <c r="G40" s="32">
        <v>5602</v>
      </c>
      <c r="H40" s="33">
        <v>5676167</v>
      </c>
      <c r="I40" s="32"/>
      <c r="J40" s="32">
        <v>2670</v>
      </c>
      <c r="K40" s="32">
        <v>6419</v>
      </c>
      <c r="L40" s="33">
        <v>5341136</v>
      </c>
    </row>
    <row r="41" spans="1:12" ht="15.75">
      <c r="A41" s="3" t="s">
        <v>33</v>
      </c>
      <c r="B41" s="32">
        <f t="shared" si="2"/>
        <v>8861</v>
      </c>
      <c r="C41" s="32">
        <f t="shared" si="2"/>
        <v>18819</v>
      </c>
      <c r="D41" s="33">
        <f t="shared" si="2"/>
        <v>17082642</v>
      </c>
      <c r="E41" s="32"/>
      <c r="F41" s="32">
        <v>3912</v>
      </c>
      <c r="G41" s="32">
        <v>6264</v>
      </c>
      <c r="H41" s="33">
        <v>6326121</v>
      </c>
      <c r="I41" s="32"/>
      <c r="J41" s="32">
        <v>4949</v>
      </c>
      <c r="K41" s="32">
        <v>12555</v>
      </c>
      <c r="L41" s="33">
        <v>10756521</v>
      </c>
    </row>
    <row r="42" spans="1:12" ht="15.75">
      <c r="A42" s="3" t="s">
        <v>34</v>
      </c>
      <c r="B42" s="32">
        <f t="shared" si="2"/>
        <v>12682</v>
      </c>
      <c r="C42" s="32">
        <f t="shared" si="2"/>
        <v>28270</v>
      </c>
      <c r="D42" s="33">
        <f t="shared" si="2"/>
        <v>26709903</v>
      </c>
      <c r="E42" s="32"/>
      <c r="F42" s="32">
        <v>6724</v>
      </c>
      <c r="G42" s="32">
        <v>12428</v>
      </c>
      <c r="H42" s="33">
        <v>13028400</v>
      </c>
      <c r="I42" s="32"/>
      <c r="J42" s="32">
        <v>5958</v>
      </c>
      <c r="K42" s="32">
        <v>15842</v>
      </c>
      <c r="L42" s="33">
        <v>13681503</v>
      </c>
    </row>
    <row r="43" spans="1:12" ht="15.75">
      <c r="A43" s="3" t="s">
        <v>35</v>
      </c>
      <c r="B43" s="32">
        <f t="shared" si="2"/>
        <v>2088</v>
      </c>
      <c r="C43" s="32">
        <f t="shared" si="2"/>
        <v>3834</v>
      </c>
      <c r="D43" s="33">
        <f t="shared" si="2"/>
        <v>3343891</v>
      </c>
      <c r="E43" s="32"/>
      <c r="F43" s="32">
        <v>932</v>
      </c>
      <c r="G43" s="32">
        <v>1325</v>
      </c>
      <c r="H43" s="33">
        <v>1351320</v>
      </c>
      <c r="I43" s="32"/>
      <c r="J43" s="32">
        <v>1156</v>
      </c>
      <c r="K43" s="32">
        <v>2509</v>
      </c>
      <c r="L43" s="33">
        <v>1992571</v>
      </c>
    </row>
    <row r="44" spans="1:12" ht="15.75">
      <c r="A44" s="3" t="s">
        <v>36</v>
      </c>
      <c r="B44" s="32">
        <f t="shared" si="2"/>
        <v>7230</v>
      </c>
      <c r="C44" s="32">
        <f t="shared" si="2"/>
        <v>18434</v>
      </c>
      <c r="D44" s="33">
        <f t="shared" si="2"/>
        <v>18085700</v>
      </c>
      <c r="E44" s="32"/>
      <c r="F44" s="32">
        <v>3239</v>
      </c>
      <c r="G44" s="32">
        <v>6714</v>
      </c>
      <c r="H44" s="33">
        <v>7200611</v>
      </c>
      <c r="I44" s="32"/>
      <c r="J44" s="32">
        <v>3991</v>
      </c>
      <c r="K44" s="32">
        <v>11720</v>
      </c>
      <c r="L44" s="33">
        <v>10885089</v>
      </c>
    </row>
    <row r="45" spans="1:12" ht="15.75">
      <c r="A45" s="3" t="s">
        <v>37</v>
      </c>
      <c r="B45" s="32">
        <f t="shared" si="2"/>
        <v>1215</v>
      </c>
      <c r="C45" s="32">
        <f t="shared" si="2"/>
        <v>2706</v>
      </c>
      <c r="D45" s="33">
        <f t="shared" si="2"/>
        <v>2452125</v>
      </c>
      <c r="E45" s="32"/>
      <c r="F45" s="32">
        <v>583</v>
      </c>
      <c r="G45" s="32">
        <v>1029</v>
      </c>
      <c r="H45" s="33">
        <v>1099464</v>
      </c>
      <c r="I45" s="32"/>
      <c r="J45" s="32">
        <v>632</v>
      </c>
      <c r="K45" s="32">
        <v>1677</v>
      </c>
      <c r="L45" s="33">
        <v>1352661</v>
      </c>
    </row>
    <row r="46" spans="1:12" ht="15.75">
      <c r="A46" s="3" t="s">
        <v>38</v>
      </c>
      <c r="B46" s="32">
        <f t="shared" si="2"/>
        <v>3317</v>
      </c>
      <c r="C46" s="32">
        <f t="shared" si="2"/>
        <v>7828</v>
      </c>
      <c r="D46" s="33">
        <f t="shared" si="2"/>
        <v>6991100</v>
      </c>
      <c r="E46" s="32"/>
      <c r="F46" s="32">
        <v>1291</v>
      </c>
      <c r="G46" s="32">
        <v>1950</v>
      </c>
      <c r="H46" s="33">
        <v>1915892</v>
      </c>
      <c r="I46" s="32"/>
      <c r="J46" s="32">
        <v>2026</v>
      </c>
      <c r="K46" s="32">
        <v>5878</v>
      </c>
      <c r="L46" s="33">
        <v>5075208</v>
      </c>
    </row>
    <row r="47" spans="1:12" ht="15.75">
      <c r="A47" s="3" t="s">
        <v>39</v>
      </c>
      <c r="B47" s="32">
        <f t="shared" si="2"/>
        <v>1164</v>
      </c>
      <c r="C47" s="32">
        <f t="shared" si="2"/>
        <v>2135</v>
      </c>
      <c r="D47" s="33">
        <f t="shared" si="2"/>
        <v>1789776</v>
      </c>
      <c r="E47" s="32"/>
      <c r="F47" s="32">
        <v>426</v>
      </c>
      <c r="G47" s="32">
        <v>477</v>
      </c>
      <c r="H47" s="33">
        <v>417258</v>
      </c>
      <c r="I47" s="32"/>
      <c r="J47" s="32">
        <v>738</v>
      </c>
      <c r="K47" s="32">
        <v>1658</v>
      </c>
      <c r="L47" s="33">
        <v>1372518</v>
      </c>
    </row>
    <row r="48" spans="1:12" ht="15.75">
      <c r="A48" s="3" t="s">
        <v>40</v>
      </c>
      <c r="B48" s="32">
        <f t="shared" si="2"/>
        <v>466</v>
      </c>
      <c r="C48" s="32">
        <f t="shared" si="2"/>
        <v>646</v>
      </c>
      <c r="D48" s="33">
        <f t="shared" si="2"/>
        <v>492609</v>
      </c>
      <c r="E48" s="32"/>
      <c r="F48" s="32">
        <v>265</v>
      </c>
      <c r="G48" s="32">
        <v>323</v>
      </c>
      <c r="H48" s="33">
        <v>260553</v>
      </c>
      <c r="I48" s="32"/>
      <c r="J48" s="32">
        <v>201</v>
      </c>
      <c r="K48" s="32">
        <v>323</v>
      </c>
      <c r="L48" s="33">
        <v>232056</v>
      </c>
    </row>
    <row r="49" spans="1:12" ht="15.75">
      <c r="A49" s="3" t="s">
        <v>41</v>
      </c>
      <c r="B49" s="32">
        <f t="shared" si="2"/>
        <v>3718</v>
      </c>
      <c r="C49" s="32">
        <f t="shared" si="2"/>
        <v>7608</v>
      </c>
      <c r="D49" s="33">
        <f t="shared" si="2"/>
        <v>7310574</v>
      </c>
      <c r="E49" s="32"/>
      <c r="F49" s="32">
        <v>1776</v>
      </c>
      <c r="G49" s="32">
        <v>2875</v>
      </c>
      <c r="H49" s="33">
        <v>3097179</v>
      </c>
      <c r="I49" s="32"/>
      <c r="J49" s="32">
        <v>1942</v>
      </c>
      <c r="K49" s="32">
        <v>4733</v>
      </c>
      <c r="L49" s="33">
        <v>4213395</v>
      </c>
    </row>
    <row r="50" spans="1:12" ht="15.75">
      <c r="A50" s="3" t="s">
        <v>42</v>
      </c>
      <c r="B50" s="32">
        <f t="shared" si="2"/>
        <v>4657</v>
      </c>
      <c r="C50" s="32">
        <f t="shared" si="2"/>
        <v>14814</v>
      </c>
      <c r="D50" s="33">
        <f t="shared" si="2"/>
        <v>13893284</v>
      </c>
      <c r="E50" s="32"/>
      <c r="F50" s="32">
        <v>1843</v>
      </c>
      <c r="G50" s="32">
        <v>3575</v>
      </c>
      <c r="H50" s="33">
        <v>2920266</v>
      </c>
      <c r="I50" s="32"/>
      <c r="J50" s="32">
        <v>2814</v>
      </c>
      <c r="K50" s="32">
        <v>11239</v>
      </c>
      <c r="L50" s="33">
        <v>10973018</v>
      </c>
    </row>
    <row r="51" spans="1:12" ht="15.75">
      <c r="A51" s="3" t="s">
        <v>43</v>
      </c>
      <c r="B51" s="32">
        <f t="shared" si="2"/>
        <v>3356</v>
      </c>
      <c r="C51" s="32">
        <f t="shared" si="2"/>
        <v>6884</v>
      </c>
      <c r="D51" s="33">
        <f t="shared" si="2"/>
        <v>5943080</v>
      </c>
      <c r="E51" s="32"/>
      <c r="F51" s="32">
        <v>1612</v>
      </c>
      <c r="G51" s="32">
        <v>2420</v>
      </c>
      <c r="H51" s="33">
        <v>2380371</v>
      </c>
      <c r="I51" s="32"/>
      <c r="J51" s="32">
        <v>1744</v>
      </c>
      <c r="K51" s="32">
        <v>4464</v>
      </c>
      <c r="L51" s="33">
        <v>3562709</v>
      </c>
    </row>
    <row r="52" spans="1:12" ht="15.75">
      <c r="A52" s="3" t="s">
        <v>44</v>
      </c>
      <c r="B52" s="32">
        <f t="shared" si="2"/>
        <v>2580</v>
      </c>
      <c r="C52" s="32">
        <f t="shared" si="2"/>
        <v>4921</v>
      </c>
      <c r="D52" s="33">
        <f t="shared" si="2"/>
        <v>4301151</v>
      </c>
      <c r="E52" s="32"/>
      <c r="F52" s="32">
        <v>864</v>
      </c>
      <c r="G52" s="32">
        <v>940</v>
      </c>
      <c r="H52" s="33">
        <v>847195</v>
      </c>
      <c r="I52" s="32"/>
      <c r="J52" s="32">
        <v>1716</v>
      </c>
      <c r="K52" s="32">
        <v>3981</v>
      </c>
      <c r="L52" s="33">
        <v>3453956</v>
      </c>
    </row>
    <row r="53" spans="1:12" ht="15.75">
      <c r="A53" s="3" t="s">
        <v>45</v>
      </c>
      <c r="B53" s="32">
        <f t="shared" si="2"/>
        <v>3912</v>
      </c>
      <c r="C53" s="32">
        <f t="shared" si="2"/>
        <v>8416</v>
      </c>
      <c r="D53" s="33">
        <f t="shared" si="2"/>
        <v>7639966</v>
      </c>
      <c r="E53" s="32"/>
      <c r="F53" s="32">
        <v>1655</v>
      </c>
      <c r="G53" s="32">
        <v>2519</v>
      </c>
      <c r="H53" s="33">
        <v>2522756</v>
      </c>
      <c r="I53" s="32"/>
      <c r="J53" s="32">
        <v>2257</v>
      </c>
      <c r="K53" s="32">
        <v>5897</v>
      </c>
      <c r="L53" s="33">
        <v>5117210</v>
      </c>
    </row>
    <row r="54" spans="1:12" ht="15.75">
      <c r="A54" s="3" t="s">
        <v>46</v>
      </c>
      <c r="B54" s="32">
        <f aca="true" t="shared" si="3" ref="B54:D68">SUM(F54,J54)</f>
        <v>741</v>
      </c>
      <c r="C54" s="32">
        <f t="shared" si="3"/>
        <v>1463</v>
      </c>
      <c r="D54" s="33">
        <f t="shared" si="3"/>
        <v>1203879</v>
      </c>
      <c r="E54" s="32"/>
      <c r="F54" s="32">
        <v>266</v>
      </c>
      <c r="G54" s="32">
        <v>306</v>
      </c>
      <c r="H54" s="33">
        <v>262412</v>
      </c>
      <c r="I54" s="32"/>
      <c r="J54" s="32">
        <v>475</v>
      </c>
      <c r="K54" s="32">
        <v>1157</v>
      </c>
      <c r="L54" s="33">
        <v>941467</v>
      </c>
    </row>
    <row r="55" spans="1:12" ht="15.75">
      <c r="A55" s="3" t="s">
        <v>47</v>
      </c>
      <c r="B55" s="32">
        <f t="shared" si="3"/>
        <v>407</v>
      </c>
      <c r="C55" s="32">
        <f t="shared" si="3"/>
        <v>813</v>
      </c>
      <c r="D55" s="33">
        <f t="shared" si="3"/>
        <v>684961</v>
      </c>
      <c r="E55" s="32"/>
      <c r="F55" s="32">
        <v>190</v>
      </c>
      <c r="G55" s="32">
        <v>288</v>
      </c>
      <c r="H55" s="33">
        <v>284115</v>
      </c>
      <c r="I55" s="32"/>
      <c r="J55" s="32">
        <v>217</v>
      </c>
      <c r="K55" s="32">
        <v>525</v>
      </c>
      <c r="L55" s="33">
        <v>400846</v>
      </c>
    </row>
    <row r="56" spans="1:12" ht="15.75">
      <c r="A56" s="3" t="s">
        <v>48</v>
      </c>
      <c r="B56" s="32">
        <f t="shared" si="3"/>
        <v>805</v>
      </c>
      <c r="C56" s="32">
        <f t="shared" si="3"/>
        <v>1491</v>
      </c>
      <c r="D56" s="33">
        <f t="shared" si="3"/>
        <v>1231182</v>
      </c>
      <c r="E56" s="32"/>
      <c r="F56" s="32">
        <v>309</v>
      </c>
      <c r="G56" s="32">
        <v>430</v>
      </c>
      <c r="H56" s="33">
        <v>399480</v>
      </c>
      <c r="I56" s="32"/>
      <c r="J56" s="32">
        <v>496</v>
      </c>
      <c r="K56" s="32">
        <v>1061</v>
      </c>
      <c r="L56" s="33">
        <v>831702</v>
      </c>
    </row>
    <row r="57" spans="1:12" ht="15.75">
      <c r="A57" s="3" t="s">
        <v>49</v>
      </c>
      <c r="B57" s="32">
        <f t="shared" si="3"/>
        <v>2609</v>
      </c>
      <c r="C57" s="32">
        <f t="shared" si="3"/>
        <v>5517</v>
      </c>
      <c r="D57" s="33">
        <f t="shared" si="3"/>
        <v>4768536</v>
      </c>
      <c r="E57" s="32"/>
      <c r="F57" s="32">
        <v>1242</v>
      </c>
      <c r="G57" s="32">
        <v>1914</v>
      </c>
      <c r="H57" s="33">
        <v>1903143</v>
      </c>
      <c r="I57" s="32"/>
      <c r="J57" s="32">
        <v>1367</v>
      </c>
      <c r="K57" s="32">
        <v>3603</v>
      </c>
      <c r="L57" s="33">
        <v>2865393</v>
      </c>
    </row>
    <row r="58" spans="1:12" ht="15.75">
      <c r="A58" s="3" t="s">
        <v>50</v>
      </c>
      <c r="B58" s="32">
        <f t="shared" si="3"/>
        <v>14029</v>
      </c>
      <c r="C58" s="32">
        <f t="shared" si="3"/>
        <v>25390</v>
      </c>
      <c r="D58" s="33">
        <f t="shared" si="3"/>
        <v>23551999</v>
      </c>
      <c r="E58" s="32"/>
      <c r="F58" s="32">
        <v>8853</v>
      </c>
      <c r="G58" s="32">
        <v>14138</v>
      </c>
      <c r="H58" s="33">
        <v>14170201</v>
      </c>
      <c r="I58" s="32"/>
      <c r="J58" s="32">
        <v>5176</v>
      </c>
      <c r="K58" s="32">
        <v>11252</v>
      </c>
      <c r="L58" s="33">
        <v>9381798</v>
      </c>
    </row>
    <row r="59" spans="1:12" ht="15.75">
      <c r="A59" s="3" t="s">
        <v>51</v>
      </c>
      <c r="B59" s="32">
        <f t="shared" si="3"/>
        <v>2005</v>
      </c>
      <c r="C59" s="32">
        <f t="shared" si="3"/>
        <v>3963</v>
      </c>
      <c r="D59" s="33">
        <f t="shared" si="3"/>
        <v>3316687</v>
      </c>
      <c r="E59" s="32"/>
      <c r="F59" s="32">
        <v>949</v>
      </c>
      <c r="G59" s="32">
        <v>1356</v>
      </c>
      <c r="H59" s="33">
        <v>1299473</v>
      </c>
      <c r="I59" s="32"/>
      <c r="J59" s="32">
        <v>1056</v>
      </c>
      <c r="K59" s="32">
        <v>2607</v>
      </c>
      <c r="L59" s="33">
        <v>2017214</v>
      </c>
    </row>
    <row r="60" spans="1:12" ht="15.75">
      <c r="A60" s="3" t="s">
        <v>52</v>
      </c>
      <c r="B60" s="32">
        <f t="shared" si="3"/>
        <v>953</v>
      </c>
      <c r="C60" s="32">
        <f t="shared" si="3"/>
        <v>2061</v>
      </c>
      <c r="D60" s="33">
        <f t="shared" si="3"/>
        <v>1784998</v>
      </c>
      <c r="E60" s="32"/>
      <c r="F60" s="32">
        <v>432</v>
      </c>
      <c r="G60" s="32">
        <v>647</v>
      </c>
      <c r="H60" s="33">
        <v>646566</v>
      </c>
      <c r="I60" s="32"/>
      <c r="J60" s="32">
        <v>521</v>
      </c>
      <c r="K60" s="32">
        <v>1414</v>
      </c>
      <c r="L60" s="33">
        <v>1138432</v>
      </c>
    </row>
    <row r="61" spans="1:12" ht="15.75">
      <c r="A61" s="3" t="s">
        <v>53</v>
      </c>
      <c r="B61" s="32">
        <f t="shared" si="3"/>
        <v>1805</v>
      </c>
      <c r="C61" s="32">
        <f t="shared" si="3"/>
        <v>3452</v>
      </c>
      <c r="D61" s="33">
        <f t="shared" si="3"/>
        <v>2958562</v>
      </c>
      <c r="E61" s="32"/>
      <c r="F61" s="32">
        <v>943</v>
      </c>
      <c r="G61" s="32">
        <v>1436</v>
      </c>
      <c r="H61" s="33">
        <v>1343355</v>
      </c>
      <c r="I61" s="32"/>
      <c r="J61" s="32">
        <v>862</v>
      </c>
      <c r="K61" s="32">
        <v>2016</v>
      </c>
      <c r="L61" s="33">
        <v>1615207</v>
      </c>
    </row>
    <row r="62" spans="1:12" ht="15.75">
      <c r="A62" s="3" t="s">
        <v>54</v>
      </c>
      <c r="B62" s="32">
        <f t="shared" si="3"/>
        <v>3476</v>
      </c>
      <c r="C62" s="32">
        <f t="shared" si="3"/>
        <v>6323</v>
      </c>
      <c r="D62" s="33">
        <f t="shared" si="3"/>
        <v>5473147</v>
      </c>
      <c r="E62" s="32"/>
      <c r="F62" s="32">
        <v>1859</v>
      </c>
      <c r="G62" s="32">
        <v>2813</v>
      </c>
      <c r="H62" s="33">
        <v>2725006</v>
      </c>
      <c r="I62" s="32"/>
      <c r="J62" s="32">
        <v>1617</v>
      </c>
      <c r="K62" s="32">
        <v>3510</v>
      </c>
      <c r="L62" s="33">
        <v>2748141</v>
      </c>
    </row>
    <row r="63" spans="1:12" ht="15.75">
      <c r="A63" s="3" t="s">
        <v>55</v>
      </c>
      <c r="B63" s="32">
        <f t="shared" si="3"/>
        <v>1521</v>
      </c>
      <c r="C63" s="32">
        <f t="shared" si="3"/>
        <v>2854</v>
      </c>
      <c r="D63" s="33">
        <f t="shared" si="3"/>
        <v>2555168</v>
      </c>
      <c r="E63" s="32"/>
      <c r="F63" s="32">
        <v>738</v>
      </c>
      <c r="G63" s="32">
        <v>1061</v>
      </c>
      <c r="H63" s="33">
        <v>1034399</v>
      </c>
      <c r="I63" s="32"/>
      <c r="J63" s="32">
        <v>783</v>
      </c>
      <c r="K63" s="32">
        <v>1793</v>
      </c>
      <c r="L63" s="33">
        <v>1520769</v>
      </c>
    </row>
    <row r="64" spans="1:12" ht="15.75">
      <c r="A64" s="3" t="s">
        <v>56</v>
      </c>
      <c r="B64" s="32">
        <f t="shared" si="3"/>
        <v>1484</v>
      </c>
      <c r="C64" s="32">
        <f t="shared" si="3"/>
        <v>2905</v>
      </c>
      <c r="D64" s="33">
        <f t="shared" si="3"/>
        <v>2488699</v>
      </c>
      <c r="E64" s="32"/>
      <c r="F64" s="32">
        <v>636</v>
      </c>
      <c r="G64" s="32">
        <v>827</v>
      </c>
      <c r="H64" s="33">
        <v>779786</v>
      </c>
      <c r="I64" s="32"/>
      <c r="J64" s="32">
        <v>848</v>
      </c>
      <c r="K64" s="32">
        <v>2078</v>
      </c>
      <c r="L64" s="33">
        <v>1708913</v>
      </c>
    </row>
    <row r="65" spans="1:12" ht="15.75">
      <c r="A65" s="3" t="s">
        <v>57</v>
      </c>
      <c r="B65" s="32">
        <f t="shared" si="3"/>
        <v>2125</v>
      </c>
      <c r="C65" s="32">
        <f t="shared" si="3"/>
        <v>3782</v>
      </c>
      <c r="D65" s="33">
        <f t="shared" si="3"/>
        <v>3255018</v>
      </c>
      <c r="E65" s="32"/>
      <c r="F65" s="32">
        <v>939</v>
      </c>
      <c r="G65" s="32">
        <v>1227</v>
      </c>
      <c r="H65" s="33">
        <v>1224372</v>
      </c>
      <c r="I65" s="32"/>
      <c r="J65" s="32">
        <v>1186</v>
      </c>
      <c r="K65" s="32">
        <v>2555</v>
      </c>
      <c r="L65" s="33">
        <v>2030646</v>
      </c>
    </row>
    <row r="66" spans="1:12" ht="15.75">
      <c r="A66" s="3" t="s">
        <v>58</v>
      </c>
      <c r="B66" s="32">
        <f t="shared" si="3"/>
        <v>15327</v>
      </c>
      <c r="C66" s="32">
        <f t="shared" si="3"/>
        <v>30836</v>
      </c>
      <c r="D66" s="33">
        <f t="shared" si="3"/>
        <v>29927917</v>
      </c>
      <c r="E66" s="32"/>
      <c r="F66" s="32">
        <v>10393</v>
      </c>
      <c r="G66" s="32">
        <v>18869</v>
      </c>
      <c r="H66" s="33">
        <v>19686904</v>
      </c>
      <c r="I66" s="32"/>
      <c r="J66" s="32">
        <v>4934</v>
      </c>
      <c r="K66" s="32">
        <v>11967</v>
      </c>
      <c r="L66" s="33">
        <v>10241013</v>
      </c>
    </row>
    <row r="67" spans="1:12" ht="15.75">
      <c r="A67" s="3" t="s">
        <v>59</v>
      </c>
      <c r="B67" s="32">
        <f t="shared" si="3"/>
        <v>740</v>
      </c>
      <c r="C67" s="32">
        <f t="shared" si="3"/>
        <v>1446</v>
      </c>
      <c r="D67" s="33">
        <f t="shared" si="3"/>
        <v>1253183</v>
      </c>
      <c r="E67" s="32"/>
      <c r="F67" s="32">
        <v>320</v>
      </c>
      <c r="G67" s="32">
        <v>443</v>
      </c>
      <c r="H67" s="33">
        <v>454375</v>
      </c>
      <c r="I67" s="32"/>
      <c r="J67" s="32">
        <v>420</v>
      </c>
      <c r="K67" s="32">
        <v>1003</v>
      </c>
      <c r="L67" s="33">
        <v>798808</v>
      </c>
    </row>
    <row r="68" spans="1:12" ht="15.75">
      <c r="A68" s="3" t="s">
        <v>60</v>
      </c>
      <c r="B68" s="32">
        <f t="shared" si="3"/>
        <v>696</v>
      </c>
      <c r="C68" s="32">
        <f t="shared" si="3"/>
        <v>1259</v>
      </c>
      <c r="D68" s="33">
        <f t="shared" si="3"/>
        <v>1049847</v>
      </c>
      <c r="E68" s="32"/>
      <c r="F68" s="32">
        <v>243</v>
      </c>
      <c r="G68" s="32">
        <v>292</v>
      </c>
      <c r="H68" s="33">
        <v>291796</v>
      </c>
      <c r="I68" s="32"/>
      <c r="J68" s="32">
        <v>453</v>
      </c>
      <c r="K68" s="32">
        <v>967</v>
      </c>
      <c r="L68" s="35">
        <v>758051</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row r="98" spans="1:12" ht="15.75">
      <c r="A98" s="3"/>
      <c r="B98" s="3"/>
      <c r="C98" s="3"/>
      <c r="D98" s="3"/>
      <c r="E98" s="3"/>
      <c r="F98" s="3"/>
      <c r="G98" s="3"/>
      <c r="H98" s="3"/>
      <c r="I98" s="3"/>
      <c r="J98" s="3"/>
      <c r="K98" s="3"/>
      <c r="L98" s="3"/>
    </row>
    <row r="99" spans="1:12" ht="15.75">
      <c r="A99" s="3"/>
      <c r="B99" s="3"/>
      <c r="C99" s="3"/>
      <c r="D99" s="3"/>
      <c r="E99" s="3"/>
      <c r="F99" s="3"/>
      <c r="G99" s="3"/>
      <c r="H99" s="3"/>
      <c r="I99" s="3"/>
      <c r="J99" s="3"/>
      <c r="K99" s="3"/>
      <c r="L99" s="3"/>
    </row>
    <row r="100" spans="1:12" ht="15.75">
      <c r="A100" s="3"/>
      <c r="B100" s="3"/>
      <c r="C100" s="3"/>
      <c r="D100" s="3"/>
      <c r="E100" s="3"/>
      <c r="F100" s="3"/>
      <c r="G100" s="3"/>
      <c r="H100" s="3"/>
      <c r="I100" s="3"/>
      <c r="J100" s="3"/>
      <c r="K100" s="3"/>
      <c r="L100" s="3"/>
    </row>
  </sheetData>
  <sheetProtection/>
  <mergeCells count="3">
    <mergeCell ref="B4:D4"/>
    <mergeCell ref="F4:H4"/>
    <mergeCell ref="J4:L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90</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686132</v>
      </c>
      <c r="C7" s="9">
        <f>+C9+C11</f>
        <v>1376034</v>
      </c>
      <c r="D7" s="10">
        <v>1353025694</v>
      </c>
      <c r="E7" s="3"/>
      <c r="F7" s="9">
        <f>+F9+F11</f>
        <v>499895</v>
      </c>
      <c r="G7" s="9">
        <f>+G9+G11</f>
        <v>919922</v>
      </c>
      <c r="H7" s="11">
        <v>979380757</v>
      </c>
      <c r="I7" s="12"/>
      <c r="J7" s="9">
        <f>+J9+J11</f>
        <v>186237</v>
      </c>
      <c r="K7" s="9">
        <f>+K9+K11</f>
        <v>456112</v>
      </c>
      <c r="L7" s="10">
        <v>373644937</v>
      </c>
    </row>
    <row r="8" spans="1:12" ht="15.75">
      <c r="A8" s="3"/>
      <c r="B8" s="13"/>
      <c r="C8" s="13"/>
      <c r="D8" s="14"/>
      <c r="E8" s="3"/>
      <c r="F8" s="13"/>
      <c r="G8" s="13"/>
      <c r="H8" s="11"/>
      <c r="I8" s="3"/>
      <c r="J8" s="3"/>
      <c r="K8" s="3"/>
      <c r="L8" s="14"/>
    </row>
    <row r="9" spans="1:12" ht="15.75">
      <c r="A9" s="3" t="s">
        <v>2</v>
      </c>
      <c r="B9" s="43">
        <f>SUM(F9,J9)</f>
        <v>453770</v>
      </c>
      <c r="C9" s="43">
        <f>SUM(G9,K9)</f>
        <v>888026</v>
      </c>
      <c r="D9" s="45">
        <f>SUM(H9,L9)</f>
        <v>941435794</v>
      </c>
      <c r="E9" s="43"/>
      <c r="F9" s="44">
        <v>369895</v>
      </c>
      <c r="G9" s="44">
        <v>692220</v>
      </c>
      <c r="H9" s="46">
        <v>767413354</v>
      </c>
      <c r="I9" s="44"/>
      <c r="J9" s="44">
        <v>83875</v>
      </c>
      <c r="K9" s="44">
        <v>195806</v>
      </c>
      <c r="L9" s="46">
        <v>174022440</v>
      </c>
    </row>
    <row r="10" spans="1:12" ht="15.75">
      <c r="A10" s="3"/>
      <c r="B10" s="13"/>
      <c r="C10" s="13"/>
      <c r="D10" s="14"/>
      <c r="E10" s="3"/>
      <c r="F10" s="13"/>
      <c r="G10" s="13"/>
      <c r="H10" s="42"/>
      <c r="I10" s="3"/>
      <c r="J10" s="3"/>
      <c r="K10" s="3"/>
      <c r="L10" s="14"/>
    </row>
    <row r="11" spans="1:12" ht="15.75">
      <c r="A11" s="3" t="s">
        <v>3</v>
      </c>
      <c r="B11" s="13">
        <f>SUM(B12:B68)</f>
        <v>232362</v>
      </c>
      <c r="C11" s="13">
        <f>SUM(C12:C68)</f>
        <v>488008</v>
      </c>
      <c r="D11" s="14">
        <f>SUM(D12:D68)</f>
        <v>411589900</v>
      </c>
      <c r="E11" s="3"/>
      <c r="F11" s="13">
        <f>SUM(F12:F68)</f>
        <v>130000</v>
      </c>
      <c r="G11" s="13">
        <f>SUM(G12:G68)</f>
        <v>227702</v>
      </c>
      <c r="H11" s="14">
        <f>SUM(H12:H68)</f>
        <v>211967403</v>
      </c>
      <c r="I11" s="31"/>
      <c r="J11" s="13">
        <f>SUM(J12:J68)</f>
        <v>102362</v>
      </c>
      <c r="K11" s="13">
        <f>SUM(K12:K68)</f>
        <v>260306</v>
      </c>
      <c r="L11" s="14">
        <f>SUM(L12:L68)</f>
        <v>199622497</v>
      </c>
    </row>
    <row r="12" spans="1:12" ht="15.75">
      <c r="A12" s="3" t="s">
        <v>4</v>
      </c>
      <c r="B12" s="43">
        <f aca="true" t="shared" si="0" ref="B12:D43">SUM(F12,J12)</f>
        <v>7720</v>
      </c>
      <c r="C12" s="43">
        <f t="shared" si="0"/>
        <v>16080</v>
      </c>
      <c r="D12" s="45">
        <f t="shared" si="0"/>
        <v>13868161</v>
      </c>
      <c r="E12" s="43"/>
      <c r="F12" s="44">
        <v>4508</v>
      </c>
      <c r="G12" s="44">
        <v>8154</v>
      </c>
      <c r="H12" s="46">
        <v>7659545</v>
      </c>
      <c r="I12" s="44"/>
      <c r="J12" s="44">
        <v>3212</v>
      </c>
      <c r="K12" s="44">
        <v>7926</v>
      </c>
      <c r="L12" s="46">
        <v>6208616</v>
      </c>
    </row>
    <row r="13" spans="1:12" ht="15.75">
      <c r="A13" s="3" t="s">
        <v>5</v>
      </c>
      <c r="B13" s="43">
        <f t="shared" si="0"/>
        <v>1717</v>
      </c>
      <c r="C13" s="43">
        <f t="shared" si="0"/>
        <v>3604</v>
      </c>
      <c r="D13" s="45">
        <f t="shared" si="0"/>
        <v>2787523</v>
      </c>
      <c r="E13" s="43"/>
      <c r="F13" s="44">
        <v>890</v>
      </c>
      <c r="G13" s="44">
        <v>1528</v>
      </c>
      <c r="H13" s="46">
        <v>1290897</v>
      </c>
      <c r="I13" s="44"/>
      <c r="J13" s="44">
        <v>827</v>
      </c>
      <c r="K13" s="44">
        <v>2076</v>
      </c>
      <c r="L13" s="46">
        <v>1496626</v>
      </c>
    </row>
    <row r="14" spans="1:12" ht="15.75">
      <c r="A14" s="3" t="s">
        <v>6</v>
      </c>
      <c r="B14" s="43">
        <f t="shared" si="0"/>
        <v>5445</v>
      </c>
      <c r="C14" s="43">
        <f t="shared" si="0"/>
        <v>11017</v>
      </c>
      <c r="D14" s="45">
        <f t="shared" si="0"/>
        <v>8846259</v>
      </c>
      <c r="E14" s="43"/>
      <c r="F14" s="44">
        <v>3038</v>
      </c>
      <c r="G14" s="44">
        <v>5246</v>
      </c>
      <c r="H14" s="46">
        <v>4759164</v>
      </c>
      <c r="I14" s="44"/>
      <c r="J14" s="44">
        <v>2407</v>
      </c>
      <c r="K14" s="44">
        <v>5771</v>
      </c>
      <c r="L14" s="46">
        <v>4087095</v>
      </c>
    </row>
    <row r="15" spans="1:12" ht="15.75">
      <c r="A15" s="3" t="s">
        <v>7</v>
      </c>
      <c r="B15" s="43">
        <f t="shared" si="0"/>
        <v>2655</v>
      </c>
      <c r="C15" s="43">
        <f t="shared" si="0"/>
        <v>5365</v>
      </c>
      <c r="D15" s="45">
        <f t="shared" si="0"/>
        <v>4035990</v>
      </c>
      <c r="E15" s="43"/>
      <c r="F15" s="44">
        <v>1127</v>
      </c>
      <c r="G15" s="44">
        <v>1640</v>
      </c>
      <c r="H15" s="46">
        <v>1474220</v>
      </c>
      <c r="I15" s="44"/>
      <c r="J15" s="44">
        <v>1528</v>
      </c>
      <c r="K15" s="44">
        <v>3725</v>
      </c>
      <c r="L15" s="46">
        <v>2561770</v>
      </c>
    </row>
    <row r="16" spans="1:12" ht="15.75">
      <c r="A16" s="3" t="s">
        <v>8</v>
      </c>
      <c r="B16" s="43">
        <f t="shared" si="0"/>
        <v>1862</v>
      </c>
      <c r="C16" s="43">
        <f t="shared" si="0"/>
        <v>3983</v>
      </c>
      <c r="D16" s="45">
        <f t="shared" si="0"/>
        <v>3227719</v>
      </c>
      <c r="E16" s="43"/>
      <c r="F16" s="44">
        <v>728</v>
      </c>
      <c r="G16" s="44">
        <v>1077</v>
      </c>
      <c r="H16" s="46">
        <v>942212</v>
      </c>
      <c r="I16" s="44"/>
      <c r="J16" s="44">
        <v>1134</v>
      </c>
      <c r="K16" s="44">
        <v>2906</v>
      </c>
      <c r="L16" s="46">
        <v>2285507</v>
      </c>
    </row>
    <row r="17" spans="1:12" ht="15.75">
      <c r="A17" s="3" t="s">
        <v>9</v>
      </c>
      <c r="B17" s="43">
        <f t="shared" si="0"/>
        <v>4885</v>
      </c>
      <c r="C17" s="43">
        <f t="shared" si="0"/>
        <v>10318</v>
      </c>
      <c r="D17" s="45">
        <f t="shared" si="0"/>
        <v>8606974</v>
      </c>
      <c r="E17" s="43"/>
      <c r="F17" s="44">
        <v>2743</v>
      </c>
      <c r="G17" s="44">
        <v>4837</v>
      </c>
      <c r="H17" s="46">
        <v>4724688</v>
      </c>
      <c r="I17" s="44"/>
      <c r="J17" s="44">
        <v>2142</v>
      </c>
      <c r="K17" s="44">
        <v>5481</v>
      </c>
      <c r="L17" s="46">
        <v>3882286</v>
      </c>
    </row>
    <row r="18" spans="1:12" ht="15.75">
      <c r="A18" s="3" t="s">
        <v>10</v>
      </c>
      <c r="B18" s="43">
        <f t="shared" si="0"/>
        <v>2369</v>
      </c>
      <c r="C18" s="43">
        <f t="shared" si="0"/>
        <v>5074</v>
      </c>
      <c r="D18" s="45">
        <f t="shared" si="0"/>
        <v>3960087</v>
      </c>
      <c r="E18" s="43"/>
      <c r="F18" s="44">
        <v>1250</v>
      </c>
      <c r="G18" s="44">
        <v>2067</v>
      </c>
      <c r="H18" s="46">
        <v>1845970</v>
      </c>
      <c r="I18" s="44"/>
      <c r="J18" s="44">
        <v>1119</v>
      </c>
      <c r="K18" s="44">
        <v>3007</v>
      </c>
      <c r="L18" s="46">
        <v>2114117</v>
      </c>
    </row>
    <row r="19" spans="1:12" ht="15.75">
      <c r="A19" s="3" t="s">
        <v>11</v>
      </c>
      <c r="B19" s="43">
        <f t="shared" si="0"/>
        <v>1499</v>
      </c>
      <c r="C19" s="43">
        <f t="shared" si="0"/>
        <v>3290</v>
      </c>
      <c r="D19" s="45">
        <f t="shared" si="0"/>
        <v>2606077</v>
      </c>
      <c r="E19" s="43"/>
      <c r="F19" s="44">
        <v>468</v>
      </c>
      <c r="G19" s="44">
        <v>684</v>
      </c>
      <c r="H19" s="46">
        <v>612470</v>
      </c>
      <c r="I19" s="44"/>
      <c r="J19" s="44">
        <v>1031</v>
      </c>
      <c r="K19" s="44">
        <v>2606</v>
      </c>
      <c r="L19" s="46">
        <v>1993607</v>
      </c>
    </row>
    <row r="20" spans="1:12" ht="15.75">
      <c r="A20" s="3" t="s">
        <v>12</v>
      </c>
      <c r="B20" s="43">
        <f t="shared" si="0"/>
        <v>2738</v>
      </c>
      <c r="C20" s="43">
        <f t="shared" si="0"/>
        <v>5274</v>
      </c>
      <c r="D20" s="45">
        <f t="shared" si="0"/>
        <v>4301622</v>
      </c>
      <c r="E20" s="43"/>
      <c r="F20" s="44">
        <v>1271</v>
      </c>
      <c r="G20" s="44">
        <v>1625</v>
      </c>
      <c r="H20" s="46">
        <v>1428899</v>
      </c>
      <c r="I20" s="44"/>
      <c r="J20" s="44">
        <v>1467</v>
      </c>
      <c r="K20" s="44">
        <v>3649</v>
      </c>
      <c r="L20" s="46">
        <v>2872723</v>
      </c>
    </row>
    <row r="21" spans="1:12" ht="15.75">
      <c r="A21" s="3" t="s">
        <v>13</v>
      </c>
      <c r="B21" s="43">
        <f t="shared" si="0"/>
        <v>1254</v>
      </c>
      <c r="C21" s="43">
        <f t="shared" si="0"/>
        <v>2313</v>
      </c>
      <c r="D21" s="45">
        <f t="shared" si="0"/>
        <v>1896962</v>
      </c>
      <c r="E21" s="43"/>
      <c r="F21" s="44">
        <v>582</v>
      </c>
      <c r="G21" s="44">
        <v>846</v>
      </c>
      <c r="H21" s="46">
        <v>801236</v>
      </c>
      <c r="I21" s="44"/>
      <c r="J21" s="44">
        <v>672</v>
      </c>
      <c r="K21" s="44">
        <v>1467</v>
      </c>
      <c r="L21" s="46">
        <v>1095726</v>
      </c>
    </row>
    <row r="22" spans="1:12" ht="15.75">
      <c r="A22" s="3" t="s">
        <v>14</v>
      </c>
      <c r="B22" s="43">
        <f t="shared" si="0"/>
        <v>1269</v>
      </c>
      <c r="C22" s="43">
        <f t="shared" si="0"/>
        <v>2703</v>
      </c>
      <c r="D22" s="45">
        <f t="shared" si="0"/>
        <v>2202695</v>
      </c>
      <c r="E22" s="43"/>
      <c r="F22" s="44">
        <v>628</v>
      </c>
      <c r="G22" s="44">
        <v>1017</v>
      </c>
      <c r="H22" s="46">
        <v>925449</v>
      </c>
      <c r="I22" s="44"/>
      <c r="J22" s="44">
        <v>641</v>
      </c>
      <c r="K22" s="44">
        <v>1686</v>
      </c>
      <c r="L22" s="46">
        <v>1277246</v>
      </c>
    </row>
    <row r="23" spans="1:12" ht="15.75">
      <c r="A23" s="3" t="s">
        <v>15</v>
      </c>
      <c r="B23" s="43">
        <f t="shared" si="0"/>
        <v>1142</v>
      </c>
      <c r="C23" s="43">
        <f t="shared" si="0"/>
        <v>2157</v>
      </c>
      <c r="D23" s="45">
        <f t="shared" si="0"/>
        <v>1631043</v>
      </c>
      <c r="E23" s="43"/>
      <c r="F23" s="44">
        <v>465</v>
      </c>
      <c r="G23" s="44">
        <v>590</v>
      </c>
      <c r="H23" s="46">
        <v>470003</v>
      </c>
      <c r="I23" s="44"/>
      <c r="J23" s="44">
        <v>677</v>
      </c>
      <c r="K23" s="44">
        <v>1567</v>
      </c>
      <c r="L23" s="46">
        <v>1161040</v>
      </c>
    </row>
    <row r="24" spans="1:12" ht="15.75">
      <c r="A24" s="3" t="s">
        <v>16</v>
      </c>
      <c r="B24" s="43">
        <f t="shared" si="0"/>
        <v>3252</v>
      </c>
      <c r="C24" s="43">
        <f t="shared" si="0"/>
        <v>6130</v>
      </c>
      <c r="D24" s="45">
        <f t="shared" si="0"/>
        <v>5298891</v>
      </c>
      <c r="E24" s="43"/>
      <c r="F24" s="44">
        <v>1655</v>
      </c>
      <c r="G24" s="44">
        <v>2720</v>
      </c>
      <c r="H24" s="46">
        <v>2693889</v>
      </c>
      <c r="I24" s="44"/>
      <c r="J24" s="44">
        <v>1597</v>
      </c>
      <c r="K24" s="44">
        <v>3410</v>
      </c>
      <c r="L24" s="46">
        <v>2605002</v>
      </c>
    </row>
    <row r="25" spans="1:12" ht="15.75">
      <c r="A25" s="3" t="s">
        <v>17</v>
      </c>
      <c r="B25" s="43">
        <f t="shared" si="0"/>
        <v>36111</v>
      </c>
      <c r="C25" s="43">
        <f t="shared" si="0"/>
        <v>74436</v>
      </c>
      <c r="D25" s="45">
        <f t="shared" si="0"/>
        <v>65093405</v>
      </c>
      <c r="E25" s="43"/>
      <c r="F25" s="44">
        <v>21236</v>
      </c>
      <c r="G25" s="44">
        <v>38063</v>
      </c>
      <c r="H25" s="46">
        <v>38118262</v>
      </c>
      <c r="I25" s="44"/>
      <c r="J25" s="44">
        <v>14875</v>
      </c>
      <c r="K25" s="44">
        <v>36373</v>
      </c>
      <c r="L25" s="46">
        <v>26975143</v>
      </c>
    </row>
    <row r="26" spans="1:12" ht="15.75">
      <c r="A26" s="3" t="s">
        <v>18</v>
      </c>
      <c r="B26" s="43">
        <f t="shared" si="0"/>
        <v>1041</v>
      </c>
      <c r="C26" s="43">
        <f t="shared" si="0"/>
        <v>1990</v>
      </c>
      <c r="D26" s="45">
        <f t="shared" si="0"/>
        <v>1414564</v>
      </c>
      <c r="E26" s="43"/>
      <c r="F26" s="44">
        <v>477</v>
      </c>
      <c r="G26" s="44">
        <v>630</v>
      </c>
      <c r="H26" s="46">
        <v>486817</v>
      </c>
      <c r="I26" s="44"/>
      <c r="J26" s="44">
        <v>564</v>
      </c>
      <c r="K26" s="44">
        <v>1360</v>
      </c>
      <c r="L26" s="46">
        <v>927747</v>
      </c>
    </row>
    <row r="27" spans="1:12" ht="15.75">
      <c r="A27" s="3" t="s">
        <v>19</v>
      </c>
      <c r="B27" s="43">
        <f t="shared" si="0"/>
        <v>1491</v>
      </c>
      <c r="C27" s="43">
        <f t="shared" si="0"/>
        <v>2987</v>
      </c>
      <c r="D27" s="45">
        <f t="shared" si="0"/>
        <v>2351870</v>
      </c>
      <c r="E27" s="43"/>
      <c r="F27" s="44">
        <v>671</v>
      </c>
      <c r="G27" s="44">
        <v>892</v>
      </c>
      <c r="H27" s="46">
        <v>756144</v>
      </c>
      <c r="I27" s="44"/>
      <c r="J27" s="44">
        <v>820</v>
      </c>
      <c r="K27" s="44">
        <v>2095</v>
      </c>
      <c r="L27" s="46">
        <v>1595726</v>
      </c>
    </row>
    <row r="28" spans="1:12" ht="15.75">
      <c r="A28" s="3" t="s">
        <v>20</v>
      </c>
      <c r="B28" s="43">
        <f t="shared" si="0"/>
        <v>1555</v>
      </c>
      <c r="C28" s="43">
        <f t="shared" si="0"/>
        <v>3277</v>
      </c>
      <c r="D28" s="45">
        <f t="shared" si="0"/>
        <v>2755888</v>
      </c>
      <c r="E28" s="43"/>
      <c r="F28" s="44">
        <v>710</v>
      </c>
      <c r="G28" s="44">
        <v>1020</v>
      </c>
      <c r="H28" s="46">
        <v>929754</v>
      </c>
      <c r="I28" s="44"/>
      <c r="J28" s="44">
        <v>845</v>
      </c>
      <c r="K28" s="44">
        <v>2257</v>
      </c>
      <c r="L28" s="46">
        <v>1826134</v>
      </c>
    </row>
    <row r="29" spans="1:12" ht="15.75">
      <c r="A29" s="3" t="s">
        <v>21</v>
      </c>
      <c r="B29" s="43">
        <f t="shared" si="0"/>
        <v>1102</v>
      </c>
      <c r="C29" s="43">
        <f t="shared" si="0"/>
        <v>2256</v>
      </c>
      <c r="D29" s="45">
        <f t="shared" si="0"/>
        <v>1739292</v>
      </c>
      <c r="E29" s="43"/>
      <c r="F29" s="44">
        <v>506</v>
      </c>
      <c r="G29" s="44">
        <v>762</v>
      </c>
      <c r="H29" s="46">
        <v>681574</v>
      </c>
      <c r="I29" s="44"/>
      <c r="J29" s="44">
        <v>596</v>
      </c>
      <c r="K29" s="44">
        <v>1494</v>
      </c>
      <c r="L29" s="46">
        <v>1057718</v>
      </c>
    </row>
    <row r="30" spans="1:12" ht="15.75">
      <c r="A30" s="3" t="s">
        <v>22</v>
      </c>
      <c r="B30" s="43">
        <f t="shared" si="0"/>
        <v>1177</v>
      </c>
      <c r="C30" s="43">
        <f t="shared" si="0"/>
        <v>2357</v>
      </c>
      <c r="D30" s="45">
        <f t="shared" si="0"/>
        <v>1952480</v>
      </c>
      <c r="E30" s="43"/>
      <c r="F30" s="44">
        <v>551</v>
      </c>
      <c r="G30" s="44">
        <v>854</v>
      </c>
      <c r="H30" s="46">
        <v>818249</v>
      </c>
      <c r="I30" s="44"/>
      <c r="J30" s="44">
        <v>626</v>
      </c>
      <c r="K30" s="44">
        <v>1503</v>
      </c>
      <c r="L30" s="46">
        <v>1134231</v>
      </c>
    </row>
    <row r="31" spans="1:12" ht="15.75">
      <c r="A31" s="3" t="s">
        <v>23</v>
      </c>
      <c r="B31" s="43">
        <f t="shared" si="0"/>
        <v>136</v>
      </c>
      <c r="C31" s="43">
        <f t="shared" si="0"/>
        <v>208</v>
      </c>
      <c r="D31" s="45">
        <f t="shared" si="0"/>
        <v>127750</v>
      </c>
      <c r="E31" s="43"/>
      <c r="F31" s="44">
        <v>23</v>
      </c>
      <c r="G31" s="44">
        <v>29</v>
      </c>
      <c r="H31" s="46">
        <v>20671</v>
      </c>
      <c r="I31" s="44"/>
      <c r="J31" s="44">
        <v>113</v>
      </c>
      <c r="K31" s="44">
        <v>179</v>
      </c>
      <c r="L31" s="46">
        <v>107079</v>
      </c>
    </row>
    <row r="32" spans="1:12" ht="15.75">
      <c r="A32" s="3" t="s">
        <v>24</v>
      </c>
      <c r="B32" s="43">
        <f t="shared" si="0"/>
        <v>1686</v>
      </c>
      <c r="C32" s="43">
        <f t="shared" si="0"/>
        <v>3554</v>
      </c>
      <c r="D32" s="45">
        <f t="shared" si="0"/>
        <v>2790408</v>
      </c>
      <c r="E32" s="43"/>
      <c r="F32" s="44">
        <v>674</v>
      </c>
      <c r="G32" s="44">
        <v>980</v>
      </c>
      <c r="H32" s="46">
        <v>827102</v>
      </c>
      <c r="I32" s="44"/>
      <c r="J32" s="44">
        <v>1012</v>
      </c>
      <c r="K32" s="44">
        <v>2574</v>
      </c>
      <c r="L32" s="46">
        <v>1963306</v>
      </c>
    </row>
    <row r="33" spans="1:12" ht="15.75">
      <c r="A33" s="3" t="s">
        <v>25</v>
      </c>
      <c r="B33" s="43">
        <f t="shared" si="0"/>
        <v>3300</v>
      </c>
      <c r="C33" s="43">
        <f t="shared" si="0"/>
        <v>7311</v>
      </c>
      <c r="D33" s="45">
        <f t="shared" si="0"/>
        <v>5945289</v>
      </c>
      <c r="E33" s="43"/>
      <c r="F33" s="44">
        <v>1624</v>
      </c>
      <c r="G33" s="44">
        <v>2636</v>
      </c>
      <c r="H33" s="46">
        <v>2378509</v>
      </c>
      <c r="I33" s="44"/>
      <c r="J33" s="44">
        <v>1676</v>
      </c>
      <c r="K33" s="44">
        <v>4675</v>
      </c>
      <c r="L33" s="46">
        <v>3566780</v>
      </c>
    </row>
    <row r="34" spans="1:12" ht="15.75">
      <c r="A34" s="3" t="s">
        <v>26</v>
      </c>
      <c r="B34" s="43">
        <f t="shared" si="0"/>
        <v>734</v>
      </c>
      <c r="C34" s="43">
        <f t="shared" si="0"/>
        <v>1587</v>
      </c>
      <c r="D34" s="45">
        <f t="shared" si="0"/>
        <v>1244044</v>
      </c>
      <c r="E34" s="43"/>
      <c r="F34" s="44">
        <v>273</v>
      </c>
      <c r="G34" s="44">
        <v>390</v>
      </c>
      <c r="H34" s="46">
        <v>317975</v>
      </c>
      <c r="I34" s="44"/>
      <c r="J34" s="44">
        <v>461</v>
      </c>
      <c r="K34" s="44">
        <v>1197</v>
      </c>
      <c r="L34" s="46">
        <v>926069</v>
      </c>
    </row>
    <row r="35" spans="1:12" ht="15.75">
      <c r="A35" s="3" t="s">
        <v>27</v>
      </c>
      <c r="B35" s="43">
        <f t="shared" si="0"/>
        <v>1421</v>
      </c>
      <c r="C35" s="43">
        <f t="shared" si="0"/>
        <v>2776</v>
      </c>
      <c r="D35" s="45">
        <f t="shared" si="0"/>
        <v>2265684</v>
      </c>
      <c r="E35" s="43"/>
      <c r="F35" s="44">
        <v>672</v>
      </c>
      <c r="G35" s="44">
        <v>1082</v>
      </c>
      <c r="H35" s="46">
        <v>1059574</v>
      </c>
      <c r="I35" s="44"/>
      <c r="J35" s="44">
        <v>749</v>
      </c>
      <c r="K35" s="44">
        <v>1694</v>
      </c>
      <c r="L35" s="46">
        <v>1206110</v>
      </c>
    </row>
    <row r="36" spans="1:12" ht="15.75">
      <c r="A36" s="3" t="s">
        <v>28</v>
      </c>
      <c r="B36" s="43">
        <f t="shared" si="0"/>
        <v>1280</v>
      </c>
      <c r="C36" s="43">
        <f t="shared" si="0"/>
        <v>2556</v>
      </c>
      <c r="D36" s="45">
        <f t="shared" si="0"/>
        <v>2038630</v>
      </c>
      <c r="E36" s="43"/>
      <c r="F36" s="44">
        <v>517</v>
      </c>
      <c r="G36" s="44">
        <v>620</v>
      </c>
      <c r="H36" s="46">
        <v>490329</v>
      </c>
      <c r="I36" s="44"/>
      <c r="J36" s="44">
        <v>763</v>
      </c>
      <c r="K36" s="44">
        <v>1936</v>
      </c>
      <c r="L36" s="46">
        <v>1548301</v>
      </c>
    </row>
    <row r="37" spans="1:12" ht="15.75">
      <c r="A37" s="3" t="s">
        <v>29</v>
      </c>
      <c r="B37" s="43">
        <f t="shared" si="0"/>
        <v>25672</v>
      </c>
      <c r="C37" s="43">
        <f t="shared" si="0"/>
        <v>55975</v>
      </c>
      <c r="D37" s="45">
        <f t="shared" si="0"/>
        <v>47019731</v>
      </c>
      <c r="E37" s="43"/>
      <c r="F37" s="44">
        <v>18388</v>
      </c>
      <c r="G37" s="44">
        <v>35817</v>
      </c>
      <c r="H37" s="46">
        <v>32619130</v>
      </c>
      <c r="I37" s="44"/>
      <c r="J37" s="44">
        <v>7284</v>
      </c>
      <c r="K37" s="44">
        <v>20158</v>
      </c>
      <c r="L37" s="46">
        <v>14400601</v>
      </c>
    </row>
    <row r="38" spans="1:12" ht="15.75">
      <c r="A38" s="3" t="s">
        <v>30</v>
      </c>
      <c r="B38" s="43">
        <f t="shared" si="0"/>
        <v>1614</v>
      </c>
      <c r="C38" s="43">
        <f t="shared" si="0"/>
        <v>3585</v>
      </c>
      <c r="D38" s="45">
        <f t="shared" si="0"/>
        <v>3112588</v>
      </c>
      <c r="E38" s="43"/>
      <c r="F38" s="44">
        <v>577</v>
      </c>
      <c r="G38" s="44">
        <v>802</v>
      </c>
      <c r="H38" s="46">
        <v>730220</v>
      </c>
      <c r="I38" s="44"/>
      <c r="J38" s="44">
        <v>1037</v>
      </c>
      <c r="K38" s="44">
        <v>2783</v>
      </c>
      <c r="L38" s="46">
        <v>2382368</v>
      </c>
    </row>
    <row r="39" spans="1:12" ht="15.75">
      <c r="A39" s="3" t="s">
        <v>31</v>
      </c>
      <c r="B39" s="43">
        <f t="shared" si="0"/>
        <v>9548</v>
      </c>
      <c r="C39" s="43">
        <f t="shared" si="0"/>
        <v>17526</v>
      </c>
      <c r="D39" s="45">
        <f t="shared" si="0"/>
        <v>15462795</v>
      </c>
      <c r="E39" s="43"/>
      <c r="F39" s="44">
        <v>6056</v>
      </c>
      <c r="G39" s="44">
        <v>9998</v>
      </c>
      <c r="H39" s="46">
        <v>9521517</v>
      </c>
      <c r="I39" s="44"/>
      <c r="J39" s="44">
        <v>3492</v>
      </c>
      <c r="K39" s="44">
        <v>7528</v>
      </c>
      <c r="L39" s="46">
        <v>5941278</v>
      </c>
    </row>
    <row r="40" spans="1:12" ht="15.75">
      <c r="A40" s="3" t="s">
        <v>32</v>
      </c>
      <c r="B40" s="43">
        <f t="shared" si="0"/>
        <v>5741</v>
      </c>
      <c r="C40" s="43">
        <f t="shared" si="0"/>
        <v>11738</v>
      </c>
      <c r="D40" s="45">
        <f t="shared" si="0"/>
        <v>9792272</v>
      </c>
      <c r="E40" s="43"/>
      <c r="F40" s="44">
        <v>3364</v>
      </c>
      <c r="G40" s="44">
        <v>5965</v>
      </c>
      <c r="H40" s="46">
        <v>5538581</v>
      </c>
      <c r="I40" s="44"/>
      <c r="J40" s="44">
        <v>2377</v>
      </c>
      <c r="K40" s="44">
        <v>5773</v>
      </c>
      <c r="L40" s="46">
        <v>4253691</v>
      </c>
    </row>
    <row r="41" spans="1:12" ht="15.75">
      <c r="A41" s="3" t="s">
        <v>33</v>
      </c>
      <c r="B41" s="43">
        <f t="shared" si="0"/>
        <v>8561</v>
      </c>
      <c r="C41" s="43">
        <f t="shared" si="0"/>
        <v>18454</v>
      </c>
      <c r="D41" s="45">
        <f t="shared" si="0"/>
        <v>15573187</v>
      </c>
      <c r="E41" s="43"/>
      <c r="F41" s="44">
        <v>4024</v>
      </c>
      <c r="G41" s="44">
        <v>6947</v>
      </c>
      <c r="H41" s="46">
        <v>6392199</v>
      </c>
      <c r="I41" s="44"/>
      <c r="J41" s="44">
        <v>4537</v>
      </c>
      <c r="K41" s="44">
        <v>11507</v>
      </c>
      <c r="L41" s="46">
        <v>9180988</v>
      </c>
    </row>
    <row r="42" spans="1:12" ht="15.75">
      <c r="A42" s="3" t="s">
        <v>34</v>
      </c>
      <c r="B42" s="43">
        <f t="shared" si="0"/>
        <v>11991</v>
      </c>
      <c r="C42" s="43">
        <f t="shared" si="0"/>
        <v>27188</v>
      </c>
      <c r="D42" s="45">
        <f t="shared" si="0"/>
        <v>23261333</v>
      </c>
      <c r="E42" s="43"/>
      <c r="F42" s="44">
        <v>6724</v>
      </c>
      <c r="G42" s="44">
        <v>13237</v>
      </c>
      <c r="H42" s="46">
        <v>12041104</v>
      </c>
      <c r="I42" s="44"/>
      <c r="J42" s="44">
        <v>5267</v>
      </c>
      <c r="K42" s="44">
        <v>13951</v>
      </c>
      <c r="L42" s="46">
        <v>11220229</v>
      </c>
    </row>
    <row r="43" spans="1:12" ht="15.75">
      <c r="A43" s="3" t="s">
        <v>35</v>
      </c>
      <c r="B43" s="43">
        <f t="shared" si="0"/>
        <v>1855</v>
      </c>
      <c r="C43" s="43">
        <f t="shared" si="0"/>
        <v>3452</v>
      </c>
      <c r="D43" s="45">
        <f t="shared" si="0"/>
        <v>2734136</v>
      </c>
      <c r="E43" s="43"/>
      <c r="F43" s="44">
        <v>845</v>
      </c>
      <c r="G43" s="44">
        <v>1219</v>
      </c>
      <c r="H43" s="46">
        <v>1143474</v>
      </c>
      <c r="I43" s="44"/>
      <c r="J43" s="44">
        <v>1010</v>
      </c>
      <c r="K43" s="44">
        <v>2233</v>
      </c>
      <c r="L43" s="46">
        <v>1590662</v>
      </c>
    </row>
    <row r="44" spans="1:12" ht="15.75">
      <c r="A44" s="3" t="s">
        <v>36</v>
      </c>
      <c r="B44" s="43">
        <f aca="true" t="shared" si="1" ref="B44:D68">SUM(F44,J44)</f>
        <v>7168</v>
      </c>
      <c r="C44" s="43">
        <f t="shared" si="1"/>
        <v>18387</v>
      </c>
      <c r="D44" s="45">
        <f t="shared" si="1"/>
        <v>16520836</v>
      </c>
      <c r="E44" s="43"/>
      <c r="F44" s="44">
        <v>3323</v>
      </c>
      <c r="G44" s="44">
        <v>7067</v>
      </c>
      <c r="H44" s="46">
        <v>6889108</v>
      </c>
      <c r="I44" s="44"/>
      <c r="J44" s="44">
        <v>3845</v>
      </c>
      <c r="K44" s="44">
        <v>11320</v>
      </c>
      <c r="L44" s="46">
        <v>9631728</v>
      </c>
    </row>
    <row r="45" spans="1:12" ht="15.75">
      <c r="A45" s="3" t="s">
        <v>37</v>
      </c>
      <c r="B45" s="43">
        <f t="shared" si="1"/>
        <v>1134</v>
      </c>
      <c r="C45" s="43">
        <f t="shared" si="1"/>
        <v>2491</v>
      </c>
      <c r="D45" s="45">
        <f t="shared" si="1"/>
        <v>2012521</v>
      </c>
      <c r="E45" s="43"/>
      <c r="F45" s="44">
        <v>574</v>
      </c>
      <c r="G45" s="44">
        <v>1033</v>
      </c>
      <c r="H45" s="46">
        <v>991155</v>
      </c>
      <c r="I45" s="44"/>
      <c r="J45" s="44">
        <v>560</v>
      </c>
      <c r="K45" s="44">
        <v>1458</v>
      </c>
      <c r="L45" s="46">
        <v>1021366</v>
      </c>
    </row>
    <row r="46" spans="1:12" ht="15.75">
      <c r="A46" s="3" t="s">
        <v>38</v>
      </c>
      <c r="B46" s="43">
        <f t="shared" si="1"/>
        <v>3108</v>
      </c>
      <c r="C46" s="43">
        <f t="shared" si="1"/>
        <v>7543</v>
      </c>
      <c r="D46" s="45">
        <f t="shared" si="1"/>
        <v>6212309</v>
      </c>
      <c r="E46" s="43"/>
      <c r="F46" s="44">
        <v>1265</v>
      </c>
      <c r="G46" s="44">
        <v>2064</v>
      </c>
      <c r="H46" s="46">
        <v>1860268</v>
      </c>
      <c r="I46" s="44"/>
      <c r="J46" s="44">
        <v>1843</v>
      </c>
      <c r="K46" s="44">
        <v>5479</v>
      </c>
      <c r="L46" s="46">
        <v>4352041</v>
      </c>
    </row>
    <row r="47" spans="1:12" ht="15.75">
      <c r="A47" s="3" t="s">
        <v>39</v>
      </c>
      <c r="B47" s="43">
        <f t="shared" si="1"/>
        <v>1079</v>
      </c>
      <c r="C47" s="43">
        <f t="shared" si="1"/>
        <v>1998</v>
      </c>
      <c r="D47" s="45">
        <f t="shared" si="1"/>
        <v>1530123</v>
      </c>
      <c r="E47" s="43"/>
      <c r="F47" s="44">
        <v>423</v>
      </c>
      <c r="G47" s="44">
        <v>473</v>
      </c>
      <c r="H47" s="46">
        <v>365766</v>
      </c>
      <c r="I47" s="44"/>
      <c r="J47" s="44">
        <v>656</v>
      </c>
      <c r="K47" s="44">
        <v>1525</v>
      </c>
      <c r="L47" s="46">
        <v>1164357</v>
      </c>
    </row>
    <row r="48" spans="1:12" ht="15.75">
      <c r="A48" s="3" t="s">
        <v>40</v>
      </c>
      <c r="B48" s="43">
        <f t="shared" si="1"/>
        <v>439</v>
      </c>
      <c r="C48" s="43">
        <f t="shared" si="1"/>
        <v>653</v>
      </c>
      <c r="D48" s="45">
        <f t="shared" si="1"/>
        <v>466058</v>
      </c>
      <c r="E48" s="43"/>
      <c r="F48" s="44">
        <v>254</v>
      </c>
      <c r="G48" s="44">
        <v>313</v>
      </c>
      <c r="H48" s="46">
        <v>231609</v>
      </c>
      <c r="I48" s="44"/>
      <c r="J48" s="44">
        <v>185</v>
      </c>
      <c r="K48" s="44">
        <v>340</v>
      </c>
      <c r="L48" s="46">
        <v>234449</v>
      </c>
    </row>
    <row r="49" spans="1:12" ht="15.75">
      <c r="A49" s="3" t="s">
        <v>41</v>
      </c>
      <c r="B49" s="43">
        <f t="shared" si="1"/>
        <v>3552</v>
      </c>
      <c r="C49" s="43">
        <f t="shared" si="1"/>
        <v>7405</v>
      </c>
      <c r="D49" s="45">
        <f t="shared" si="1"/>
        <v>6373851</v>
      </c>
      <c r="E49" s="43"/>
      <c r="F49" s="44">
        <v>1687</v>
      </c>
      <c r="G49" s="44">
        <v>2770</v>
      </c>
      <c r="H49" s="46">
        <v>2520997</v>
      </c>
      <c r="I49" s="44"/>
      <c r="J49" s="44">
        <v>1865</v>
      </c>
      <c r="K49" s="44">
        <v>4635</v>
      </c>
      <c r="L49" s="46">
        <v>3852854</v>
      </c>
    </row>
    <row r="50" spans="1:12" ht="15.75">
      <c r="A50" s="3" t="s">
        <v>42</v>
      </c>
      <c r="B50" s="43">
        <f t="shared" si="1"/>
        <v>4386</v>
      </c>
      <c r="C50" s="43">
        <f t="shared" si="1"/>
        <v>14122</v>
      </c>
      <c r="D50" s="45">
        <f t="shared" si="1"/>
        <v>12498510</v>
      </c>
      <c r="E50" s="43"/>
      <c r="F50" s="44">
        <v>1827</v>
      </c>
      <c r="G50" s="44">
        <v>3681</v>
      </c>
      <c r="H50" s="46">
        <v>2768027</v>
      </c>
      <c r="I50" s="44"/>
      <c r="J50" s="44">
        <v>2559</v>
      </c>
      <c r="K50" s="44">
        <v>10441</v>
      </c>
      <c r="L50" s="46">
        <v>9730483</v>
      </c>
    </row>
    <row r="51" spans="1:12" ht="15.75">
      <c r="A51" s="3" t="s">
        <v>43</v>
      </c>
      <c r="B51" s="43">
        <f t="shared" si="1"/>
        <v>3188</v>
      </c>
      <c r="C51" s="43">
        <f t="shared" si="1"/>
        <v>6583</v>
      </c>
      <c r="D51" s="45">
        <f t="shared" si="1"/>
        <v>5163611</v>
      </c>
      <c r="E51" s="43"/>
      <c r="F51" s="44">
        <v>1663</v>
      </c>
      <c r="G51" s="44">
        <v>2682</v>
      </c>
      <c r="H51" s="46">
        <v>2368989</v>
      </c>
      <c r="I51" s="44"/>
      <c r="J51" s="44">
        <v>1525</v>
      </c>
      <c r="K51" s="44">
        <v>3901</v>
      </c>
      <c r="L51" s="46">
        <v>2794622</v>
      </c>
    </row>
    <row r="52" spans="1:12" ht="15.75">
      <c r="A52" s="3" t="s">
        <v>44</v>
      </c>
      <c r="B52" s="43">
        <f t="shared" si="1"/>
        <v>2403</v>
      </c>
      <c r="C52" s="43">
        <f t="shared" si="1"/>
        <v>4705</v>
      </c>
      <c r="D52" s="45">
        <f t="shared" si="1"/>
        <v>3924427</v>
      </c>
      <c r="E52" s="43"/>
      <c r="F52" s="44">
        <v>792</v>
      </c>
      <c r="G52" s="44">
        <v>873</v>
      </c>
      <c r="H52" s="46">
        <v>736425</v>
      </c>
      <c r="I52" s="44"/>
      <c r="J52" s="44">
        <v>1611</v>
      </c>
      <c r="K52" s="44">
        <v>3832</v>
      </c>
      <c r="L52" s="46">
        <v>3188002</v>
      </c>
    </row>
    <row r="53" spans="1:12" ht="15.75">
      <c r="A53" s="3" t="s">
        <v>45</v>
      </c>
      <c r="B53" s="43">
        <f t="shared" si="1"/>
        <v>3601</v>
      </c>
      <c r="C53" s="43">
        <f t="shared" si="1"/>
        <v>7894</v>
      </c>
      <c r="D53" s="45">
        <f t="shared" si="1"/>
        <v>6466246</v>
      </c>
      <c r="E53" s="43"/>
      <c r="F53" s="44">
        <v>1592</v>
      </c>
      <c r="G53" s="44">
        <v>2586</v>
      </c>
      <c r="H53" s="46">
        <v>2293968</v>
      </c>
      <c r="I53" s="44"/>
      <c r="J53" s="44">
        <v>2009</v>
      </c>
      <c r="K53" s="44">
        <v>5308</v>
      </c>
      <c r="L53" s="46">
        <v>4172278</v>
      </c>
    </row>
    <row r="54" spans="1:12" ht="15.75">
      <c r="A54" s="3" t="s">
        <v>46</v>
      </c>
      <c r="B54" s="43">
        <f t="shared" si="1"/>
        <v>686</v>
      </c>
      <c r="C54" s="43">
        <f t="shared" si="1"/>
        <v>1380</v>
      </c>
      <c r="D54" s="45">
        <f t="shared" si="1"/>
        <v>1072372</v>
      </c>
      <c r="E54" s="43"/>
      <c r="F54" s="44">
        <v>255</v>
      </c>
      <c r="G54" s="44">
        <v>304</v>
      </c>
      <c r="H54" s="46">
        <v>230553</v>
      </c>
      <c r="I54" s="44"/>
      <c r="J54" s="44">
        <v>431</v>
      </c>
      <c r="K54" s="44">
        <v>1076</v>
      </c>
      <c r="L54" s="46">
        <v>841819</v>
      </c>
    </row>
    <row r="55" spans="1:12" ht="15.75">
      <c r="A55" s="3" t="s">
        <v>47</v>
      </c>
      <c r="B55" s="43">
        <f t="shared" si="1"/>
        <v>387</v>
      </c>
      <c r="C55" s="43">
        <f t="shared" si="1"/>
        <v>796</v>
      </c>
      <c r="D55" s="45">
        <f t="shared" si="1"/>
        <v>604976</v>
      </c>
      <c r="E55" s="43"/>
      <c r="F55" s="44">
        <v>173</v>
      </c>
      <c r="G55" s="44">
        <v>264</v>
      </c>
      <c r="H55" s="46">
        <v>235651</v>
      </c>
      <c r="I55" s="44"/>
      <c r="J55" s="44">
        <v>214</v>
      </c>
      <c r="K55" s="44">
        <v>532</v>
      </c>
      <c r="L55" s="46">
        <v>369325</v>
      </c>
    </row>
    <row r="56" spans="1:12" ht="15.75">
      <c r="A56" s="3" t="s">
        <v>48</v>
      </c>
      <c r="B56" s="43">
        <f t="shared" si="1"/>
        <v>778</v>
      </c>
      <c r="C56" s="43">
        <f t="shared" si="1"/>
        <v>1431</v>
      </c>
      <c r="D56" s="45">
        <f t="shared" si="1"/>
        <v>1045235</v>
      </c>
      <c r="E56" s="43"/>
      <c r="F56" s="44">
        <v>302</v>
      </c>
      <c r="G56" s="44">
        <v>436</v>
      </c>
      <c r="H56" s="46">
        <v>360467</v>
      </c>
      <c r="I56" s="44"/>
      <c r="J56" s="44">
        <v>476</v>
      </c>
      <c r="K56" s="44">
        <v>995</v>
      </c>
      <c r="L56" s="46">
        <v>684768</v>
      </c>
    </row>
    <row r="57" spans="1:12" ht="15.75">
      <c r="A57" s="3" t="s">
        <v>49</v>
      </c>
      <c r="B57" s="43">
        <f t="shared" si="1"/>
        <v>2653</v>
      </c>
      <c r="C57" s="43">
        <f t="shared" si="1"/>
        <v>5780</v>
      </c>
      <c r="D57" s="45">
        <f t="shared" si="1"/>
        <v>4593750</v>
      </c>
      <c r="E57" s="43"/>
      <c r="F57" s="44">
        <v>1316</v>
      </c>
      <c r="G57" s="44">
        <v>2165</v>
      </c>
      <c r="H57" s="46">
        <v>2012751</v>
      </c>
      <c r="I57" s="44"/>
      <c r="J57" s="44">
        <v>1337</v>
      </c>
      <c r="K57" s="44">
        <v>3615</v>
      </c>
      <c r="L57" s="46">
        <v>2580999</v>
      </c>
    </row>
    <row r="58" spans="1:12" ht="15.75">
      <c r="A58" s="3" t="s">
        <v>50</v>
      </c>
      <c r="B58" s="43">
        <f t="shared" si="1"/>
        <v>14194</v>
      </c>
      <c r="C58" s="43">
        <f t="shared" si="1"/>
        <v>26875</v>
      </c>
      <c r="D58" s="45">
        <f t="shared" si="1"/>
        <v>23030700</v>
      </c>
      <c r="E58" s="43"/>
      <c r="F58" s="44">
        <v>9054</v>
      </c>
      <c r="G58" s="44">
        <v>15298</v>
      </c>
      <c r="H58" s="46">
        <v>14064747</v>
      </c>
      <c r="I58" s="44"/>
      <c r="J58" s="44">
        <v>5140</v>
      </c>
      <c r="K58" s="44">
        <v>11577</v>
      </c>
      <c r="L58" s="46">
        <v>8965953</v>
      </c>
    </row>
    <row r="59" spans="1:12" ht="15.75">
      <c r="A59" s="3" t="s">
        <v>51</v>
      </c>
      <c r="B59" s="43">
        <f t="shared" si="1"/>
        <v>1797</v>
      </c>
      <c r="C59" s="43">
        <f t="shared" si="1"/>
        <v>3644</v>
      </c>
      <c r="D59" s="45">
        <f t="shared" si="1"/>
        <v>2793700</v>
      </c>
      <c r="E59" s="43"/>
      <c r="F59" s="44">
        <v>883</v>
      </c>
      <c r="G59" s="44">
        <v>1285</v>
      </c>
      <c r="H59" s="46">
        <v>1104374</v>
      </c>
      <c r="I59" s="44"/>
      <c r="J59" s="44">
        <v>914</v>
      </c>
      <c r="K59" s="44">
        <v>2359</v>
      </c>
      <c r="L59" s="46">
        <v>1689326</v>
      </c>
    </row>
    <row r="60" spans="1:12" ht="15.75">
      <c r="A60" s="3" t="s">
        <v>52</v>
      </c>
      <c r="B60" s="43">
        <f t="shared" si="1"/>
        <v>895</v>
      </c>
      <c r="C60" s="43">
        <f t="shared" si="1"/>
        <v>1997</v>
      </c>
      <c r="D60" s="45">
        <f t="shared" si="1"/>
        <v>1547145</v>
      </c>
      <c r="E60" s="43"/>
      <c r="F60" s="44">
        <v>427</v>
      </c>
      <c r="G60" s="44">
        <v>669</v>
      </c>
      <c r="H60" s="46">
        <v>612513</v>
      </c>
      <c r="I60" s="44"/>
      <c r="J60" s="44">
        <v>468</v>
      </c>
      <c r="K60" s="44">
        <v>1328</v>
      </c>
      <c r="L60" s="46">
        <v>934632</v>
      </c>
    </row>
    <row r="61" spans="1:12" ht="15.75">
      <c r="A61" s="3" t="s">
        <v>53</v>
      </c>
      <c r="B61" s="43">
        <f t="shared" si="1"/>
        <v>1761</v>
      </c>
      <c r="C61" s="43">
        <f t="shared" si="1"/>
        <v>3461</v>
      </c>
      <c r="D61" s="45">
        <f t="shared" si="1"/>
        <v>2764149</v>
      </c>
      <c r="E61" s="43"/>
      <c r="F61" s="44">
        <v>913</v>
      </c>
      <c r="G61" s="44">
        <v>1450</v>
      </c>
      <c r="H61" s="46">
        <v>1228421</v>
      </c>
      <c r="I61" s="44"/>
      <c r="J61" s="44">
        <v>848</v>
      </c>
      <c r="K61" s="44">
        <v>2011</v>
      </c>
      <c r="L61" s="46">
        <v>1535728</v>
      </c>
    </row>
    <row r="62" spans="1:12" ht="15.75">
      <c r="A62" s="3" t="s">
        <v>54</v>
      </c>
      <c r="B62" s="43">
        <f t="shared" si="1"/>
        <v>3496</v>
      </c>
      <c r="C62" s="43">
        <f t="shared" si="1"/>
        <v>6463</v>
      </c>
      <c r="D62" s="45">
        <f t="shared" si="1"/>
        <v>5262992</v>
      </c>
      <c r="E62" s="43"/>
      <c r="F62" s="44">
        <v>1870</v>
      </c>
      <c r="G62" s="44">
        <v>2808</v>
      </c>
      <c r="H62" s="46">
        <v>2566315</v>
      </c>
      <c r="I62" s="44"/>
      <c r="J62" s="44">
        <v>1626</v>
      </c>
      <c r="K62" s="44">
        <v>3655</v>
      </c>
      <c r="L62" s="46">
        <v>2696677</v>
      </c>
    </row>
    <row r="63" spans="1:12" ht="15.75">
      <c r="A63" s="3" t="s">
        <v>55</v>
      </c>
      <c r="B63" s="43">
        <f t="shared" si="1"/>
        <v>1448</v>
      </c>
      <c r="C63" s="43">
        <f t="shared" si="1"/>
        <v>2745</v>
      </c>
      <c r="D63" s="45">
        <f t="shared" si="1"/>
        <v>2227440</v>
      </c>
      <c r="E63" s="43"/>
      <c r="F63" s="44">
        <v>695</v>
      </c>
      <c r="G63" s="44">
        <v>997</v>
      </c>
      <c r="H63" s="46">
        <v>876579</v>
      </c>
      <c r="I63" s="44"/>
      <c r="J63" s="44">
        <v>753</v>
      </c>
      <c r="K63" s="44">
        <v>1748</v>
      </c>
      <c r="L63" s="46">
        <v>1350861</v>
      </c>
    </row>
    <row r="64" spans="1:12" ht="15.75">
      <c r="A64" s="3" t="s">
        <v>56</v>
      </c>
      <c r="B64" s="43">
        <f t="shared" si="1"/>
        <v>1379</v>
      </c>
      <c r="C64" s="43">
        <f t="shared" si="1"/>
        <v>2709</v>
      </c>
      <c r="D64" s="45">
        <f t="shared" si="1"/>
        <v>2159062</v>
      </c>
      <c r="E64" s="43"/>
      <c r="F64" s="44">
        <v>609</v>
      </c>
      <c r="G64" s="44">
        <v>834</v>
      </c>
      <c r="H64" s="46">
        <v>733568</v>
      </c>
      <c r="I64" s="44"/>
      <c r="J64" s="44">
        <v>770</v>
      </c>
      <c r="K64" s="44">
        <v>1875</v>
      </c>
      <c r="L64" s="46">
        <v>1425494</v>
      </c>
    </row>
    <row r="65" spans="1:12" ht="15.75">
      <c r="A65" s="3" t="s">
        <v>57</v>
      </c>
      <c r="B65" s="43">
        <f t="shared" si="1"/>
        <v>2015</v>
      </c>
      <c r="C65" s="43">
        <f t="shared" si="1"/>
        <v>3718</v>
      </c>
      <c r="D65" s="45">
        <f t="shared" si="1"/>
        <v>2962216</v>
      </c>
      <c r="E65" s="43"/>
      <c r="F65" s="44">
        <v>942</v>
      </c>
      <c r="G65" s="44">
        <v>1367</v>
      </c>
      <c r="H65" s="46">
        <v>1268145</v>
      </c>
      <c r="I65" s="44"/>
      <c r="J65" s="44">
        <v>1073</v>
      </c>
      <c r="K65" s="44">
        <v>2351</v>
      </c>
      <c r="L65" s="46">
        <v>1694071</v>
      </c>
    </row>
    <row r="66" spans="1:12" ht="15.75">
      <c r="A66" s="3" t="s">
        <v>58</v>
      </c>
      <c r="B66" s="43">
        <f t="shared" si="1"/>
        <v>15612</v>
      </c>
      <c r="C66" s="43">
        <f t="shared" si="1"/>
        <v>32054</v>
      </c>
      <c r="D66" s="45">
        <f t="shared" si="1"/>
        <v>28309536</v>
      </c>
      <c r="E66" s="43"/>
      <c r="F66" s="44">
        <v>11369</v>
      </c>
      <c r="G66" s="44">
        <v>21580</v>
      </c>
      <c r="H66" s="46">
        <v>20478876</v>
      </c>
      <c r="I66" s="44"/>
      <c r="J66" s="44">
        <v>4243</v>
      </c>
      <c r="K66" s="44">
        <v>10474</v>
      </c>
      <c r="L66" s="46">
        <v>7830660</v>
      </c>
    </row>
    <row r="67" spans="1:12" ht="15.75">
      <c r="A67" s="3" t="s">
        <v>59</v>
      </c>
      <c r="B67" s="43">
        <f t="shared" si="1"/>
        <v>685</v>
      </c>
      <c r="C67" s="43">
        <f t="shared" si="1"/>
        <v>1355</v>
      </c>
      <c r="D67" s="45">
        <f t="shared" si="1"/>
        <v>1107550</v>
      </c>
      <c r="E67" s="43"/>
      <c r="F67" s="44">
        <v>273</v>
      </c>
      <c r="G67" s="44">
        <v>399</v>
      </c>
      <c r="H67" s="46">
        <v>366901</v>
      </c>
      <c r="I67" s="44"/>
      <c r="J67" s="44">
        <v>412</v>
      </c>
      <c r="K67" s="44">
        <v>956</v>
      </c>
      <c r="L67" s="46">
        <v>740649</v>
      </c>
    </row>
    <row r="68" spans="1:12" ht="15.75">
      <c r="A68" s="3" t="s">
        <v>60</v>
      </c>
      <c r="B68" s="43">
        <f t="shared" si="1"/>
        <v>695</v>
      </c>
      <c r="C68" s="43">
        <f t="shared" si="1"/>
        <v>1298</v>
      </c>
      <c r="D68" s="45">
        <f t="shared" si="1"/>
        <v>995236</v>
      </c>
      <c r="E68" s="43"/>
      <c r="F68" s="44">
        <v>254</v>
      </c>
      <c r="G68" s="44">
        <v>330</v>
      </c>
      <c r="H68" s="46">
        <v>301403</v>
      </c>
      <c r="I68" s="44"/>
      <c r="J68" s="44">
        <v>441</v>
      </c>
      <c r="K68" s="44">
        <v>968</v>
      </c>
      <c r="L68" s="47">
        <v>693833</v>
      </c>
    </row>
    <row r="69" spans="1:12" ht="15.75">
      <c r="A69" s="4"/>
      <c r="B69" s="34"/>
      <c r="C69" s="3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sheetData>
  <sheetProtection/>
  <mergeCells count="3">
    <mergeCell ref="B4:D4"/>
    <mergeCell ref="F4:H4"/>
    <mergeCell ref="J4:L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99"/>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91</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739643</v>
      </c>
      <c r="C7" s="9">
        <f>+C9+C11</f>
        <v>1511197</v>
      </c>
      <c r="D7" s="10">
        <v>1444479765</v>
      </c>
      <c r="E7" s="3"/>
      <c r="F7" s="9">
        <f>+F9+F11</f>
        <v>545044</v>
      </c>
      <c r="G7" s="9">
        <f>+G9+G11</f>
        <v>1030179</v>
      </c>
      <c r="H7" s="11">
        <v>1041635757</v>
      </c>
      <c r="I7" s="12"/>
      <c r="J7" s="9">
        <f>+J9+J11</f>
        <v>194599</v>
      </c>
      <c r="K7" s="9">
        <f>+K9+K11</f>
        <v>481018</v>
      </c>
      <c r="L7" s="10">
        <v>402844008</v>
      </c>
    </row>
    <row r="8" spans="1:12" ht="15.75">
      <c r="A8" s="3"/>
      <c r="B8" s="13"/>
      <c r="C8" s="13"/>
      <c r="D8" s="14"/>
      <c r="E8" s="3"/>
      <c r="F8" s="13"/>
      <c r="G8" s="13"/>
      <c r="H8" s="11"/>
      <c r="I8" s="3"/>
      <c r="J8" s="3"/>
      <c r="K8" s="3"/>
      <c r="L8" s="14"/>
    </row>
    <row r="9" spans="1:12" ht="15.75">
      <c r="A9" s="3" t="s">
        <v>2</v>
      </c>
      <c r="B9" s="43">
        <f>SUM(F9,J9)</f>
        <v>490072</v>
      </c>
      <c r="C9" s="43">
        <f>SUM(G9,K9)</f>
        <v>978323</v>
      </c>
      <c r="D9" s="45">
        <f>SUM(H9,L9)</f>
        <v>1000779732</v>
      </c>
      <c r="E9" s="43"/>
      <c r="F9" s="36">
        <v>400773</v>
      </c>
      <c r="G9" s="36">
        <v>766533</v>
      </c>
      <c r="H9" s="38">
        <v>799960999</v>
      </c>
      <c r="I9" s="36"/>
      <c r="J9" s="36">
        <v>89299</v>
      </c>
      <c r="K9" s="36">
        <v>211790</v>
      </c>
      <c r="L9" s="38">
        <v>200818733</v>
      </c>
    </row>
    <row r="10" spans="1:12" ht="15.75">
      <c r="A10" s="3"/>
      <c r="B10" s="13"/>
      <c r="C10" s="13"/>
      <c r="D10" s="14"/>
      <c r="E10" s="3"/>
      <c r="F10" s="13"/>
      <c r="G10" s="13"/>
      <c r="H10" s="42"/>
      <c r="I10" s="3"/>
      <c r="J10" s="3"/>
      <c r="K10" s="3"/>
      <c r="L10" s="14"/>
    </row>
    <row r="11" spans="1:12" ht="15.75">
      <c r="A11" s="3" t="s">
        <v>3</v>
      </c>
      <c r="B11" s="13">
        <f>SUM(B12:B68)</f>
        <v>249571</v>
      </c>
      <c r="C11" s="13">
        <f>SUM(C12:C68)</f>
        <v>532874</v>
      </c>
      <c r="D11" s="14">
        <f>SUM(D12:D68)</f>
        <v>443700033</v>
      </c>
      <c r="E11" s="3"/>
      <c r="F11" s="13">
        <f>SUM(F12:F68)</f>
        <v>144271</v>
      </c>
      <c r="G11" s="13">
        <f>SUM(G12:G68)</f>
        <v>263646</v>
      </c>
      <c r="H11" s="14">
        <f>SUM(H12:H68)</f>
        <v>241674758</v>
      </c>
      <c r="I11" s="31"/>
      <c r="J11" s="13">
        <f>SUM(J12:J68)</f>
        <v>105300</v>
      </c>
      <c r="K11" s="13">
        <f>SUM(K12:K68)</f>
        <v>269228</v>
      </c>
      <c r="L11" s="14">
        <f>SUM(L12:L68)</f>
        <v>202025275</v>
      </c>
    </row>
    <row r="12" spans="1:12" ht="15.75">
      <c r="A12" s="3" t="s">
        <v>4</v>
      </c>
      <c r="B12" s="43">
        <f aca="true" t="shared" si="0" ref="B12:D43">SUM(F12,J12)</f>
        <v>8120</v>
      </c>
      <c r="C12" s="43">
        <f t="shared" si="0"/>
        <v>17242</v>
      </c>
      <c r="D12" s="45">
        <f t="shared" si="0"/>
        <v>14834379</v>
      </c>
      <c r="E12" s="43"/>
      <c r="F12" s="36">
        <v>4772</v>
      </c>
      <c r="G12" s="36">
        <v>8920</v>
      </c>
      <c r="H12" s="38">
        <v>8261823</v>
      </c>
      <c r="I12" s="36"/>
      <c r="J12" s="36">
        <v>3348</v>
      </c>
      <c r="K12" s="36">
        <v>8322</v>
      </c>
      <c r="L12" s="38">
        <v>6572556</v>
      </c>
    </row>
    <row r="13" spans="1:12" ht="15.75">
      <c r="A13" s="3" t="s">
        <v>5</v>
      </c>
      <c r="B13" s="43">
        <f t="shared" si="0"/>
        <v>1911</v>
      </c>
      <c r="C13" s="43">
        <f t="shared" si="0"/>
        <v>4179</v>
      </c>
      <c r="D13" s="45">
        <f t="shared" si="0"/>
        <v>3143375</v>
      </c>
      <c r="E13" s="43"/>
      <c r="F13" s="36">
        <v>1034</v>
      </c>
      <c r="G13" s="36">
        <v>1919</v>
      </c>
      <c r="H13" s="38">
        <v>1606367</v>
      </c>
      <c r="I13" s="36"/>
      <c r="J13" s="36">
        <v>877</v>
      </c>
      <c r="K13" s="36">
        <v>2260</v>
      </c>
      <c r="L13" s="38">
        <v>1537008</v>
      </c>
    </row>
    <row r="14" spans="1:12" ht="15.75">
      <c r="A14" s="3" t="s">
        <v>6</v>
      </c>
      <c r="B14" s="43">
        <f t="shared" si="0"/>
        <v>6065</v>
      </c>
      <c r="C14" s="43">
        <f t="shared" si="0"/>
        <v>12698</v>
      </c>
      <c r="D14" s="45">
        <f t="shared" si="0"/>
        <v>10144643</v>
      </c>
      <c r="E14" s="43"/>
      <c r="F14" s="36">
        <v>3460</v>
      </c>
      <c r="G14" s="36">
        <v>6315</v>
      </c>
      <c r="H14" s="38">
        <v>5644806</v>
      </c>
      <c r="I14" s="36"/>
      <c r="J14" s="36">
        <v>2605</v>
      </c>
      <c r="K14" s="36">
        <v>6383</v>
      </c>
      <c r="L14" s="38">
        <v>4499837</v>
      </c>
    </row>
    <row r="15" spans="1:12" ht="15.75">
      <c r="A15" s="3" t="s">
        <v>7</v>
      </c>
      <c r="B15" s="43">
        <f t="shared" si="0"/>
        <v>2879</v>
      </c>
      <c r="C15" s="43">
        <f t="shared" si="0"/>
        <v>5952</v>
      </c>
      <c r="D15" s="45">
        <f t="shared" si="0"/>
        <v>4468660</v>
      </c>
      <c r="E15" s="43"/>
      <c r="F15" s="36">
        <v>1235</v>
      </c>
      <c r="G15" s="36">
        <v>1918</v>
      </c>
      <c r="H15" s="38">
        <v>1705659</v>
      </c>
      <c r="I15" s="36"/>
      <c r="J15" s="36">
        <v>1644</v>
      </c>
      <c r="K15" s="36">
        <v>4034</v>
      </c>
      <c r="L15" s="38">
        <v>2763001</v>
      </c>
    </row>
    <row r="16" spans="1:12" ht="15.75">
      <c r="A16" s="3" t="s">
        <v>8</v>
      </c>
      <c r="B16" s="43">
        <f t="shared" si="0"/>
        <v>1970</v>
      </c>
      <c r="C16" s="43">
        <f t="shared" si="0"/>
        <v>4302</v>
      </c>
      <c r="D16" s="45">
        <f t="shared" si="0"/>
        <v>3431487</v>
      </c>
      <c r="E16" s="43"/>
      <c r="F16" s="36">
        <v>776</v>
      </c>
      <c r="G16" s="36">
        <v>1178</v>
      </c>
      <c r="H16" s="38">
        <v>1034824</v>
      </c>
      <c r="I16" s="36"/>
      <c r="J16" s="36">
        <v>1194</v>
      </c>
      <c r="K16" s="36">
        <v>3124</v>
      </c>
      <c r="L16" s="38">
        <v>2396663</v>
      </c>
    </row>
    <row r="17" spans="1:12" ht="15.75">
      <c r="A17" s="3" t="s">
        <v>9</v>
      </c>
      <c r="B17" s="43">
        <f t="shared" si="0"/>
        <v>5060</v>
      </c>
      <c r="C17" s="43">
        <f t="shared" si="0"/>
        <v>10888</v>
      </c>
      <c r="D17" s="45">
        <f t="shared" si="0"/>
        <v>8962475</v>
      </c>
      <c r="E17" s="43"/>
      <c r="F17" s="36">
        <v>2920</v>
      </c>
      <c r="G17" s="36">
        <v>5313</v>
      </c>
      <c r="H17" s="38">
        <v>5093732</v>
      </c>
      <c r="I17" s="36"/>
      <c r="J17" s="36">
        <v>2140</v>
      </c>
      <c r="K17" s="36">
        <v>5575</v>
      </c>
      <c r="L17" s="38">
        <v>3868743</v>
      </c>
    </row>
    <row r="18" spans="1:12" ht="15.75">
      <c r="A18" s="3" t="s">
        <v>10</v>
      </c>
      <c r="B18" s="43">
        <f t="shared" si="0"/>
        <v>2516</v>
      </c>
      <c r="C18" s="43">
        <f t="shared" si="0"/>
        <v>5530</v>
      </c>
      <c r="D18" s="45">
        <f t="shared" si="0"/>
        <v>4220679</v>
      </c>
      <c r="E18" s="43"/>
      <c r="F18" s="36">
        <v>1311</v>
      </c>
      <c r="G18" s="36">
        <v>2270</v>
      </c>
      <c r="H18" s="38">
        <v>2009105</v>
      </c>
      <c r="I18" s="36"/>
      <c r="J18" s="36">
        <v>1205</v>
      </c>
      <c r="K18" s="36">
        <v>3260</v>
      </c>
      <c r="L18" s="38">
        <v>2211574</v>
      </c>
    </row>
    <row r="19" spans="1:12" ht="15.75">
      <c r="A19" s="3" t="s">
        <v>11</v>
      </c>
      <c r="B19" s="43">
        <f t="shared" si="0"/>
        <v>1564</v>
      </c>
      <c r="C19" s="43">
        <f t="shared" si="0"/>
        <v>3532</v>
      </c>
      <c r="D19" s="45">
        <f t="shared" si="0"/>
        <v>2811848</v>
      </c>
      <c r="E19" s="43"/>
      <c r="F19" s="36">
        <v>512</v>
      </c>
      <c r="G19" s="36">
        <v>831</v>
      </c>
      <c r="H19" s="38">
        <v>769650</v>
      </c>
      <c r="I19" s="36"/>
      <c r="J19" s="36">
        <v>1052</v>
      </c>
      <c r="K19" s="36">
        <v>2701</v>
      </c>
      <c r="L19" s="38">
        <v>2042198</v>
      </c>
    </row>
    <row r="20" spans="1:12" ht="15.75">
      <c r="A20" s="3" t="s">
        <v>12</v>
      </c>
      <c r="B20" s="43">
        <f t="shared" si="0"/>
        <v>2809</v>
      </c>
      <c r="C20" s="43">
        <f t="shared" si="0"/>
        <v>5552</v>
      </c>
      <c r="D20" s="45">
        <f t="shared" si="0"/>
        <v>4426515</v>
      </c>
      <c r="E20" s="43"/>
      <c r="F20" s="36">
        <v>1307</v>
      </c>
      <c r="G20" s="36">
        <v>1763</v>
      </c>
      <c r="H20" s="38">
        <v>1545894</v>
      </c>
      <c r="I20" s="36"/>
      <c r="J20" s="36">
        <v>1502</v>
      </c>
      <c r="K20" s="36">
        <v>3789</v>
      </c>
      <c r="L20" s="38">
        <v>2880621</v>
      </c>
    </row>
    <row r="21" spans="1:12" ht="15.75">
      <c r="A21" s="3" t="s">
        <v>13</v>
      </c>
      <c r="B21" s="43">
        <f t="shared" si="0"/>
        <v>1328</v>
      </c>
      <c r="C21" s="43">
        <f t="shared" si="0"/>
        <v>2599</v>
      </c>
      <c r="D21" s="45">
        <f t="shared" si="0"/>
        <v>2098212</v>
      </c>
      <c r="E21" s="43"/>
      <c r="F21" s="36">
        <v>639</v>
      </c>
      <c r="G21" s="36">
        <v>997</v>
      </c>
      <c r="H21" s="38">
        <v>938909</v>
      </c>
      <c r="I21" s="36"/>
      <c r="J21" s="36">
        <v>689</v>
      </c>
      <c r="K21" s="36">
        <v>1602</v>
      </c>
      <c r="L21" s="38">
        <v>1159303</v>
      </c>
    </row>
    <row r="22" spans="1:12" ht="15.75">
      <c r="A22" s="3" t="s">
        <v>14</v>
      </c>
      <c r="B22" s="43">
        <f t="shared" si="0"/>
        <v>1357</v>
      </c>
      <c r="C22" s="43">
        <f t="shared" si="0"/>
        <v>2997</v>
      </c>
      <c r="D22" s="45">
        <f t="shared" si="0"/>
        <v>2461752</v>
      </c>
      <c r="E22" s="43"/>
      <c r="F22" s="36">
        <v>677</v>
      </c>
      <c r="G22" s="36">
        <v>1154</v>
      </c>
      <c r="H22" s="38">
        <v>1050502</v>
      </c>
      <c r="I22" s="36"/>
      <c r="J22" s="36">
        <v>680</v>
      </c>
      <c r="K22" s="36">
        <v>1843</v>
      </c>
      <c r="L22" s="38">
        <v>1411250</v>
      </c>
    </row>
    <row r="23" spans="1:12" ht="15.75">
      <c r="A23" s="3" t="s">
        <v>15</v>
      </c>
      <c r="B23" s="43">
        <f t="shared" si="0"/>
        <v>1162</v>
      </c>
      <c r="C23" s="43">
        <f t="shared" si="0"/>
        <v>2269</v>
      </c>
      <c r="D23" s="45">
        <f t="shared" si="0"/>
        <v>1688673</v>
      </c>
      <c r="E23" s="43"/>
      <c r="F23" s="36">
        <v>471</v>
      </c>
      <c r="G23" s="36">
        <v>621</v>
      </c>
      <c r="H23" s="38">
        <v>494405</v>
      </c>
      <c r="I23" s="36"/>
      <c r="J23" s="36">
        <v>691</v>
      </c>
      <c r="K23" s="36">
        <v>1648</v>
      </c>
      <c r="L23" s="38">
        <v>1194268</v>
      </c>
    </row>
    <row r="24" spans="1:12" ht="15.75">
      <c r="A24" s="3" t="s">
        <v>16</v>
      </c>
      <c r="B24" s="43">
        <f t="shared" si="0"/>
        <v>3698</v>
      </c>
      <c r="C24" s="43">
        <f t="shared" si="0"/>
        <v>7162</v>
      </c>
      <c r="D24" s="45">
        <f t="shared" si="0"/>
        <v>6123798</v>
      </c>
      <c r="E24" s="43"/>
      <c r="F24" s="36">
        <v>1958</v>
      </c>
      <c r="G24" s="36">
        <v>3414</v>
      </c>
      <c r="H24" s="38">
        <v>3292048</v>
      </c>
      <c r="I24" s="36"/>
      <c r="J24" s="36">
        <v>1740</v>
      </c>
      <c r="K24" s="36">
        <v>3748</v>
      </c>
      <c r="L24" s="38">
        <v>2831750</v>
      </c>
    </row>
    <row r="25" spans="1:12" ht="15.75">
      <c r="A25" s="3" t="s">
        <v>17</v>
      </c>
      <c r="B25" s="43">
        <f t="shared" si="0"/>
        <v>39270</v>
      </c>
      <c r="C25" s="43">
        <f t="shared" si="0"/>
        <v>81671</v>
      </c>
      <c r="D25" s="45">
        <f t="shared" si="0"/>
        <v>71305485</v>
      </c>
      <c r="E25" s="43"/>
      <c r="F25" s="36">
        <v>24483</v>
      </c>
      <c r="G25" s="36">
        <v>45582</v>
      </c>
      <c r="H25" s="38">
        <v>45273427</v>
      </c>
      <c r="I25" s="36"/>
      <c r="J25" s="36">
        <v>14787</v>
      </c>
      <c r="K25" s="36">
        <v>36089</v>
      </c>
      <c r="L25" s="38">
        <v>26032058</v>
      </c>
    </row>
    <row r="26" spans="1:12" ht="15.75">
      <c r="A26" s="3" t="s">
        <v>18</v>
      </c>
      <c r="B26" s="43">
        <f t="shared" si="0"/>
        <v>1083</v>
      </c>
      <c r="C26" s="43">
        <f t="shared" si="0"/>
        <v>2101</v>
      </c>
      <c r="D26" s="45">
        <f t="shared" si="0"/>
        <v>1477455</v>
      </c>
      <c r="E26" s="43"/>
      <c r="F26" s="36">
        <v>506</v>
      </c>
      <c r="G26" s="36">
        <v>733</v>
      </c>
      <c r="H26" s="38">
        <v>573550</v>
      </c>
      <c r="I26" s="36"/>
      <c r="J26" s="36">
        <v>577</v>
      </c>
      <c r="K26" s="36">
        <v>1368</v>
      </c>
      <c r="L26" s="38">
        <v>903905</v>
      </c>
    </row>
    <row r="27" spans="1:12" ht="15.75">
      <c r="A27" s="3" t="s">
        <v>19</v>
      </c>
      <c r="B27" s="43">
        <f t="shared" si="0"/>
        <v>1615</v>
      </c>
      <c r="C27" s="43">
        <f t="shared" si="0"/>
        <v>3286</v>
      </c>
      <c r="D27" s="45">
        <f t="shared" si="0"/>
        <v>2579037</v>
      </c>
      <c r="E27" s="43"/>
      <c r="F27" s="36">
        <v>728</v>
      </c>
      <c r="G27" s="36">
        <v>1018</v>
      </c>
      <c r="H27" s="38">
        <v>902976</v>
      </c>
      <c r="I27" s="36"/>
      <c r="J27" s="36">
        <v>887</v>
      </c>
      <c r="K27" s="36">
        <v>2268</v>
      </c>
      <c r="L27" s="38">
        <v>1676061</v>
      </c>
    </row>
    <row r="28" spans="1:12" ht="15.75">
      <c r="A28" s="3" t="s">
        <v>20</v>
      </c>
      <c r="B28" s="43">
        <f t="shared" si="0"/>
        <v>1649</v>
      </c>
      <c r="C28" s="43">
        <f t="shared" si="0"/>
        <v>3538</v>
      </c>
      <c r="D28" s="45">
        <f t="shared" si="0"/>
        <v>2878580</v>
      </c>
      <c r="E28" s="43"/>
      <c r="F28" s="36">
        <v>762</v>
      </c>
      <c r="G28" s="36">
        <v>1138</v>
      </c>
      <c r="H28" s="38">
        <v>1042704</v>
      </c>
      <c r="I28" s="36"/>
      <c r="J28" s="36">
        <v>887</v>
      </c>
      <c r="K28" s="36">
        <v>2400</v>
      </c>
      <c r="L28" s="38">
        <v>1835876</v>
      </c>
    </row>
    <row r="29" spans="1:12" ht="15.75">
      <c r="A29" s="3" t="s">
        <v>21</v>
      </c>
      <c r="B29" s="43">
        <f t="shared" si="0"/>
        <v>1160</v>
      </c>
      <c r="C29" s="43">
        <f t="shared" si="0"/>
        <v>2483</v>
      </c>
      <c r="D29" s="45">
        <f t="shared" si="0"/>
        <v>1933729</v>
      </c>
      <c r="E29" s="43"/>
      <c r="F29" s="36">
        <v>525</v>
      </c>
      <c r="G29" s="36">
        <v>814</v>
      </c>
      <c r="H29" s="38">
        <v>738281</v>
      </c>
      <c r="I29" s="36"/>
      <c r="J29" s="36">
        <v>635</v>
      </c>
      <c r="K29" s="36">
        <v>1669</v>
      </c>
      <c r="L29" s="38">
        <v>1195448</v>
      </c>
    </row>
    <row r="30" spans="1:12" ht="15.75">
      <c r="A30" s="3" t="s">
        <v>22</v>
      </c>
      <c r="B30" s="43">
        <f t="shared" si="0"/>
        <v>1203</v>
      </c>
      <c r="C30" s="43">
        <f t="shared" si="0"/>
        <v>2454</v>
      </c>
      <c r="D30" s="45">
        <f t="shared" si="0"/>
        <v>2017592</v>
      </c>
      <c r="E30" s="43"/>
      <c r="F30" s="36">
        <v>579</v>
      </c>
      <c r="G30" s="36">
        <v>945</v>
      </c>
      <c r="H30" s="38">
        <v>890549</v>
      </c>
      <c r="I30" s="36"/>
      <c r="J30" s="36">
        <v>624</v>
      </c>
      <c r="K30" s="36">
        <v>1509</v>
      </c>
      <c r="L30" s="38">
        <v>1127043</v>
      </c>
    </row>
    <row r="31" spans="1:12" ht="15.75">
      <c r="A31" s="3" t="s">
        <v>23</v>
      </c>
      <c r="B31" s="43">
        <f t="shared" si="0"/>
        <v>142</v>
      </c>
      <c r="C31" s="43">
        <f t="shared" si="0"/>
        <v>218</v>
      </c>
      <c r="D31" s="45">
        <f t="shared" si="0"/>
        <v>140981</v>
      </c>
      <c r="E31" s="43"/>
      <c r="F31" s="36">
        <v>26</v>
      </c>
      <c r="G31" s="36">
        <v>35</v>
      </c>
      <c r="H31" s="38">
        <v>29372</v>
      </c>
      <c r="I31" s="36"/>
      <c r="J31" s="36">
        <v>116</v>
      </c>
      <c r="K31" s="36">
        <v>183</v>
      </c>
      <c r="L31" s="38">
        <v>111609</v>
      </c>
    </row>
    <row r="32" spans="1:12" ht="15.75">
      <c r="A32" s="3" t="s">
        <v>24</v>
      </c>
      <c r="B32" s="43">
        <f t="shared" si="0"/>
        <v>1757</v>
      </c>
      <c r="C32" s="43">
        <f t="shared" si="0"/>
        <v>3833</v>
      </c>
      <c r="D32" s="45">
        <f t="shared" si="0"/>
        <v>2963939</v>
      </c>
      <c r="E32" s="43"/>
      <c r="F32" s="36">
        <v>708</v>
      </c>
      <c r="G32" s="36">
        <v>1079</v>
      </c>
      <c r="H32" s="38">
        <v>935340</v>
      </c>
      <c r="I32" s="36"/>
      <c r="J32" s="36">
        <v>1049</v>
      </c>
      <c r="K32" s="36">
        <v>2754</v>
      </c>
      <c r="L32" s="38">
        <v>2028599</v>
      </c>
    </row>
    <row r="33" spans="1:12" ht="15.75">
      <c r="A33" s="3" t="s">
        <v>25</v>
      </c>
      <c r="B33" s="43">
        <f t="shared" si="0"/>
        <v>3532</v>
      </c>
      <c r="C33" s="43">
        <f t="shared" si="0"/>
        <v>7995</v>
      </c>
      <c r="D33" s="45">
        <f t="shared" si="0"/>
        <v>6360978</v>
      </c>
      <c r="E33" s="43"/>
      <c r="F33" s="36">
        <v>1790</v>
      </c>
      <c r="G33" s="36">
        <v>3054</v>
      </c>
      <c r="H33" s="38">
        <v>2739295</v>
      </c>
      <c r="I33" s="36"/>
      <c r="J33" s="36">
        <v>1742</v>
      </c>
      <c r="K33" s="36">
        <v>4941</v>
      </c>
      <c r="L33" s="38">
        <v>3621683</v>
      </c>
    </row>
    <row r="34" spans="1:12" ht="15.75">
      <c r="A34" s="3" t="s">
        <v>26</v>
      </c>
      <c r="B34" s="43">
        <f t="shared" si="0"/>
        <v>753</v>
      </c>
      <c r="C34" s="43">
        <f t="shared" si="0"/>
        <v>1656</v>
      </c>
      <c r="D34" s="45">
        <f t="shared" si="0"/>
        <v>1320849</v>
      </c>
      <c r="E34" s="43"/>
      <c r="F34" s="36">
        <v>297</v>
      </c>
      <c r="G34" s="36">
        <v>463</v>
      </c>
      <c r="H34" s="38">
        <v>399153</v>
      </c>
      <c r="I34" s="36"/>
      <c r="J34" s="36">
        <v>456</v>
      </c>
      <c r="K34" s="36">
        <v>1193</v>
      </c>
      <c r="L34" s="38">
        <v>921696</v>
      </c>
    </row>
    <row r="35" spans="1:12" ht="15.75">
      <c r="A35" s="3" t="s">
        <v>27</v>
      </c>
      <c r="B35" s="43">
        <f t="shared" si="0"/>
        <v>1489</v>
      </c>
      <c r="C35" s="43">
        <f t="shared" si="0"/>
        <v>2914</v>
      </c>
      <c r="D35" s="45">
        <f t="shared" si="0"/>
        <v>2396244</v>
      </c>
      <c r="E35" s="43"/>
      <c r="F35" s="36">
        <v>726</v>
      </c>
      <c r="G35" s="36">
        <v>1194</v>
      </c>
      <c r="H35" s="38">
        <v>1159024</v>
      </c>
      <c r="I35" s="36"/>
      <c r="J35" s="36">
        <v>763</v>
      </c>
      <c r="K35" s="36">
        <v>1720</v>
      </c>
      <c r="L35" s="38">
        <v>1237220</v>
      </c>
    </row>
    <row r="36" spans="1:12" ht="15.75">
      <c r="A36" s="3" t="s">
        <v>28</v>
      </c>
      <c r="B36" s="43">
        <f t="shared" si="0"/>
        <v>1341</v>
      </c>
      <c r="C36" s="43">
        <f t="shared" si="0"/>
        <v>2757</v>
      </c>
      <c r="D36" s="45">
        <f t="shared" si="0"/>
        <v>2133096</v>
      </c>
      <c r="E36" s="43"/>
      <c r="F36" s="36">
        <v>524</v>
      </c>
      <c r="G36" s="36">
        <v>645</v>
      </c>
      <c r="H36" s="38">
        <v>513551</v>
      </c>
      <c r="I36" s="36"/>
      <c r="J36" s="36">
        <v>817</v>
      </c>
      <c r="K36" s="36">
        <v>2112</v>
      </c>
      <c r="L36" s="38">
        <v>1619545</v>
      </c>
    </row>
    <row r="37" spans="1:12" ht="15.75">
      <c r="A37" s="3" t="s">
        <v>29</v>
      </c>
      <c r="B37" s="43">
        <f t="shared" si="0"/>
        <v>26790</v>
      </c>
      <c r="C37" s="43">
        <f t="shared" si="0"/>
        <v>59222</v>
      </c>
      <c r="D37" s="45">
        <f t="shared" si="0"/>
        <v>48713212</v>
      </c>
      <c r="E37" s="43"/>
      <c r="F37" s="36">
        <v>19577</v>
      </c>
      <c r="G37" s="36">
        <v>39304</v>
      </c>
      <c r="H37" s="38">
        <v>34905707</v>
      </c>
      <c r="I37" s="36"/>
      <c r="J37" s="36">
        <v>7213</v>
      </c>
      <c r="K37" s="36">
        <v>19918</v>
      </c>
      <c r="L37" s="38">
        <v>13807505</v>
      </c>
    </row>
    <row r="38" spans="1:12" ht="15.75">
      <c r="A38" s="3" t="s">
        <v>30</v>
      </c>
      <c r="B38" s="43">
        <f t="shared" si="0"/>
        <v>1668</v>
      </c>
      <c r="C38" s="43">
        <f t="shared" si="0"/>
        <v>3770</v>
      </c>
      <c r="D38" s="45">
        <f t="shared" si="0"/>
        <v>3220910</v>
      </c>
      <c r="E38" s="43"/>
      <c r="F38" s="36">
        <v>607</v>
      </c>
      <c r="G38" s="36">
        <v>886</v>
      </c>
      <c r="H38" s="38">
        <v>791974</v>
      </c>
      <c r="I38" s="36"/>
      <c r="J38" s="36">
        <v>1061</v>
      </c>
      <c r="K38" s="36">
        <v>2884</v>
      </c>
      <c r="L38" s="38">
        <v>2428936</v>
      </c>
    </row>
    <row r="39" spans="1:12" ht="15.75">
      <c r="A39" s="3" t="s">
        <v>31</v>
      </c>
      <c r="B39" s="43">
        <f t="shared" si="0"/>
        <v>10477</v>
      </c>
      <c r="C39" s="43">
        <f t="shared" si="0"/>
        <v>19630</v>
      </c>
      <c r="D39" s="45">
        <f t="shared" si="0"/>
        <v>16712308</v>
      </c>
      <c r="E39" s="43"/>
      <c r="F39" s="36">
        <v>6832</v>
      </c>
      <c r="G39" s="36">
        <v>11747</v>
      </c>
      <c r="H39" s="38">
        <v>10751808</v>
      </c>
      <c r="I39" s="36"/>
      <c r="J39" s="36">
        <v>3645</v>
      </c>
      <c r="K39" s="36">
        <v>7883</v>
      </c>
      <c r="L39" s="38">
        <v>5960500</v>
      </c>
    </row>
    <row r="40" spans="1:12" ht="15.75">
      <c r="A40" s="3" t="s">
        <v>32</v>
      </c>
      <c r="B40" s="43">
        <f t="shared" si="0"/>
        <v>6303</v>
      </c>
      <c r="C40" s="43">
        <f t="shared" si="0"/>
        <v>13331</v>
      </c>
      <c r="D40" s="45">
        <f t="shared" si="0"/>
        <v>10994992</v>
      </c>
      <c r="E40" s="43"/>
      <c r="F40" s="36">
        <v>3756</v>
      </c>
      <c r="G40" s="36">
        <v>7041</v>
      </c>
      <c r="H40" s="38">
        <v>6472303</v>
      </c>
      <c r="I40" s="36"/>
      <c r="J40" s="36">
        <v>2547</v>
      </c>
      <c r="K40" s="36">
        <v>6290</v>
      </c>
      <c r="L40" s="38">
        <v>4522689</v>
      </c>
    </row>
    <row r="41" spans="1:12" ht="15.75">
      <c r="A41" s="3" t="s">
        <v>33</v>
      </c>
      <c r="B41" s="43">
        <f t="shared" si="0"/>
        <v>9174</v>
      </c>
      <c r="C41" s="43">
        <f t="shared" si="0"/>
        <v>20168</v>
      </c>
      <c r="D41" s="45">
        <f t="shared" si="0"/>
        <v>16702383</v>
      </c>
      <c r="E41" s="43"/>
      <c r="F41" s="36">
        <v>4513</v>
      </c>
      <c r="G41" s="36">
        <v>8240</v>
      </c>
      <c r="H41" s="38">
        <v>7546610</v>
      </c>
      <c r="I41" s="36"/>
      <c r="J41" s="36">
        <v>4661</v>
      </c>
      <c r="K41" s="36">
        <v>11928</v>
      </c>
      <c r="L41" s="38">
        <v>9155773</v>
      </c>
    </row>
    <row r="42" spans="1:12" ht="15.75">
      <c r="A42" s="3" t="s">
        <v>34</v>
      </c>
      <c r="B42" s="43">
        <f t="shared" si="0"/>
        <v>12798</v>
      </c>
      <c r="C42" s="43">
        <f t="shared" si="0"/>
        <v>29160</v>
      </c>
      <c r="D42" s="45">
        <f t="shared" si="0"/>
        <v>24484975</v>
      </c>
      <c r="E42" s="43"/>
      <c r="F42" s="36">
        <v>7802</v>
      </c>
      <c r="G42" s="36">
        <v>16282</v>
      </c>
      <c r="H42" s="38">
        <v>14195743</v>
      </c>
      <c r="I42" s="36"/>
      <c r="J42" s="36">
        <v>4996</v>
      </c>
      <c r="K42" s="36">
        <v>12878</v>
      </c>
      <c r="L42" s="38">
        <v>10289232</v>
      </c>
    </row>
    <row r="43" spans="1:12" ht="15.75">
      <c r="A43" s="3" t="s">
        <v>35</v>
      </c>
      <c r="B43" s="43">
        <f t="shared" si="0"/>
        <v>1897</v>
      </c>
      <c r="C43" s="43">
        <f t="shared" si="0"/>
        <v>3667</v>
      </c>
      <c r="D43" s="45">
        <f t="shared" si="0"/>
        <v>2867888</v>
      </c>
      <c r="E43" s="43"/>
      <c r="F43" s="36">
        <v>917</v>
      </c>
      <c r="G43" s="36">
        <v>1455</v>
      </c>
      <c r="H43" s="38">
        <v>1323952</v>
      </c>
      <c r="I43" s="36"/>
      <c r="J43" s="36">
        <v>980</v>
      </c>
      <c r="K43" s="36">
        <v>2212</v>
      </c>
      <c r="L43" s="38">
        <v>1543936</v>
      </c>
    </row>
    <row r="44" spans="1:12" ht="15.75">
      <c r="A44" s="3" t="s">
        <v>36</v>
      </c>
      <c r="B44" s="43">
        <f aca="true" t="shared" si="1" ref="B44:D68">SUM(F44,J44)</f>
        <v>7535</v>
      </c>
      <c r="C44" s="43">
        <f t="shared" si="1"/>
        <v>19286</v>
      </c>
      <c r="D44" s="45">
        <f t="shared" si="1"/>
        <v>17192953</v>
      </c>
      <c r="E44" s="43"/>
      <c r="F44" s="36">
        <v>3524</v>
      </c>
      <c r="G44" s="36">
        <v>7635</v>
      </c>
      <c r="H44" s="38">
        <v>7307404</v>
      </c>
      <c r="I44" s="36"/>
      <c r="J44" s="36">
        <v>4011</v>
      </c>
      <c r="K44" s="36">
        <v>11651</v>
      </c>
      <c r="L44" s="38">
        <v>9885549</v>
      </c>
    </row>
    <row r="45" spans="1:12" ht="15.75">
      <c r="A45" s="3" t="s">
        <v>37</v>
      </c>
      <c r="B45" s="43">
        <f t="shared" si="1"/>
        <v>1176</v>
      </c>
      <c r="C45" s="43">
        <f t="shared" si="1"/>
        <v>2660</v>
      </c>
      <c r="D45" s="45">
        <f t="shared" si="1"/>
        <v>2137271</v>
      </c>
      <c r="E45" s="43"/>
      <c r="F45" s="36">
        <v>568</v>
      </c>
      <c r="G45" s="36">
        <v>1042</v>
      </c>
      <c r="H45" s="38">
        <v>1002625</v>
      </c>
      <c r="I45" s="36"/>
      <c r="J45" s="36">
        <v>608</v>
      </c>
      <c r="K45" s="36">
        <v>1618</v>
      </c>
      <c r="L45" s="38">
        <v>1134646</v>
      </c>
    </row>
    <row r="46" spans="1:12" ht="15.75">
      <c r="A46" s="3" t="s">
        <v>38</v>
      </c>
      <c r="B46" s="43">
        <f t="shared" si="1"/>
        <v>3275</v>
      </c>
      <c r="C46" s="43">
        <f t="shared" si="1"/>
        <v>8073</v>
      </c>
      <c r="D46" s="45">
        <f t="shared" si="1"/>
        <v>6497587</v>
      </c>
      <c r="E46" s="43"/>
      <c r="F46" s="36">
        <v>1399</v>
      </c>
      <c r="G46" s="36">
        <v>2468</v>
      </c>
      <c r="H46" s="38">
        <v>2193077</v>
      </c>
      <c r="I46" s="36"/>
      <c r="J46" s="36">
        <v>1876</v>
      </c>
      <c r="K46" s="36">
        <v>5605</v>
      </c>
      <c r="L46" s="38">
        <v>4304510</v>
      </c>
    </row>
    <row r="47" spans="1:12" ht="15.75">
      <c r="A47" s="3" t="s">
        <v>39</v>
      </c>
      <c r="B47" s="43">
        <f t="shared" si="1"/>
        <v>1180</v>
      </c>
      <c r="C47" s="43">
        <f t="shared" si="1"/>
        <v>2271</v>
      </c>
      <c r="D47" s="45">
        <f t="shared" si="1"/>
        <v>1727623</v>
      </c>
      <c r="E47" s="43"/>
      <c r="F47" s="36">
        <v>444</v>
      </c>
      <c r="G47" s="36">
        <v>522</v>
      </c>
      <c r="H47" s="38">
        <v>421171</v>
      </c>
      <c r="I47" s="36"/>
      <c r="J47" s="36">
        <v>736</v>
      </c>
      <c r="K47" s="36">
        <v>1749</v>
      </c>
      <c r="L47" s="38">
        <v>1306452</v>
      </c>
    </row>
    <row r="48" spans="1:12" ht="15.75">
      <c r="A48" s="3" t="s">
        <v>40</v>
      </c>
      <c r="B48" s="43">
        <f t="shared" si="1"/>
        <v>462</v>
      </c>
      <c r="C48" s="43">
        <f t="shared" si="1"/>
        <v>723</v>
      </c>
      <c r="D48" s="45">
        <f t="shared" si="1"/>
        <v>504101</v>
      </c>
      <c r="E48" s="43"/>
      <c r="F48" s="36">
        <v>269</v>
      </c>
      <c r="G48" s="36">
        <v>343</v>
      </c>
      <c r="H48" s="38">
        <v>248366</v>
      </c>
      <c r="I48" s="36"/>
      <c r="J48" s="36">
        <v>193</v>
      </c>
      <c r="K48" s="36">
        <v>380</v>
      </c>
      <c r="L48" s="38">
        <v>255735</v>
      </c>
    </row>
    <row r="49" spans="1:12" ht="15.75">
      <c r="A49" s="3" t="s">
        <v>41</v>
      </c>
      <c r="B49" s="43">
        <f t="shared" si="1"/>
        <v>3885</v>
      </c>
      <c r="C49" s="43">
        <f t="shared" si="1"/>
        <v>8248</v>
      </c>
      <c r="D49" s="45">
        <f t="shared" si="1"/>
        <v>6974108</v>
      </c>
      <c r="E49" s="43"/>
      <c r="F49" s="36">
        <v>1819</v>
      </c>
      <c r="G49" s="36">
        <v>3078</v>
      </c>
      <c r="H49" s="38">
        <v>2772151</v>
      </c>
      <c r="I49" s="36"/>
      <c r="J49" s="36">
        <v>2066</v>
      </c>
      <c r="K49" s="36">
        <v>5170</v>
      </c>
      <c r="L49" s="38">
        <v>4201957</v>
      </c>
    </row>
    <row r="50" spans="1:12" ht="15.75">
      <c r="A50" s="3" t="s">
        <v>42</v>
      </c>
      <c r="B50" s="43">
        <f t="shared" si="1"/>
        <v>4602</v>
      </c>
      <c r="C50" s="43">
        <f t="shared" si="1"/>
        <v>14624</v>
      </c>
      <c r="D50" s="45">
        <f t="shared" si="1"/>
        <v>12625161</v>
      </c>
      <c r="E50" s="43"/>
      <c r="F50" s="36">
        <v>1970</v>
      </c>
      <c r="G50" s="36">
        <v>3893</v>
      </c>
      <c r="H50" s="38">
        <v>2905296</v>
      </c>
      <c r="I50" s="36"/>
      <c r="J50" s="36">
        <v>2632</v>
      </c>
      <c r="K50" s="36">
        <v>10731</v>
      </c>
      <c r="L50" s="38">
        <v>9719865</v>
      </c>
    </row>
    <row r="51" spans="1:12" ht="15.75">
      <c r="A51" s="3" t="s">
        <v>43</v>
      </c>
      <c r="B51" s="43">
        <f t="shared" si="1"/>
        <v>3502</v>
      </c>
      <c r="C51" s="43">
        <f t="shared" si="1"/>
        <v>7432</v>
      </c>
      <c r="D51" s="45">
        <f t="shared" si="1"/>
        <v>5770049</v>
      </c>
      <c r="E51" s="43"/>
      <c r="F51" s="36">
        <v>1889</v>
      </c>
      <c r="G51" s="36">
        <v>3245</v>
      </c>
      <c r="H51" s="38">
        <v>2847227</v>
      </c>
      <c r="I51" s="36"/>
      <c r="J51" s="36">
        <v>1613</v>
      </c>
      <c r="K51" s="36">
        <v>4187</v>
      </c>
      <c r="L51" s="38">
        <v>2922822</v>
      </c>
    </row>
    <row r="52" spans="1:12" ht="15.75">
      <c r="A52" s="3" t="s">
        <v>44</v>
      </c>
      <c r="B52" s="43">
        <f t="shared" si="1"/>
        <v>2529</v>
      </c>
      <c r="C52" s="43">
        <f t="shared" si="1"/>
        <v>5054</v>
      </c>
      <c r="D52" s="45">
        <f t="shared" si="1"/>
        <v>4244697</v>
      </c>
      <c r="E52" s="43"/>
      <c r="F52" s="36">
        <v>820</v>
      </c>
      <c r="G52" s="36">
        <v>936</v>
      </c>
      <c r="H52" s="38">
        <v>788183</v>
      </c>
      <c r="I52" s="36"/>
      <c r="J52" s="36">
        <v>1709</v>
      </c>
      <c r="K52" s="36">
        <v>4118</v>
      </c>
      <c r="L52" s="38">
        <v>3456514</v>
      </c>
    </row>
    <row r="53" spans="1:12" ht="15.75">
      <c r="A53" s="3" t="s">
        <v>45</v>
      </c>
      <c r="B53" s="43">
        <f t="shared" si="1"/>
        <v>3781</v>
      </c>
      <c r="C53" s="43">
        <f t="shared" si="1"/>
        <v>8296</v>
      </c>
      <c r="D53" s="45">
        <f t="shared" si="1"/>
        <v>6750999</v>
      </c>
      <c r="E53" s="43"/>
      <c r="F53" s="36">
        <v>1799</v>
      </c>
      <c r="G53" s="36">
        <v>3168</v>
      </c>
      <c r="H53" s="38">
        <v>2817048</v>
      </c>
      <c r="I53" s="36"/>
      <c r="J53" s="36">
        <v>1982</v>
      </c>
      <c r="K53" s="36">
        <v>5128</v>
      </c>
      <c r="L53" s="38">
        <v>3933951</v>
      </c>
    </row>
    <row r="54" spans="1:12" ht="15.75">
      <c r="A54" s="3" t="s">
        <v>46</v>
      </c>
      <c r="B54" s="43">
        <f t="shared" si="1"/>
        <v>705</v>
      </c>
      <c r="C54" s="43">
        <f t="shared" si="1"/>
        <v>1432</v>
      </c>
      <c r="D54" s="45">
        <f t="shared" si="1"/>
        <v>1125371</v>
      </c>
      <c r="E54" s="43"/>
      <c r="F54" s="36">
        <v>280</v>
      </c>
      <c r="G54" s="36">
        <v>366</v>
      </c>
      <c r="H54" s="38">
        <v>290265</v>
      </c>
      <c r="I54" s="36"/>
      <c r="J54" s="36">
        <v>425</v>
      </c>
      <c r="K54" s="36">
        <v>1066</v>
      </c>
      <c r="L54" s="38">
        <v>835106</v>
      </c>
    </row>
    <row r="55" spans="1:12" ht="15.75">
      <c r="A55" s="3" t="s">
        <v>47</v>
      </c>
      <c r="B55" s="43">
        <f t="shared" si="1"/>
        <v>411</v>
      </c>
      <c r="C55" s="43">
        <f t="shared" si="1"/>
        <v>856</v>
      </c>
      <c r="D55" s="45">
        <f t="shared" si="1"/>
        <v>666211</v>
      </c>
      <c r="E55" s="43"/>
      <c r="F55" s="36">
        <v>184</v>
      </c>
      <c r="G55" s="36">
        <v>293</v>
      </c>
      <c r="H55" s="38">
        <v>259161</v>
      </c>
      <c r="I55" s="36"/>
      <c r="J55" s="36">
        <v>227</v>
      </c>
      <c r="K55" s="36">
        <v>563</v>
      </c>
      <c r="L55" s="38">
        <v>407050</v>
      </c>
    </row>
    <row r="56" spans="1:12" ht="15.75">
      <c r="A56" s="3" t="s">
        <v>48</v>
      </c>
      <c r="B56" s="43">
        <f t="shared" si="1"/>
        <v>805</v>
      </c>
      <c r="C56" s="43">
        <f t="shared" si="1"/>
        <v>1537</v>
      </c>
      <c r="D56" s="45">
        <f t="shared" si="1"/>
        <v>1095634</v>
      </c>
      <c r="E56" s="43"/>
      <c r="F56" s="36">
        <v>309</v>
      </c>
      <c r="G56" s="36">
        <v>452</v>
      </c>
      <c r="H56" s="38">
        <v>341949</v>
      </c>
      <c r="I56" s="36"/>
      <c r="J56" s="36">
        <v>496</v>
      </c>
      <c r="K56" s="36">
        <v>1085</v>
      </c>
      <c r="L56" s="38">
        <v>753685</v>
      </c>
    </row>
    <row r="57" spans="1:12" ht="15.75">
      <c r="A57" s="3" t="s">
        <v>49</v>
      </c>
      <c r="B57" s="43">
        <f t="shared" si="1"/>
        <v>2908</v>
      </c>
      <c r="C57" s="43">
        <f t="shared" si="1"/>
        <v>6602</v>
      </c>
      <c r="D57" s="45">
        <f t="shared" si="1"/>
        <v>5219343</v>
      </c>
      <c r="E57" s="43"/>
      <c r="F57" s="36">
        <v>1507</v>
      </c>
      <c r="G57" s="36">
        <v>2707</v>
      </c>
      <c r="H57" s="38">
        <v>2529966</v>
      </c>
      <c r="I57" s="36"/>
      <c r="J57" s="36">
        <v>1401</v>
      </c>
      <c r="K57" s="36">
        <v>3895</v>
      </c>
      <c r="L57" s="38">
        <v>2689377</v>
      </c>
    </row>
    <row r="58" spans="1:12" ht="15.75">
      <c r="A58" s="3" t="s">
        <v>50</v>
      </c>
      <c r="B58" s="43">
        <f t="shared" si="1"/>
        <v>15889</v>
      </c>
      <c r="C58" s="43">
        <f t="shared" si="1"/>
        <v>31256</v>
      </c>
      <c r="D58" s="45">
        <f t="shared" si="1"/>
        <v>26208247</v>
      </c>
      <c r="E58" s="43"/>
      <c r="F58" s="36">
        <v>10239</v>
      </c>
      <c r="G58" s="36">
        <v>18183</v>
      </c>
      <c r="H58" s="38">
        <v>16289933</v>
      </c>
      <c r="I58" s="36"/>
      <c r="J58" s="36">
        <v>5650</v>
      </c>
      <c r="K58" s="36">
        <v>13073</v>
      </c>
      <c r="L58" s="38">
        <v>9918314</v>
      </c>
    </row>
    <row r="59" spans="1:12" ht="15.75">
      <c r="A59" s="3" t="s">
        <v>51</v>
      </c>
      <c r="B59" s="43">
        <f t="shared" si="1"/>
        <v>1993</v>
      </c>
      <c r="C59" s="43">
        <f t="shared" si="1"/>
        <v>4063</v>
      </c>
      <c r="D59" s="45">
        <f t="shared" si="1"/>
        <v>3089235</v>
      </c>
      <c r="E59" s="43"/>
      <c r="F59" s="36">
        <v>1012</v>
      </c>
      <c r="G59" s="36">
        <v>1572</v>
      </c>
      <c r="H59" s="38">
        <v>1353901</v>
      </c>
      <c r="I59" s="36"/>
      <c r="J59" s="36">
        <v>981</v>
      </c>
      <c r="K59" s="36">
        <v>2491</v>
      </c>
      <c r="L59" s="38">
        <v>1735334</v>
      </c>
    </row>
    <row r="60" spans="1:12" ht="15.75">
      <c r="A60" s="3" t="s">
        <v>52</v>
      </c>
      <c r="B60" s="43">
        <f t="shared" si="1"/>
        <v>1003</v>
      </c>
      <c r="C60" s="43">
        <f t="shared" si="1"/>
        <v>2354</v>
      </c>
      <c r="D60" s="45">
        <f t="shared" si="1"/>
        <v>1833664</v>
      </c>
      <c r="E60" s="43"/>
      <c r="F60" s="36">
        <v>471</v>
      </c>
      <c r="G60" s="36">
        <v>819</v>
      </c>
      <c r="H60" s="38">
        <v>740496</v>
      </c>
      <c r="I60" s="36"/>
      <c r="J60" s="36">
        <v>532</v>
      </c>
      <c r="K60" s="36">
        <v>1535</v>
      </c>
      <c r="L60" s="38">
        <v>1093168</v>
      </c>
    </row>
    <row r="61" spans="1:12" ht="15.75">
      <c r="A61" s="3" t="s">
        <v>53</v>
      </c>
      <c r="B61" s="43">
        <f t="shared" si="1"/>
        <v>1907</v>
      </c>
      <c r="C61" s="43">
        <f t="shared" si="1"/>
        <v>3838</v>
      </c>
      <c r="D61" s="45">
        <f t="shared" si="1"/>
        <v>3086338</v>
      </c>
      <c r="E61" s="43"/>
      <c r="F61" s="36">
        <v>974</v>
      </c>
      <c r="G61" s="36">
        <v>1562</v>
      </c>
      <c r="H61" s="38">
        <v>1350563</v>
      </c>
      <c r="I61" s="36"/>
      <c r="J61" s="36">
        <v>933</v>
      </c>
      <c r="K61" s="36">
        <v>2276</v>
      </c>
      <c r="L61" s="38">
        <v>1735775</v>
      </c>
    </row>
    <row r="62" spans="1:12" ht="15.75">
      <c r="A62" s="3" t="s">
        <v>54</v>
      </c>
      <c r="B62" s="43">
        <f t="shared" si="1"/>
        <v>3805</v>
      </c>
      <c r="C62" s="43">
        <f t="shared" si="1"/>
        <v>7218</v>
      </c>
      <c r="D62" s="45">
        <f t="shared" si="1"/>
        <v>5835594</v>
      </c>
      <c r="E62" s="43"/>
      <c r="F62" s="36">
        <v>2110</v>
      </c>
      <c r="G62" s="36">
        <v>3377</v>
      </c>
      <c r="H62" s="38">
        <v>2959528</v>
      </c>
      <c r="I62" s="36"/>
      <c r="J62" s="36">
        <v>1695</v>
      </c>
      <c r="K62" s="36">
        <v>3841</v>
      </c>
      <c r="L62" s="38">
        <v>2876066</v>
      </c>
    </row>
    <row r="63" spans="1:12" ht="15.75">
      <c r="A63" s="3" t="s">
        <v>55</v>
      </c>
      <c r="B63" s="43">
        <f t="shared" si="1"/>
        <v>1489</v>
      </c>
      <c r="C63" s="43">
        <f t="shared" si="1"/>
        <v>2991</v>
      </c>
      <c r="D63" s="45">
        <f t="shared" si="1"/>
        <v>2383587</v>
      </c>
      <c r="E63" s="43"/>
      <c r="F63" s="36">
        <v>676</v>
      </c>
      <c r="G63" s="36">
        <v>999</v>
      </c>
      <c r="H63" s="38">
        <v>843374</v>
      </c>
      <c r="I63" s="36"/>
      <c r="J63" s="36">
        <v>813</v>
      </c>
      <c r="K63" s="36">
        <v>1992</v>
      </c>
      <c r="L63" s="38">
        <v>1540213</v>
      </c>
    </row>
    <row r="64" spans="1:12" ht="15.75">
      <c r="A64" s="3" t="s">
        <v>56</v>
      </c>
      <c r="B64" s="43">
        <f t="shared" si="1"/>
        <v>1410</v>
      </c>
      <c r="C64" s="43">
        <f t="shared" si="1"/>
        <v>2819</v>
      </c>
      <c r="D64" s="45">
        <f t="shared" si="1"/>
        <v>2257311</v>
      </c>
      <c r="E64" s="43"/>
      <c r="F64" s="36">
        <v>657</v>
      </c>
      <c r="G64" s="36">
        <v>981</v>
      </c>
      <c r="H64" s="38">
        <v>892896</v>
      </c>
      <c r="I64" s="36"/>
      <c r="J64" s="36">
        <v>753</v>
      </c>
      <c r="K64" s="36">
        <v>1838</v>
      </c>
      <c r="L64" s="38">
        <v>1364415</v>
      </c>
    </row>
    <row r="65" spans="1:12" ht="15.75">
      <c r="A65" s="3" t="s">
        <v>57</v>
      </c>
      <c r="B65" s="43">
        <f t="shared" si="1"/>
        <v>2123</v>
      </c>
      <c r="C65" s="43">
        <f t="shared" si="1"/>
        <v>4082</v>
      </c>
      <c r="D65" s="45">
        <f t="shared" si="1"/>
        <v>3236643</v>
      </c>
      <c r="E65" s="43"/>
      <c r="F65" s="36">
        <v>1036</v>
      </c>
      <c r="G65" s="36">
        <v>1657</v>
      </c>
      <c r="H65" s="38">
        <v>1541654</v>
      </c>
      <c r="I65" s="36"/>
      <c r="J65" s="36">
        <v>1087</v>
      </c>
      <c r="K65" s="36">
        <v>2425</v>
      </c>
      <c r="L65" s="38">
        <v>1694989</v>
      </c>
    </row>
    <row r="66" spans="1:12" ht="15.75">
      <c r="A66" s="3" t="s">
        <v>58</v>
      </c>
      <c r="B66" s="43">
        <f t="shared" si="1"/>
        <v>17248</v>
      </c>
      <c r="C66" s="43">
        <f t="shared" si="1"/>
        <v>35647</v>
      </c>
      <c r="D66" s="45">
        <f t="shared" si="1"/>
        <v>31037632</v>
      </c>
      <c r="E66" s="43"/>
      <c r="F66" s="36">
        <v>13063</v>
      </c>
      <c r="G66" s="36">
        <v>25350</v>
      </c>
      <c r="H66" s="38">
        <v>23687182</v>
      </c>
      <c r="I66" s="36"/>
      <c r="J66" s="36">
        <v>4185</v>
      </c>
      <c r="K66" s="36">
        <v>10297</v>
      </c>
      <c r="L66" s="38">
        <v>7350450</v>
      </c>
    </row>
    <row r="67" spans="1:12" ht="15.75">
      <c r="A67" s="3" t="s">
        <v>59</v>
      </c>
      <c r="B67" s="43">
        <f t="shared" si="1"/>
        <v>722</v>
      </c>
      <c r="C67" s="43">
        <f t="shared" si="1"/>
        <v>1470</v>
      </c>
      <c r="D67" s="45">
        <f t="shared" si="1"/>
        <v>1176901</v>
      </c>
      <c r="E67" s="43"/>
      <c r="F67" s="36">
        <v>275</v>
      </c>
      <c r="G67" s="36">
        <v>402</v>
      </c>
      <c r="H67" s="38">
        <v>360341</v>
      </c>
      <c r="I67" s="36"/>
      <c r="J67" s="36">
        <v>447</v>
      </c>
      <c r="K67" s="36">
        <v>1068</v>
      </c>
      <c r="L67" s="38">
        <v>816560</v>
      </c>
    </row>
    <row r="68" spans="1:12" ht="15.75">
      <c r="A68" s="3" t="s">
        <v>60</v>
      </c>
      <c r="B68" s="43">
        <f t="shared" si="1"/>
        <v>686</v>
      </c>
      <c r="C68" s="43">
        <f t="shared" si="1"/>
        <v>1286</v>
      </c>
      <c r="D68" s="45">
        <f t="shared" si="1"/>
        <v>1002644</v>
      </c>
      <c r="E68" s="43"/>
      <c r="F68" s="36">
        <v>247</v>
      </c>
      <c r="G68" s="36">
        <v>328</v>
      </c>
      <c r="H68" s="38">
        <v>297958</v>
      </c>
      <c r="I68" s="36"/>
      <c r="J68" s="36">
        <v>439</v>
      </c>
      <c r="K68" s="36">
        <v>958</v>
      </c>
      <c r="L68" s="49">
        <v>704686</v>
      </c>
    </row>
    <row r="69" spans="1:12" ht="15.75">
      <c r="A69" s="4"/>
      <c r="B69" s="34"/>
      <c r="C69" s="34"/>
      <c r="D69" s="22"/>
      <c r="E69" s="4"/>
      <c r="F69" s="34"/>
      <c r="G69" s="34"/>
      <c r="H69" s="22"/>
      <c r="I69" s="48"/>
      <c r="J69" s="48"/>
      <c r="K69" s="48"/>
      <c r="L69" s="22"/>
    </row>
    <row r="70" spans="1:12" ht="15.75">
      <c r="A70" s="26" t="s">
        <v>92</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row r="98" spans="1:12" ht="15.75">
      <c r="A98" s="3"/>
      <c r="B98" s="3"/>
      <c r="C98" s="3"/>
      <c r="D98" s="3"/>
      <c r="E98" s="3"/>
      <c r="F98" s="3"/>
      <c r="G98" s="3"/>
      <c r="H98" s="3"/>
      <c r="I98" s="3"/>
      <c r="J98" s="3"/>
      <c r="K98" s="3"/>
      <c r="L98" s="3"/>
    </row>
    <row r="99" spans="1:12" ht="15.75">
      <c r="A99" s="3"/>
      <c r="B99" s="3"/>
      <c r="C99" s="3"/>
      <c r="D99" s="3"/>
      <c r="E99" s="3"/>
      <c r="F99" s="3"/>
      <c r="G99" s="3"/>
      <c r="H99" s="3"/>
      <c r="I99" s="3"/>
      <c r="J99" s="3"/>
      <c r="K99" s="3"/>
      <c r="L99" s="3"/>
    </row>
  </sheetData>
  <sheetProtection/>
  <mergeCells count="3">
    <mergeCell ref="B4:D4"/>
    <mergeCell ref="F4:H4"/>
    <mergeCell ref="J4:L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68</v>
      </c>
      <c r="B1" s="3"/>
      <c r="C1" s="3"/>
      <c r="D1" s="3"/>
      <c r="E1" s="3"/>
      <c r="F1" s="3"/>
      <c r="G1" s="3"/>
      <c r="H1" s="3"/>
      <c r="I1" s="3"/>
      <c r="J1" s="3"/>
      <c r="K1" s="3"/>
      <c r="L1" s="3"/>
    </row>
    <row r="2" spans="1:12" ht="20.25">
      <c r="A2" s="25" t="s">
        <v>73</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17.25">
      <c r="A5" s="6" t="s">
        <v>70</v>
      </c>
      <c r="B5" s="7" t="s">
        <v>62</v>
      </c>
      <c r="C5" s="7" t="s">
        <v>63</v>
      </c>
      <c r="D5" s="7" t="s">
        <v>72</v>
      </c>
      <c r="E5" s="7"/>
      <c r="F5" s="7" t="s">
        <v>62</v>
      </c>
      <c r="G5" s="7" t="s">
        <v>63</v>
      </c>
      <c r="H5" s="7" t="s">
        <v>72</v>
      </c>
      <c r="I5" s="7"/>
      <c r="J5" s="7" t="s">
        <v>62</v>
      </c>
      <c r="K5" s="7" t="s">
        <v>63</v>
      </c>
      <c r="L5" s="7" t="s">
        <v>72</v>
      </c>
    </row>
    <row r="6" spans="1:12" ht="15.75">
      <c r="A6" s="3"/>
      <c r="B6" s="3"/>
      <c r="C6" s="3" t="s">
        <v>0</v>
      </c>
      <c r="D6" s="3" t="s">
        <v>0</v>
      </c>
      <c r="E6" s="3"/>
      <c r="F6" s="3"/>
      <c r="G6" s="3" t="s">
        <v>0</v>
      </c>
      <c r="H6" s="8"/>
      <c r="I6" s="3"/>
      <c r="J6" s="3"/>
      <c r="K6" s="3"/>
      <c r="L6" s="3"/>
    </row>
    <row r="7" spans="1:14" ht="15.75">
      <c r="A7" s="3" t="s">
        <v>1</v>
      </c>
      <c r="B7" s="9">
        <f>+B9+B11</f>
        <v>1684597.0833333335</v>
      </c>
      <c r="C7" s="9">
        <f>+C9+C11</f>
        <v>3092073.333333333</v>
      </c>
      <c r="D7" s="10">
        <v>5135576347</v>
      </c>
      <c r="E7" s="3"/>
      <c r="F7" s="9">
        <f>+F9+F11</f>
        <v>657084.25</v>
      </c>
      <c r="G7" s="9">
        <f>+G9+G11</f>
        <v>980624</v>
      </c>
      <c r="H7" s="11">
        <v>1793170091</v>
      </c>
      <c r="I7" s="12"/>
      <c r="J7" s="9">
        <f>+J9+J11</f>
        <v>1027512.8333333333</v>
      </c>
      <c r="K7" s="9">
        <f>+K9+K11</f>
        <v>2111449.333333333</v>
      </c>
      <c r="L7" s="10">
        <v>3342406256</v>
      </c>
      <c r="M7" s="3"/>
      <c r="N7" s="3"/>
    </row>
    <row r="8" spans="1:14" ht="15.75">
      <c r="A8" s="3"/>
      <c r="B8" s="13"/>
      <c r="C8" s="13"/>
      <c r="D8" s="14"/>
      <c r="E8" s="3"/>
      <c r="F8" s="13"/>
      <c r="G8" s="13"/>
      <c r="H8" s="14"/>
      <c r="I8" s="3"/>
      <c r="J8" s="3"/>
      <c r="K8" s="3"/>
      <c r="L8" s="14"/>
      <c r="M8" s="3"/>
      <c r="N8" s="3"/>
    </row>
    <row r="9" spans="1:14" ht="15.75">
      <c r="A9" s="3" t="s">
        <v>2</v>
      </c>
      <c r="B9" s="15">
        <v>978645.25</v>
      </c>
      <c r="C9" s="15">
        <v>1758604.5</v>
      </c>
      <c r="D9" s="16">
        <v>3066495622</v>
      </c>
      <c r="E9" s="15"/>
      <c r="F9" s="15">
        <v>438498.25</v>
      </c>
      <c r="G9" s="15">
        <v>663646.4166666667</v>
      </c>
      <c r="H9" s="16">
        <v>1217763945</v>
      </c>
      <c r="I9" s="15"/>
      <c r="J9" s="15">
        <v>540147</v>
      </c>
      <c r="K9" s="15">
        <v>1094958.0833333333</v>
      </c>
      <c r="L9" s="16">
        <v>1848731677</v>
      </c>
      <c r="M9" s="3"/>
      <c r="N9" s="3"/>
    </row>
    <row r="10" spans="1:14" ht="15.75">
      <c r="A10" s="3"/>
      <c r="B10" s="19"/>
      <c r="C10" s="19"/>
      <c r="D10" s="20"/>
      <c r="E10" s="19"/>
      <c r="F10" s="19"/>
      <c r="G10" s="19"/>
      <c r="H10" s="20"/>
      <c r="I10" s="19"/>
      <c r="J10" s="19"/>
      <c r="K10" s="19"/>
      <c r="L10" s="20"/>
      <c r="M10" s="3"/>
      <c r="N10" s="3"/>
    </row>
    <row r="11" spans="1:14" ht="15.75">
      <c r="A11" s="3" t="s">
        <v>3</v>
      </c>
      <c r="B11" s="19">
        <f>SUM(B12:B68)</f>
        <v>705951.8333333335</v>
      </c>
      <c r="C11" s="19">
        <f aca="true" t="shared" si="0" ref="C11:L11">SUM(C12:C68)</f>
        <v>1333468.8333333333</v>
      </c>
      <c r="D11" s="20">
        <f t="shared" si="0"/>
        <v>2069080725</v>
      </c>
      <c r="E11" s="19"/>
      <c r="F11" s="19">
        <f>SUM(F12:F68)</f>
        <v>218586</v>
      </c>
      <c r="G11" s="19">
        <f t="shared" si="0"/>
        <v>316977.5833333333</v>
      </c>
      <c r="H11" s="20">
        <f t="shared" si="0"/>
        <v>575406146</v>
      </c>
      <c r="I11" s="19"/>
      <c r="J11" s="19">
        <f>SUM(J12:J68)</f>
        <v>487365.8333333333</v>
      </c>
      <c r="K11" s="19">
        <f t="shared" si="0"/>
        <v>1016491.25</v>
      </c>
      <c r="L11" s="20">
        <f t="shared" si="0"/>
        <v>1493674579</v>
      </c>
      <c r="M11" s="3"/>
      <c r="N11" s="3"/>
    </row>
    <row r="12" spans="1:14" ht="15.75">
      <c r="A12" s="3" t="s">
        <v>4</v>
      </c>
      <c r="B12" s="15">
        <v>19766.75</v>
      </c>
      <c r="C12" s="15">
        <v>36990.333333333336</v>
      </c>
      <c r="D12" s="16">
        <v>57323897</v>
      </c>
      <c r="E12" s="15"/>
      <c r="F12" s="15">
        <v>6119.833333333333</v>
      </c>
      <c r="G12" s="15">
        <v>8908</v>
      </c>
      <c r="H12" s="16">
        <v>16212579</v>
      </c>
      <c r="I12" s="15"/>
      <c r="J12" s="15">
        <v>13646.916666666666</v>
      </c>
      <c r="K12" s="15">
        <v>28082.333333333332</v>
      </c>
      <c r="L12" s="16">
        <v>41111318</v>
      </c>
      <c r="M12" s="3"/>
      <c r="N12" s="3"/>
    </row>
    <row r="13" spans="1:14" ht="15.75">
      <c r="A13" s="3" t="s">
        <v>5</v>
      </c>
      <c r="B13" s="15">
        <v>3500.1666666666665</v>
      </c>
      <c r="C13" s="15">
        <v>6791.75</v>
      </c>
      <c r="D13" s="16">
        <v>9413716</v>
      </c>
      <c r="E13" s="15"/>
      <c r="F13" s="15">
        <v>1169.9166666666665</v>
      </c>
      <c r="G13" s="15">
        <v>1558.0833333333333</v>
      </c>
      <c r="H13" s="16">
        <v>2837773</v>
      </c>
      <c r="I13" s="15"/>
      <c r="J13" s="15">
        <v>2330.25</v>
      </c>
      <c r="K13" s="15">
        <v>5233.666666666667</v>
      </c>
      <c r="L13" s="16">
        <v>6575943</v>
      </c>
      <c r="M13" s="3"/>
      <c r="N13" s="3"/>
    </row>
    <row r="14" spans="1:14" ht="15.75">
      <c r="A14" s="3" t="s">
        <v>6</v>
      </c>
      <c r="B14" s="15">
        <v>16992.583333333332</v>
      </c>
      <c r="C14" s="15">
        <v>31453.333333333336</v>
      </c>
      <c r="D14" s="16">
        <v>48344995</v>
      </c>
      <c r="E14" s="15"/>
      <c r="F14" s="15">
        <v>5951.666666666666</v>
      </c>
      <c r="G14" s="15">
        <v>8592.25</v>
      </c>
      <c r="H14" s="16">
        <v>16256839</v>
      </c>
      <c r="I14" s="15"/>
      <c r="J14" s="15">
        <v>11040.916666666666</v>
      </c>
      <c r="K14" s="15">
        <v>22861.083333333332</v>
      </c>
      <c r="L14" s="16">
        <v>32088156</v>
      </c>
      <c r="M14" s="3"/>
      <c r="N14" s="3"/>
    </row>
    <row r="15" spans="1:14" ht="15.75">
      <c r="A15" s="3" t="s">
        <v>7</v>
      </c>
      <c r="B15" s="15">
        <v>6453.25</v>
      </c>
      <c r="C15" s="15">
        <v>12700.416666666668</v>
      </c>
      <c r="D15" s="16">
        <v>17998671</v>
      </c>
      <c r="E15" s="15"/>
      <c r="F15" s="15">
        <v>1632.4166666666665</v>
      </c>
      <c r="G15" s="15">
        <v>1950.75</v>
      </c>
      <c r="H15" s="16">
        <v>3666451</v>
      </c>
      <c r="I15" s="15"/>
      <c r="J15" s="15">
        <v>4820.833333333333</v>
      </c>
      <c r="K15" s="15">
        <v>10749.666666666666</v>
      </c>
      <c r="L15" s="16">
        <v>14332220</v>
      </c>
      <c r="M15" s="3"/>
      <c r="N15" s="3"/>
    </row>
    <row r="16" spans="1:14" ht="15.75">
      <c r="A16" s="3" t="s">
        <v>8</v>
      </c>
      <c r="B16" s="15">
        <v>5601</v>
      </c>
      <c r="C16" s="15">
        <v>10950.333333333334</v>
      </c>
      <c r="D16" s="16">
        <v>16175238</v>
      </c>
      <c r="E16" s="15"/>
      <c r="F16" s="15">
        <v>1437.25</v>
      </c>
      <c r="G16" s="15">
        <v>2008.083333333333</v>
      </c>
      <c r="H16" s="16">
        <v>3715583</v>
      </c>
      <c r="I16" s="15"/>
      <c r="J16" s="15">
        <v>4163.75</v>
      </c>
      <c r="K16" s="15">
        <v>8942.25</v>
      </c>
      <c r="L16" s="16">
        <v>12459655</v>
      </c>
      <c r="M16" s="3"/>
      <c r="N16" s="3"/>
    </row>
    <row r="17" spans="1:14" ht="15.75">
      <c r="A17" s="3" t="s">
        <v>9</v>
      </c>
      <c r="B17" s="15">
        <v>14087.25</v>
      </c>
      <c r="C17" s="15">
        <v>27533.083333333332</v>
      </c>
      <c r="D17" s="16">
        <v>42082009</v>
      </c>
      <c r="E17" s="15"/>
      <c r="F17" s="15">
        <v>4215.583333333333</v>
      </c>
      <c r="G17" s="15">
        <v>6833.333333333333</v>
      </c>
      <c r="H17" s="16">
        <v>12207129</v>
      </c>
      <c r="I17" s="15"/>
      <c r="J17" s="15">
        <v>9871.666666666666</v>
      </c>
      <c r="K17" s="15">
        <v>20699.75</v>
      </c>
      <c r="L17" s="16">
        <v>29874880</v>
      </c>
      <c r="M17" s="3"/>
      <c r="N17" s="3"/>
    </row>
    <row r="18" spans="1:14" ht="15.75">
      <c r="A18" s="3" t="s">
        <v>10</v>
      </c>
      <c r="B18" s="15">
        <v>8151.416666666667</v>
      </c>
      <c r="C18" s="15">
        <v>15999.166666666666</v>
      </c>
      <c r="D18" s="16">
        <v>24640340</v>
      </c>
      <c r="E18" s="15"/>
      <c r="F18" s="15">
        <v>2128.1666666666665</v>
      </c>
      <c r="G18" s="15">
        <v>2586.833333333333</v>
      </c>
      <c r="H18" s="16">
        <v>4908456</v>
      </c>
      <c r="I18" s="15"/>
      <c r="J18" s="15">
        <v>6023.25</v>
      </c>
      <c r="K18" s="15">
        <v>13412.333333333334</v>
      </c>
      <c r="L18" s="16">
        <v>19731884</v>
      </c>
      <c r="M18" s="3"/>
      <c r="N18" s="3"/>
    </row>
    <row r="19" spans="1:14" ht="15.75">
      <c r="A19" s="3" t="s">
        <v>11</v>
      </c>
      <c r="B19" s="15">
        <v>4065.1666666666665</v>
      </c>
      <c r="C19" s="15">
        <v>7929.833333333333</v>
      </c>
      <c r="D19" s="16">
        <v>11480573</v>
      </c>
      <c r="E19" s="15"/>
      <c r="F19" s="15">
        <v>993.75</v>
      </c>
      <c r="G19" s="15">
        <v>1242.4166666666665</v>
      </c>
      <c r="H19" s="16">
        <v>2243981</v>
      </c>
      <c r="I19" s="15"/>
      <c r="J19" s="15">
        <v>3071.4166666666665</v>
      </c>
      <c r="K19" s="15">
        <v>6687.416666666667</v>
      </c>
      <c r="L19" s="16">
        <v>9236592</v>
      </c>
      <c r="M19" s="3"/>
      <c r="N19" s="3"/>
    </row>
    <row r="20" spans="1:14" ht="15.75">
      <c r="A20" s="3" t="s">
        <v>12</v>
      </c>
      <c r="B20" s="15">
        <v>6946.416666666666</v>
      </c>
      <c r="C20" s="15">
        <v>12079.416666666666</v>
      </c>
      <c r="D20" s="16">
        <v>17906558</v>
      </c>
      <c r="E20" s="15"/>
      <c r="F20" s="15">
        <v>2174.6666666666665</v>
      </c>
      <c r="G20" s="15">
        <v>2562.583333333333</v>
      </c>
      <c r="H20" s="16">
        <v>4807864</v>
      </c>
      <c r="I20" s="15"/>
      <c r="J20" s="15">
        <v>4771.75</v>
      </c>
      <c r="K20" s="15">
        <v>9516.833333333334</v>
      </c>
      <c r="L20" s="16">
        <v>13098694</v>
      </c>
      <c r="M20" s="3"/>
      <c r="N20" s="3"/>
    </row>
    <row r="21" spans="1:14" ht="15.75">
      <c r="A21" s="3" t="s">
        <v>13</v>
      </c>
      <c r="B21" s="15">
        <v>3781</v>
      </c>
      <c r="C21" s="15">
        <v>6598.166666666666</v>
      </c>
      <c r="D21" s="16">
        <v>10293144</v>
      </c>
      <c r="E21" s="15"/>
      <c r="F21" s="15">
        <v>1250.5833333333333</v>
      </c>
      <c r="G21" s="15">
        <v>1656.9166666666665</v>
      </c>
      <c r="H21" s="16">
        <v>3125737</v>
      </c>
      <c r="I21" s="15"/>
      <c r="J21" s="15">
        <v>2530.4166666666665</v>
      </c>
      <c r="K21" s="15">
        <v>4941.25</v>
      </c>
      <c r="L21" s="16">
        <v>7167407</v>
      </c>
      <c r="M21" s="3"/>
      <c r="N21" s="3"/>
    </row>
    <row r="22" spans="1:14" ht="15.75">
      <c r="A22" s="3" t="s">
        <v>14</v>
      </c>
      <c r="B22" s="15">
        <v>3851.166666666666</v>
      </c>
      <c r="C22" s="15">
        <v>7180.5</v>
      </c>
      <c r="D22" s="16">
        <v>10464949</v>
      </c>
      <c r="E22" s="15"/>
      <c r="F22" s="15">
        <v>1098.3333333333333</v>
      </c>
      <c r="G22" s="15">
        <v>1471.9166666666665</v>
      </c>
      <c r="H22" s="16">
        <v>2744250</v>
      </c>
      <c r="I22" s="15"/>
      <c r="J22" s="15">
        <v>2752.8333333333335</v>
      </c>
      <c r="K22" s="15">
        <v>5708.583333333333</v>
      </c>
      <c r="L22" s="16">
        <v>7720699</v>
      </c>
      <c r="M22" s="3"/>
      <c r="N22" s="3"/>
    </row>
    <row r="23" spans="1:14" ht="15.75">
      <c r="A23" s="3" t="s">
        <v>15</v>
      </c>
      <c r="B23" s="15">
        <v>3366.1666666666665</v>
      </c>
      <c r="C23" s="15">
        <v>6684.75</v>
      </c>
      <c r="D23" s="16">
        <v>9700342</v>
      </c>
      <c r="E23" s="15"/>
      <c r="F23" s="15">
        <v>848.8333333333333</v>
      </c>
      <c r="G23" s="15">
        <v>1000.5</v>
      </c>
      <c r="H23" s="16">
        <v>1800537</v>
      </c>
      <c r="I23" s="15"/>
      <c r="J23" s="15">
        <v>2517.3333333333335</v>
      </c>
      <c r="K23" s="15">
        <v>5684.25</v>
      </c>
      <c r="L23" s="16">
        <v>7899805</v>
      </c>
      <c r="M23" s="3"/>
      <c r="N23" s="3"/>
    </row>
    <row r="24" spans="1:14" ht="15.75">
      <c r="A24" s="3" t="s">
        <v>16</v>
      </c>
      <c r="B24" s="15">
        <v>13600.25</v>
      </c>
      <c r="C24" s="15">
        <v>24576.666666666668</v>
      </c>
      <c r="D24" s="16">
        <v>39205481</v>
      </c>
      <c r="E24" s="15"/>
      <c r="F24" s="15">
        <v>3584.5</v>
      </c>
      <c r="G24" s="15">
        <v>4431.083333333333</v>
      </c>
      <c r="H24" s="16">
        <v>8358533</v>
      </c>
      <c r="I24" s="15"/>
      <c r="J24" s="15">
        <v>10015.75</v>
      </c>
      <c r="K24" s="15">
        <v>20145.583333333332</v>
      </c>
      <c r="L24" s="16">
        <v>30846948</v>
      </c>
      <c r="M24" s="3"/>
      <c r="N24" s="3"/>
    </row>
    <row r="25" spans="1:14" ht="15.75">
      <c r="A25" s="3" t="s">
        <v>17</v>
      </c>
      <c r="B25" s="15">
        <v>84949.66666666667</v>
      </c>
      <c r="C25" s="15">
        <v>159049.75</v>
      </c>
      <c r="D25" s="16">
        <v>246381477</v>
      </c>
      <c r="E25" s="15"/>
      <c r="F25" s="15">
        <v>26941.916666666668</v>
      </c>
      <c r="G25" s="15">
        <v>41990.333333333336</v>
      </c>
      <c r="H25" s="16">
        <v>76100314</v>
      </c>
      <c r="I25" s="15"/>
      <c r="J25" s="15">
        <v>58007.75</v>
      </c>
      <c r="K25" s="15">
        <v>117059.41666666667</v>
      </c>
      <c r="L25" s="16">
        <v>170281163</v>
      </c>
      <c r="M25" s="3"/>
      <c r="N25" s="3"/>
    </row>
    <row r="26" spans="1:14" ht="15.75">
      <c r="A26" s="3" t="s">
        <v>18</v>
      </c>
      <c r="B26" s="15">
        <v>2122.9166666666665</v>
      </c>
      <c r="C26" s="15">
        <v>3812.583333333333</v>
      </c>
      <c r="D26" s="16">
        <v>5610861</v>
      </c>
      <c r="E26" s="15"/>
      <c r="F26" s="15">
        <v>684.8333333333333</v>
      </c>
      <c r="G26" s="15">
        <v>759</v>
      </c>
      <c r="H26" s="16">
        <v>1420946</v>
      </c>
      <c r="I26" s="15"/>
      <c r="J26" s="15">
        <v>1438.0833333333333</v>
      </c>
      <c r="K26" s="15">
        <v>3053.5833333333335</v>
      </c>
      <c r="L26" s="16">
        <v>4189915</v>
      </c>
      <c r="M26" s="3"/>
      <c r="N26" s="3"/>
    </row>
    <row r="27" spans="1:14" ht="15.75">
      <c r="A27" s="3" t="s">
        <v>19</v>
      </c>
      <c r="B27" s="15">
        <v>4083.3333333333326</v>
      </c>
      <c r="C27" s="15">
        <v>7562.083333333333</v>
      </c>
      <c r="D27" s="16">
        <v>11636808</v>
      </c>
      <c r="E27" s="15"/>
      <c r="F27" s="15">
        <v>1400.6666666666665</v>
      </c>
      <c r="G27" s="15">
        <v>1816.8333333333333</v>
      </c>
      <c r="H27" s="16">
        <v>3365064</v>
      </c>
      <c r="I27" s="15"/>
      <c r="J27" s="15">
        <v>2682.6666666666665</v>
      </c>
      <c r="K27" s="15">
        <v>5745.25</v>
      </c>
      <c r="L27" s="16">
        <v>8271744</v>
      </c>
      <c r="M27" s="3"/>
      <c r="N27" s="3"/>
    </row>
    <row r="28" spans="1:14" ht="15.75">
      <c r="A28" s="3" t="s">
        <v>20</v>
      </c>
      <c r="B28" s="15">
        <v>5124.666666666666</v>
      </c>
      <c r="C28" s="15">
        <v>9647.583333333334</v>
      </c>
      <c r="D28" s="16">
        <v>14316790</v>
      </c>
      <c r="E28" s="15"/>
      <c r="F28" s="15">
        <v>1304.25</v>
      </c>
      <c r="G28" s="15">
        <v>1454.1666666666665</v>
      </c>
      <c r="H28" s="16">
        <v>2849411</v>
      </c>
      <c r="I28" s="15"/>
      <c r="J28" s="15">
        <v>3820.4166666666665</v>
      </c>
      <c r="K28" s="15">
        <v>8193.416666666666</v>
      </c>
      <c r="L28" s="16">
        <v>11467379</v>
      </c>
      <c r="M28" s="3"/>
      <c r="N28" s="3"/>
    </row>
    <row r="29" spans="1:14" ht="15.75">
      <c r="A29" s="3" t="s">
        <v>21</v>
      </c>
      <c r="B29" s="15">
        <v>3315.25</v>
      </c>
      <c r="C29" s="15">
        <v>6178.583333333333</v>
      </c>
      <c r="D29" s="16">
        <v>8984177</v>
      </c>
      <c r="E29" s="15"/>
      <c r="F29" s="15">
        <v>887</v>
      </c>
      <c r="G29" s="15">
        <v>1107.25</v>
      </c>
      <c r="H29" s="16">
        <v>2086312</v>
      </c>
      <c r="I29" s="15"/>
      <c r="J29" s="15">
        <v>2428.25</v>
      </c>
      <c r="K29" s="15">
        <v>5071.333333333333</v>
      </c>
      <c r="L29" s="16">
        <v>6897865</v>
      </c>
      <c r="M29" s="3"/>
      <c r="N29" s="3"/>
    </row>
    <row r="30" spans="1:14" ht="15.75">
      <c r="A30" s="3" t="s">
        <v>22</v>
      </c>
      <c r="B30" s="15">
        <v>3383.75</v>
      </c>
      <c r="C30" s="15">
        <v>6050.916666666666</v>
      </c>
      <c r="D30" s="16">
        <v>9444262</v>
      </c>
      <c r="E30" s="15"/>
      <c r="F30" s="15">
        <v>1103.75</v>
      </c>
      <c r="G30" s="15">
        <v>1510.5</v>
      </c>
      <c r="H30" s="16">
        <v>2813093</v>
      </c>
      <c r="I30" s="15"/>
      <c r="J30" s="15">
        <v>2280</v>
      </c>
      <c r="K30" s="15">
        <v>4540.416666666667</v>
      </c>
      <c r="L30" s="16">
        <v>6631169</v>
      </c>
      <c r="M30" s="3"/>
      <c r="N30" s="3"/>
    </row>
    <row r="31" spans="1:14" ht="15.75">
      <c r="A31" s="3" t="s">
        <v>23</v>
      </c>
      <c r="B31" s="15">
        <v>260.25</v>
      </c>
      <c r="C31" s="15">
        <v>463.75</v>
      </c>
      <c r="D31" s="16">
        <v>697211</v>
      </c>
      <c r="E31" s="15"/>
      <c r="F31" s="15">
        <v>41.916666666666664</v>
      </c>
      <c r="G31" s="15">
        <v>52.16666666666667</v>
      </c>
      <c r="H31" s="16">
        <v>98961</v>
      </c>
      <c r="I31" s="15"/>
      <c r="J31" s="15">
        <v>218.33333333333334</v>
      </c>
      <c r="K31" s="15">
        <v>411.5833333333333</v>
      </c>
      <c r="L31" s="16">
        <v>598250</v>
      </c>
      <c r="M31" s="3"/>
      <c r="N31" s="3"/>
    </row>
    <row r="32" spans="1:14" ht="15.75">
      <c r="A32" s="3" t="s">
        <v>24</v>
      </c>
      <c r="B32" s="15">
        <v>5511.333333333333</v>
      </c>
      <c r="C32" s="15">
        <v>10573.083333333334</v>
      </c>
      <c r="D32" s="16">
        <v>15418973</v>
      </c>
      <c r="E32" s="15"/>
      <c r="F32" s="15">
        <v>1226.4166666666665</v>
      </c>
      <c r="G32" s="15">
        <v>1552.3333333333333</v>
      </c>
      <c r="H32" s="16">
        <v>2986087</v>
      </c>
      <c r="I32" s="15"/>
      <c r="J32" s="15">
        <v>4284.916666666667</v>
      </c>
      <c r="K32" s="15">
        <v>9020.75</v>
      </c>
      <c r="L32" s="16">
        <v>12432886</v>
      </c>
      <c r="M32" s="3"/>
      <c r="N32" s="3"/>
    </row>
    <row r="33" spans="1:14" ht="15.75">
      <c r="A33" s="3" t="s">
        <v>25</v>
      </c>
      <c r="B33" s="15">
        <v>8254.75</v>
      </c>
      <c r="C33" s="15">
        <v>15755.416666666668</v>
      </c>
      <c r="D33" s="16">
        <v>23316226</v>
      </c>
      <c r="E33" s="15"/>
      <c r="F33" s="15">
        <v>2274.1666666666665</v>
      </c>
      <c r="G33" s="15">
        <v>2858.9166666666665</v>
      </c>
      <c r="H33" s="16">
        <v>5329445</v>
      </c>
      <c r="I33" s="15"/>
      <c r="J33" s="15">
        <v>5980.583333333333</v>
      </c>
      <c r="K33" s="15">
        <v>12896.5</v>
      </c>
      <c r="L33" s="16">
        <v>17986781</v>
      </c>
      <c r="M33" s="3"/>
      <c r="N33" s="3"/>
    </row>
    <row r="34" spans="1:14" ht="15.75">
      <c r="A34" s="3" t="s">
        <v>26</v>
      </c>
      <c r="B34" s="15">
        <v>1854.083333333333</v>
      </c>
      <c r="C34" s="15">
        <v>3663.75</v>
      </c>
      <c r="D34" s="16">
        <v>4909463</v>
      </c>
      <c r="E34" s="15"/>
      <c r="F34" s="15">
        <v>410.5833333333333</v>
      </c>
      <c r="G34" s="15">
        <v>494.0833333333333</v>
      </c>
      <c r="H34" s="16">
        <v>859292</v>
      </c>
      <c r="I34" s="15"/>
      <c r="J34" s="15">
        <v>1443.5</v>
      </c>
      <c r="K34" s="15">
        <v>3169.6666666666665</v>
      </c>
      <c r="L34" s="16">
        <v>4050171</v>
      </c>
      <c r="M34" s="3"/>
      <c r="N34" s="3"/>
    </row>
    <row r="35" spans="1:14" ht="15.75">
      <c r="A35" s="3" t="s">
        <v>27</v>
      </c>
      <c r="B35" s="15">
        <v>4011.833333333333</v>
      </c>
      <c r="C35" s="15">
        <v>7519.333333333333</v>
      </c>
      <c r="D35" s="16">
        <v>11319670</v>
      </c>
      <c r="E35" s="15"/>
      <c r="F35" s="15">
        <v>1234.3333333333333</v>
      </c>
      <c r="G35" s="15">
        <v>1842</v>
      </c>
      <c r="H35" s="16">
        <v>3432204</v>
      </c>
      <c r="I35" s="15"/>
      <c r="J35" s="15">
        <v>2777.5</v>
      </c>
      <c r="K35" s="15">
        <v>5677.333333333333</v>
      </c>
      <c r="L35" s="16">
        <v>7887466</v>
      </c>
      <c r="M35" s="3"/>
      <c r="N35" s="3"/>
    </row>
    <row r="36" spans="1:14" ht="15.75">
      <c r="A36" s="3" t="s">
        <v>28</v>
      </c>
      <c r="B36" s="15">
        <v>4669.083333333333</v>
      </c>
      <c r="C36" s="15">
        <v>9307.666666666666</v>
      </c>
      <c r="D36" s="16">
        <v>13940773</v>
      </c>
      <c r="E36" s="15"/>
      <c r="F36" s="15">
        <v>1005.9166666666665</v>
      </c>
      <c r="G36" s="15">
        <v>1258.9166666666667</v>
      </c>
      <c r="H36" s="16">
        <v>2376844</v>
      </c>
      <c r="I36" s="15"/>
      <c r="J36" s="15">
        <v>3663.1666666666665</v>
      </c>
      <c r="K36" s="15">
        <v>8048.75</v>
      </c>
      <c r="L36" s="16">
        <v>11563929</v>
      </c>
      <c r="M36" s="3"/>
      <c r="N36" s="3"/>
    </row>
    <row r="37" spans="1:14" ht="15.75">
      <c r="A37" s="3" t="s">
        <v>29</v>
      </c>
      <c r="B37" s="15">
        <v>65658.75</v>
      </c>
      <c r="C37" s="15">
        <v>121673.91666666667</v>
      </c>
      <c r="D37" s="16">
        <v>193453906</v>
      </c>
      <c r="E37" s="15"/>
      <c r="F37" s="15">
        <v>25802.833333333336</v>
      </c>
      <c r="G37" s="15">
        <v>40563.66666666667</v>
      </c>
      <c r="H37" s="16">
        <v>73379514</v>
      </c>
      <c r="I37" s="15"/>
      <c r="J37" s="15">
        <v>39855.916666666664</v>
      </c>
      <c r="K37" s="15">
        <v>81110.25</v>
      </c>
      <c r="L37" s="16">
        <v>120074392</v>
      </c>
      <c r="M37" s="3"/>
      <c r="N37" s="3"/>
    </row>
    <row r="38" spans="1:14" ht="15.75">
      <c r="A38" s="3" t="s">
        <v>30</v>
      </c>
      <c r="B38" s="15">
        <v>4816.333333333333</v>
      </c>
      <c r="C38" s="15">
        <v>9958.333333333334</v>
      </c>
      <c r="D38" s="16">
        <v>14968345</v>
      </c>
      <c r="E38" s="15"/>
      <c r="F38" s="15">
        <v>1397.083333333333</v>
      </c>
      <c r="G38" s="15">
        <v>2083.333333333333</v>
      </c>
      <c r="H38" s="16">
        <v>3821127</v>
      </c>
      <c r="I38" s="15"/>
      <c r="J38" s="15">
        <v>3419.25</v>
      </c>
      <c r="K38" s="15">
        <v>7875</v>
      </c>
      <c r="L38" s="16">
        <v>11147218</v>
      </c>
      <c r="M38" s="3"/>
      <c r="N38" s="3"/>
    </row>
    <row r="39" spans="1:14" ht="15.75">
      <c r="A39" s="3" t="s">
        <v>31</v>
      </c>
      <c r="B39" s="15">
        <v>41410.416666666664</v>
      </c>
      <c r="C39" s="15">
        <v>67830.91666666666</v>
      </c>
      <c r="D39" s="16">
        <v>109188931</v>
      </c>
      <c r="E39" s="15"/>
      <c r="F39" s="15">
        <v>16130.416666666668</v>
      </c>
      <c r="G39" s="15">
        <v>22329</v>
      </c>
      <c r="H39" s="16">
        <v>40676459</v>
      </c>
      <c r="I39" s="15"/>
      <c r="J39" s="15">
        <v>25280</v>
      </c>
      <c r="K39" s="15">
        <v>45501.916666666664</v>
      </c>
      <c r="L39" s="16">
        <v>68512472</v>
      </c>
      <c r="M39" s="3"/>
      <c r="N39" s="3"/>
    </row>
    <row r="40" spans="1:14" ht="15.75">
      <c r="A40" s="3" t="s">
        <v>32</v>
      </c>
      <c r="B40" s="15">
        <v>17935.25</v>
      </c>
      <c r="C40" s="15">
        <v>32575.333333333332</v>
      </c>
      <c r="D40" s="16">
        <v>50179013</v>
      </c>
      <c r="E40" s="15"/>
      <c r="F40" s="15">
        <v>5690.166666666666</v>
      </c>
      <c r="G40" s="15">
        <v>8294.666666666668</v>
      </c>
      <c r="H40" s="16">
        <v>15311528</v>
      </c>
      <c r="I40" s="15"/>
      <c r="J40" s="15">
        <v>12245.083333333334</v>
      </c>
      <c r="K40" s="15">
        <v>24280.666666666668</v>
      </c>
      <c r="L40" s="16">
        <v>34867485</v>
      </c>
      <c r="M40" s="3"/>
      <c r="N40" s="3"/>
    </row>
    <row r="41" spans="1:14" ht="15.75">
      <c r="A41" s="3" t="s">
        <v>33</v>
      </c>
      <c r="B41" s="15">
        <v>20600.583333333332</v>
      </c>
      <c r="C41" s="15">
        <v>41775.083333333336</v>
      </c>
      <c r="D41" s="16">
        <v>62784571</v>
      </c>
      <c r="E41" s="15"/>
      <c r="F41" s="15">
        <v>7360.083333333332</v>
      </c>
      <c r="G41" s="15">
        <v>12543</v>
      </c>
      <c r="H41" s="16">
        <v>21991225</v>
      </c>
      <c r="I41" s="15"/>
      <c r="J41" s="15">
        <v>13240.5</v>
      </c>
      <c r="K41" s="15">
        <v>29232.083333333332</v>
      </c>
      <c r="L41" s="16">
        <v>40793346</v>
      </c>
      <c r="M41" s="3"/>
      <c r="N41" s="3"/>
    </row>
    <row r="42" spans="1:14" ht="15.75">
      <c r="A42" s="3" t="s">
        <v>34</v>
      </c>
      <c r="B42" s="15">
        <v>38415.91666666667</v>
      </c>
      <c r="C42" s="15">
        <v>74297.41666666667</v>
      </c>
      <c r="D42" s="16">
        <v>113820525</v>
      </c>
      <c r="E42" s="15"/>
      <c r="F42" s="15">
        <v>11880.833333333332</v>
      </c>
      <c r="G42" s="15">
        <v>19075.416666666664</v>
      </c>
      <c r="H42" s="16">
        <v>34018080</v>
      </c>
      <c r="I42" s="15"/>
      <c r="J42" s="15">
        <v>26535.083333333332</v>
      </c>
      <c r="K42" s="15">
        <v>55222</v>
      </c>
      <c r="L42" s="16">
        <v>79802445</v>
      </c>
      <c r="M42" s="3"/>
      <c r="N42" s="3"/>
    </row>
    <row r="43" spans="1:14" ht="15.75">
      <c r="A43" s="3" t="s">
        <v>35</v>
      </c>
      <c r="B43" s="15">
        <v>5740.25</v>
      </c>
      <c r="C43" s="15">
        <v>10438.25</v>
      </c>
      <c r="D43" s="16">
        <v>15572714</v>
      </c>
      <c r="E43" s="15"/>
      <c r="F43" s="15">
        <v>1594.5</v>
      </c>
      <c r="G43" s="15">
        <v>2106.5</v>
      </c>
      <c r="H43" s="16">
        <v>4000578</v>
      </c>
      <c r="I43" s="15"/>
      <c r="J43" s="15">
        <v>4145.75</v>
      </c>
      <c r="K43" s="15">
        <v>8331.75</v>
      </c>
      <c r="L43" s="16">
        <v>11572136</v>
      </c>
      <c r="M43" s="3"/>
      <c r="N43" s="3"/>
    </row>
    <row r="44" spans="1:14" ht="15.75">
      <c r="A44" s="3" t="s">
        <v>36</v>
      </c>
      <c r="B44" s="15">
        <v>20517.666666666668</v>
      </c>
      <c r="C44" s="15">
        <v>48038.16666666667</v>
      </c>
      <c r="D44" s="16">
        <v>75095158</v>
      </c>
      <c r="E44" s="15"/>
      <c r="F44" s="15">
        <v>5686.75</v>
      </c>
      <c r="G44" s="15">
        <v>8605.166666666666</v>
      </c>
      <c r="H44" s="16">
        <v>15090194</v>
      </c>
      <c r="I44" s="15"/>
      <c r="J44" s="15">
        <v>14830.916666666666</v>
      </c>
      <c r="K44" s="15">
        <v>39433</v>
      </c>
      <c r="L44" s="16">
        <v>60004964</v>
      </c>
      <c r="M44" s="3"/>
      <c r="N44" s="3"/>
    </row>
    <row r="45" spans="1:14" ht="15.75">
      <c r="A45" s="3" t="s">
        <v>37</v>
      </c>
      <c r="B45" s="15">
        <v>3296.9166666666665</v>
      </c>
      <c r="C45" s="15">
        <v>6399.166666666666</v>
      </c>
      <c r="D45" s="16">
        <v>9242339</v>
      </c>
      <c r="E45" s="15"/>
      <c r="F45" s="15">
        <v>1008.9166666666665</v>
      </c>
      <c r="G45" s="15">
        <v>1510</v>
      </c>
      <c r="H45" s="16">
        <v>2791801</v>
      </c>
      <c r="I45" s="15"/>
      <c r="J45" s="15">
        <v>2288</v>
      </c>
      <c r="K45" s="15">
        <v>4889.166666666667</v>
      </c>
      <c r="L45" s="16">
        <v>6450538</v>
      </c>
      <c r="M45" s="3"/>
      <c r="N45" s="3"/>
    </row>
    <row r="46" spans="1:14" ht="15.75">
      <c r="A46" s="3" t="s">
        <v>38</v>
      </c>
      <c r="B46" s="15">
        <v>9773.083333333334</v>
      </c>
      <c r="C46" s="15">
        <v>20694</v>
      </c>
      <c r="D46" s="16">
        <v>30573454</v>
      </c>
      <c r="E46" s="15"/>
      <c r="F46" s="15">
        <v>2694.75</v>
      </c>
      <c r="G46" s="15">
        <v>4293.75</v>
      </c>
      <c r="H46" s="16">
        <v>7772561</v>
      </c>
      <c r="I46" s="15"/>
      <c r="J46" s="15">
        <v>7078.333333333333</v>
      </c>
      <c r="K46" s="15">
        <v>16400.25</v>
      </c>
      <c r="L46" s="16">
        <v>22800893</v>
      </c>
      <c r="M46" s="3"/>
      <c r="N46" s="3"/>
    </row>
    <row r="47" spans="1:14" ht="15.75">
      <c r="A47" s="3" t="s">
        <v>39</v>
      </c>
      <c r="B47" s="15">
        <v>3312.9166666666665</v>
      </c>
      <c r="C47" s="15">
        <v>6243.666666666666</v>
      </c>
      <c r="D47" s="16">
        <v>8833382</v>
      </c>
      <c r="E47" s="15"/>
      <c r="F47" s="15">
        <v>814.8333333333333</v>
      </c>
      <c r="G47" s="15">
        <v>896.3333333333333</v>
      </c>
      <c r="H47" s="16">
        <v>1691756</v>
      </c>
      <c r="I47" s="15"/>
      <c r="J47" s="15">
        <v>2498.0833333333335</v>
      </c>
      <c r="K47" s="15">
        <v>5347.333333333333</v>
      </c>
      <c r="L47" s="16">
        <v>7141626</v>
      </c>
      <c r="M47" s="3"/>
      <c r="N47" s="3"/>
    </row>
    <row r="48" spans="1:14" ht="15.75">
      <c r="A48" s="3" t="s">
        <v>40</v>
      </c>
      <c r="B48" s="15">
        <v>1764.1666666666663</v>
      </c>
      <c r="C48" s="15">
        <v>2794.75</v>
      </c>
      <c r="D48" s="16">
        <v>4464171</v>
      </c>
      <c r="E48" s="15"/>
      <c r="F48" s="15">
        <v>545.4166666666666</v>
      </c>
      <c r="G48" s="15">
        <v>599.4166666666666</v>
      </c>
      <c r="H48" s="16">
        <v>1109178</v>
      </c>
      <c r="I48" s="15"/>
      <c r="J48" s="15">
        <v>1218.75</v>
      </c>
      <c r="K48" s="15">
        <v>2195.3333333333335</v>
      </c>
      <c r="L48" s="16">
        <v>3354993</v>
      </c>
      <c r="M48" s="3"/>
      <c r="N48" s="3"/>
    </row>
    <row r="49" spans="1:14" ht="15.75">
      <c r="A49" s="3" t="s">
        <v>41</v>
      </c>
      <c r="B49" s="15">
        <v>9421.833333333334</v>
      </c>
      <c r="C49" s="15">
        <v>18912.5</v>
      </c>
      <c r="D49" s="16">
        <v>28386946</v>
      </c>
      <c r="E49" s="15"/>
      <c r="F49" s="15">
        <v>3196.833333333333</v>
      </c>
      <c r="G49" s="15">
        <v>5323.333333333333</v>
      </c>
      <c r="H49" s="16">
        <v>9236478</v>
      </c>
      <c r="I49" s="15"/>
      <c r="J49" s="15">
        <v>6225</v>
      </c>
      <c r="K49" s="15">
        <v>13589.166666666666</v>
      </c>
      <c r="L49" s="16">
        <v>19150468</v>
      </c>
      <c r="M49" s="3"/>
      <c r="N49" s="3"/>
    </row>
    <row r="50" spans="1:14" ht="15.75">
      <c r="A50" s="3" t="s">
        <v>42</v>
      </c>
      <c r="B50" s="15">
        <v>17297.916666666664</v>
      </c>
      <c r="C50" s="15">
        <v>47534.41666666667</v>
      </c>
      <c r="D50" s="16">
        <v>73700442</v>
      </c>
      <c r="E50" s="15"/>
      <c r="F50" s="15">
        <v>3895.75</v>
      </c>
      <c r="G50" s="15">
        <v>5326.333333333332</v>
      </c>
      <c r="H50" s="16">
        <v>9741483</v>
      </c>
      <c r="I50" s="15"/>
      <c r="J50" s="15">
        <v>13402.166666666666</v>
      </c>
      <c r="K50" s="15">
        <v>42208.083333333336</v>
      </c>
      <c r="L50" s="16">
        <v>63958959</v>
      </c>
      <c r="M50" s="3"/>
      <c r="N50" s="3"/>
    </row>
    <row r="51" spans="1:14" ht="15.75">
      <c r="A51" s="3" t="s">
        <v>43</v>
      </c>
      <c r="B51" s="15">
        <v>8629.833333333334</v>
      </c>
      <c r="C51" s="15">
        <v>17022.75</v>
      </c>
      <c r="D51" s="16">
        <v>24741162</v>
      </c>
      <c r="E51" s="15"/>
      <c r="F51" s="15">
        <v>2811.583333333333</v>
      </c>
      <c r="G51" s="15">
        <v>3889.25</v>
      </c>
      <c r="H51" s="16">
        <v>7041395</v>
      </c>
      <c r="I51" s="15"/>
      <c r="J51" s="15">
        <v>5818.25</v>
      </c>
      <c r="K51" s="15">
        <v>13133.5</v>
      </c>
      <c r="L51" s="16">
        <v>17699767</v>
      </c>
      <c r="M51" s="3"/>
      <c r="N51" s="3"/>
    </row>
    <row r="52" spans="1:14" ht="15.75">
      <c r="A52" s="3" t="s">
        <v>44</v>
      </c>
      <c r="B52" s="15">
        <v>9142.916666666666</v>
      </c>
      <c r="C52" s="15">
        <v>16364.666666666668</v>
      </c>
      <c r="D52" s="16">
        <v>24083712</v>
      </c>
      <c r="E52" s="15"/>
      <c r="F52" s="15">
        <v>1885.6666666666665</v>
      </c>
      <c r="G52" s="15">
        <v>2045.583333333333</v>
      </c>
      <c r="H52" s="16">
        <v>3959059</v>
      </c>
      <c r="I52" s="15"/>
      <c r="J52" s="15">
        <v>7257.25</v>
      </c>
      <c r="K52" s="15">
        <v>14319.083333333334</v>
      </c>
      <c r="L52" s="16">
        <v>20124653</v>
      </c>
      <c r="M52" s="3"/>
      <c r="N52" s="3"/>
    </row>
    <row r="53" spans="1:14" ht="15.75">
      <c r="A53" s="3" t="s">
        <v>45</v>
      </c>
      <c r="B53" s="15">
        <v>13473.5</v>
      </c>
      <c r="C53" s="15">
        <v>25592.333333333336</v>
      </c>
      <c r="D53" s="16">
        <v>40866447</v>
      </c>
      <c r="E53" s="15"/>
      <c r="F53" s="15">
        <v>4343.833333333333</v>
      </c>
      <c r="G53" s="15">
        <v>6481.583333333333</v>
      </c>
      <c r="H53" s="16">
        <v>11814159</v>
      </c>
      <c r="I53" s="15"/>
      <c r="J53" s="15">
        <v>9129.666666666666</v>
      </c>
      <c r="K53" s="15">
        <v>19110.75</v>
      </c>
      <c r="L53" s="16">
        <v>29052288</v>
      </c>
      <c r="M53" s="3"/>
      <c r="N53" s="3"/>
    </row>
    <row r="54" spans="1:14" ht="15.75">
      <c r="A54" s="3" t="s">
        <v>46</v>
      </c>
      <c r="B54" s="15">
        <v>2052.083333333333</v>
      </c>
      <c r="C54" s="15">
        <v>3879.75</v>
      </c>
      <c r="D54" s="16">
        <v>5695543</v>
      </c>
      <c r="E54" s="15"/>
      <c r="F54" s="15">
        <v>527.25</v>
      </c>
      <c r="G54" s="15">
        <v>652.1666666666666</v>
      </c>
      <c r="H54" s="16">
        <v>1223164</v>
      </c>
      <c r="I54" s="15"/>
      <c r="J54" s="15">
        <v>1524.8333333333333</v>
      </c>
      <c r="K54" s="15">
        <v>3227.5833333333335</v>
      </c>
      <c r="L54" s="16">
        <v>4472379</v>
      </c>
      <c r="M54" s="3"/>
      <c r="N54" s="3"/>
    </row>
    <row r="55" spans="1:14" ht="15.75">
      <c r="A55" s="3" t="s">
        <v>47</v>
      </c>
      <c r="B55" s="15">
        <v>1309.1666666666665</v>
      </c>
      <c r="C55" s="15">
        <v>2601.25</v>
      </c>
      <c r="D55" s="16">
        <v>3581945</v>
      </c>
      <c r="E55" s="15"/>
      <c r="F55" s="15">
        <v>348.3333333333333</v>
      </c>
      <c r="G55" s="15">
        <v>522.8333333333334</v>
      </c>
      <c r="H55" s="16">
        <v>951647</v>
      </c>
      <c r="I55" s="15"/>
      <c r="J55" s="15">
        <v>960.8333333333334</v>
      </c>
      <c r="K55" s="15">
        <v>2078.4166666666665</v>
      </c>
      <c r="L55" s="16">
        <v>2630298</v>
      </c>
      <c r="M55" s="3"/>
      <c r="N55" s="3"/>
    </row>
    <row r="56" spans="1:14" ht="15.75">
      <c r="A56" s="3" t="s">
        <v>48</v>
      </c>
      <c r="B56" s="15">
        <v>1923.0833333333333</v>
      </c>
      <c r="C56" s="15">
        <v>3680.25</v>
      </c>
      <c r="D56" s="16">
        <v>5501363</v>
      </c>
      <c r="E56" s="15"/>
      <c r="F56" s="15">
        <v>550</v>
      </c>
      <c r="G56" s="15">
        <v>761.5</v>
      </c>
      <c r="H56" s="16">
        <v>1370768</v>
      </c>
      <c r="I56" s="15"/>
      <c r="J56" s="15">
        <v>1373.0833333333333</v>
      </c>
      <c r="K56" s="15">
        <v>2918.75</v>
      </c>
      <c r="L56" s="16">
        <v>4130595</v>
      </c>
      <c r="M56" s="3"/>
      <c r="N56" s="3"/>
    </row>
    <row r="57" spans="1:14" ht="15.75">
      <c r="A57" s="3" t="s">
        <v>49</v>
      </c>
      <c r="B57" s="15">
        <v>6366.916666666666</v>
      </c>
      <c r="C57" s="15">
        <v>12941.583333333332</v>
      </c>
      <c r="D57" s="16">
        <v>18004790</v>
      </c>
      <c r="E57" s="15"/>
      <c r="F57" s="15">
        <v>1953.25</v>
      </c>
      <c r="G57" s="15">
        <v>2755.1666666666665</v>
      </c>
      <c r="H57" s="16">
        <v>4869616</v>
      </c>
      <c r="I57" s="15"/>
      <c r="J57" s="15">
        <v>4413.666666666667</v>
      </c>
      <c r="K57" s="15">
        <v>10186.416666666666</v>
      </c>
      <c r="L57" s="16">
        <v>13135174</v>
      </c>
      <c r="M57" s="3"/>
      <c r="N57" s="3"/>
    </row>
    <row r="58" spans="1:14" ht="15.75">
      <c r="A58" s="3" t="s">
        <v>50</v>
      </c>
      <c r="B58" s="15">
        <v>74156.25</v>
      </c>
      <c r="C58" s="15">
        <v>128329.75</v>
      </c>
      <c r="D58" s="16">
        <v>211984239</v>
      </c>
      <c r="E58" s="15"/>
      <c r="F58" s="15">
        <v>20111.416666666668</v>
      </c>
      <c r="G58" s="15">
        <v>27573</v>
      </c>
      <c r="H58" s="16">
        <v>50201687</v>
      </c>
      <c r="I58" s="15"/>
      <c r="J58" s="15">
        <v>54044.833333333336</v>
      </c>
      <c r="K58" s="15">
        <v>100756.75</v>
      </c>
      <c r="L58" s="16">
        <v>161782552</v>
      </c>
      <c r="M58" s="3"/>
      <c r="N58" s="3"/>
    </row>
    <row r="59" spans="1:14" ht="15.75">
      <c r="A59" s="3" t="s">
        <v>51</v>
      </c>
      <c r="B59" s="15">
        <v>6262.166666666666</v>
      </c>
      <c r="C59" s="15">
        <v>12458.583333333334</v>
      </c>
      <c r="D59" s="16">
        <v>19889001</v>
      </c>
      <c r="E59" s="15"/>
      <c r="F59" s="15">
        <v>1862.5</v>
      </c>
      <c r="G59" s="15">
        <v>2484.6666666666665</v>
      </c>
      <c r="H59" s="16">
        <v>4618038</v>
      </c>
      <c r="I59" s="15"/>
      <c r="J59" s="15">
        <v>4399.666666666667</v>
      </c>
      <c r="K59" s="15">
        <v>9973.916666666666</v>
      </c>
      <c r="L59" s="16">
        <v>15270963</v>
      </c>
      <c r="M59" s="3"/>
      <c r="N59" s="3"/>
    </row>
    <row r="60" spans="1:14" ht="15.75">
      <c r="A60" s="3" t="s">
        <v>52</v>
      </c>
      <c r="B60" s="15">
        <v>3178.333333333333</v>
      </c>
      <c r="C60" s="15">
        <v>6482</v>
      </c>
      <c r="D60" s="16">
        <v>8928548</v>
      </c>
      <c r="E60" s="15"/>
      <c r="F60" s="15">
        <v>723.3333333333333</v>
      </c>
      <c r="G60" s="15">
        <v>906</v>
      </c>
      <c r="H60" s="16">
        <v>1653204</v>
      </c>
      <c r="I60" s="15"/>
      <c r="J60" s="15">
        <v>2455</v>
      </c>
      <c r="K60" s="15">
        <v>5576</v>
      </c>
      <c r="L60" s="16">
        <v>7275344</v>
      </c>
      <c r="M60" s="3"/>
      <c r="N60" s="3"/>
    </row>
    <row r="61" spans="1:14" ht="15.75">
      <c r="A61" s="3" t="s">
        <v>53</v>
      </c>
      <c r="B61" s="15">
        <v>5294.083333333333</v>
      </c>
      <c r="C61" s="15">
        <v>9340.75</v>
      </c>
      <c r="D61" s="16">
        <v>14349965</v>
      </c>
      <c r="E61" s="15"/>
      <c r="F61" s="15">
        <v>1566.6666666666665</v>
      </c>
      <c r="G61" s="15">
        <v>2085.9166666666665</v>
      </c>
      <c r="H61" s="16">
        <v>3905514</v>
      </c>
      <c r="I61" s="15"/>
      <c r="J61" s="15">
        <v>3727.4166666666665</v>
      </c>
      <c r="K61" s="15">
        <v>7254.833333333333</v>
      </c>
      <c r="L61" s="16">
        <v>10444451</v>
      </c>
      <c r="M61" s="3"/>
      <c r="N61" s="3"/>
    </row>
    <row r="62" spans="1:14" ht="15.75">
      <c r="A62" s="3" t="s">
        <v>54</v>
      </c>
      <c r="B62" s="15">
        <v>12291.416666666668</v>
      </c>
      <c r="C62" s="15">
        <v>21834.583333333332</v>
      </c>
      <c r="D62" s="16">
        <v>34595323</v>
      </c>
      <c r="E62" s="15"/>
      <c r="F62" s="15">
        <v>4092.583333333333</v>
      </c>
      <c r="G62" s="15">
        <v>5815.5</v>
      </c>
      <c r="H62" s="16">
        <v>10762815</v>
      </c>
      <c r="I62" s="15"/>
      <c r="J62" s="15">
        <v>8198.833333333334</v>
      </c>
      <c r="K62" s="15">
        <v>16019.083333333334</v>
      </c>
      <c r="L62" s="16">
        <v>23832508</v>
      </c>
      <c r="M62" s="3"/>
      <c r="N62" s="3"/>
    </row>
    <row r="63" spans="1:14" ht="15.75">
      <c r="A63" s="3" t="s">
        <v>55</v>
      </c>
      <c r="B63" s="15">
        <v>4132.083333333333</v>
      </c>
      <c r="C63" s="15">
        <v>7569.25</v>
      </c>
      <c r="D63" s="16">
        <v>11049385</v>
      </c>
      <c r="E63" s="15"/>
      <c r="F63" s="15">
        <v>1081.8333333333333</v>
      </c>
      <c r="G63" s="15">
        <v>1230.1666666666665</v>
      </c>
      <c r="H63" s="16">
        <v>2359909</v>
      </c>
      <c r="I63" s="15"/>
      <c r="J63" s="15">
        <v>3050.25</v>
      </c>
      <c r="K63" s="15">
        <v>6339.083333333333</v>
      </c>
      <c r="L63" s="16">
        <v>8689476</v>
      </c>
      <c r="M63" s="3"/>
      <c r="N63" s="3"/>
    </row>
    <row r="64" spans="1:14" ht="15.75">
      <c r="A64" s="3" t="s">
        <v>56</v>
      </c>
      <c r="B64" s="15">
        <v>4057.583333333333</v>
      </c>
      <c r="C64" s="15">
        <v>7885.5</v>
      </c>
      <c r="D64" s="16">
        <v>11346674</v>
      </c>
      <c r="E64" s="15"/>
      <c r="F64" s="15">
        <v>946.6666666666666</v>
      </c>
      <c r="G64" s="15">
        <v>1117.3333333333333</v>
      </c>
      <c r="H64" s="16">
        <v>2122117</v>
      </c>
      <c r="I64" s="15"/>
      <c r="J64" s="15">
        <v>3110.9166666666665</v>
      </c>
      <c r="K64" s="15">
        <v>6768.166666666667</v>
      </c>
      <c r="L64" s="16">
        <v>9224557</v>
      </c>
      <c r="M64" s="3"/>
      <c r="N64" s="3"/>
    </row>
    <row r="65" spans="1:14" ht="15.75">
      <c r="A65" s="3" t="s">
        <v>57</v>
      </c>
      <c r="B65" s="15">
        <v>5767.5</v>
      </c>
      <c r="C65" s="15">
        <v>10900.5</v>
      </c>
      <c r="D65" s="16">
        <v>15907519</v>
      </c>
      <c r="E65" s="15"/>
      <c r="F65" s="15">
        <v>1565.6666666666665</v>
      </c>
      <c r="G65" s="15">
        <v>1911.583333333333</v>
      </c>
      <c r="H65" s="16">
        <v>3622995</v>
      </c>
      <c r="I65" s="15"/>
      <c r="J65" s="15">
        <v>4201.833333333333</v>
      </c>
      <c r="K65" s="15">
        <v>8988.916666666666</v>
      </c>
      <c r="L65" s="16">
        <v>12284524</v>
      </c>
      <c r="M65" s="3"/>
      <c r="N65" s="3"/>
    </row>
    <row r="66" spans="1:14" ht="15.75">
      <c r="A66" s="3" t="s">
        <v>58</v>
      </c>
      <c r="B66" s="15">
        <v>47072.666666666664</v>
      </c>
      <c r="C66" s="15">
        <v>84240.5</v>
      </c>
      <c r="D66" s="16">
        <v>138828395</v>
      </c>
      <c r="E66" s="15"/>
      <c r="F66" s="15">
        <v>14606.916666666668</v>
      </c>
      <c r="G66" s="15">
        <v>20731.833333333332</v>
      </c>
      <c r="H66" s="16">
        <v>35896390</v>
      </c>
      <c r="I66" s="15"/>
      <c r="J66" s="15">
        <v>32465.75</v>
      </c>
      <c r="K66" s="15">
        <v>63508.666666666664</v>
      </c>
      <c r="L66" s="16">
        <v>102932005</v>
      </c>
      <c r="M66" s="3"/>
      <c r="N66" s="3"/>
    </row>
    <row r="67" spans="1:14" ht="15.75">
      <c r="A67" s="3" t="s">
        <v>59</v>
      </c>
      <c r="B67" s="15">
        <v>1775.833333333333</v>
      </c>
      <c r="C67" s="15">
        <v>3418.4166666666665</v>
      </c>
      <c r="D67" s="16">
        <v>4705036</v>
      </c>
      <c r="E67" s="15"/>
      <c r="F67" s="15">
        <v>465.6666666666667</v>
      </c>
      <c r="G67" s="15">
        <v>572</v>
      </c>
      <c r="H67" s="16">
        <v>1073135</v>
      </c>
      <c r="I67" s="15"/>
      <c r="J67" s="15">
        <v>1310.1666666666667</v>
      </c>
      <c r="K67" s="15">
        <v>2846.4166666666665</v>
      </c>
      <c r="L67" s="16">
        <v>3631901</v>
      </c>
      <c r="M67" s="3"/>
      <c r="N67" s="3"/>
    </row>
    <row r="68" spans="1:14" ht="15.75">
      <c r="A68" s="3" t="s">
        <v>60</v>
      </c>
      <c r="B68" s="15">
        <v>1400.9166666666667</v>
      </c>
      <c r="C68" s="15">
        <v>2708.25</v>
      </c>
      <c r="D68" s="16">
        <v>3751177</v>
      </c>
      <c r="E68" s="15"/>
      <c r="F68" s="15">
        <v>322.41666666666663</v>
      </c>
      <c r="G68" s="15">
        <v>392.3333333333333</v>
      </c>
      <c r="H68" s="16">
        <v>724887</v>
      </c>
      <c r="I68" s="15"/>
      <c r="J68" s="15">
        <v>1078.5</v>
      </c>
      <c r="K68" s="15">
        <v>2315.9166666666665</v>
      </c>
      <c r="L68" s="16">
        <v>3026290</v>
      </c>
      <c r="M68" s="3"/>
      <c r="N68" s="3"/>
    </row>
    <row r="69" spans="1:14" ht="15.75">
      <c r="A69" s="4"/>
      <c r="B69" s="4"/>
      <c r="C69" s="4"/>
      <c r="D69" s="22"/>
      <c r="E69" s="4"/>
      <c r="F69" s="4"/>
      <c r="G69" s="4"/>
      <c r="H69" s="22"/>
      <c r="I69" s="4"/>
      <c r="J69" s="4"/>
      <c r="K69" s="4"/>
      <c r="L69" s="22"/>
      <c r="M69" s="3"/>
      <c r="N69" s="3"/>
    </row>
    <row r="70" spans="1:14" ht="15.75">
      <c r="A70" s="26" t="s">
        <v>74</v>
      </c>
      <c r="B70" s="13"/>
      <c r="C70" s="13"/>
      <c r="D70" s="14"/>
      <c r="E70" s="3"/>
      <c r="F70" s="13"/>
      <c r="G70" s="13"/>
      <c r="H70" s="14"/>
      <c r="I70" s="3"/>
      <c r="J70" s="3"/>
      <c r="K70" s="3"/>
      <c r="L70" s="14"/>
      <c r="M70" s="3"/>
      <c r="N70" s="3"/>
    </row>
    <row r="71" spans="1:14" ht="15.75">
      <c r="A71" s="26"/>
      <c r="B71" s="13"/>
      <c r="C71" s="13"/>
      <c r="D71" s="14"/>
      <c r="E71" s="3"/>
      <c r="F71" s="13"/>
      <c r="G71" s="13"/>
      <c r="H71" s="14"/>
      <c r="I71" s="3"/>
      <c r="J71" s="3"/>
      <c r="K71" s="3"/>
      <c r="L71" s="14"/>
      <c r="M71" s="3"/>
      <c r="N71" s="3"/>
    </row>
    <row r="72" spans="1:14" ht="15.75">
      <c r="A72" s="3" t="s">
        <v>67</v>
      </c>
      <c r="B72" s="13"/>
      <c r="C72" s="13"/>
      <c r="D72" s="14"/>
      <c r="E72" s="3"/>
      <c r="F72" s="13"/>
      <c r="G72" s="13"/>
      <c r="H72" s="14"/>
      <c r="I72" s="3"/>
      <c r="J72" s="3"/>
      <c r="K72" s="3"/>
      <c r="L72" s="14"/>
      <c r="M72" s="3"/>
      <c r="N72" s="3"/>
    </row>
    <row r="73" spans="1:14" ht="15.75">
      <c r="A73" s="3"/>
      <c r="B73" s="13"/>
      <c r="C73" s="13"/>
      <c r="D73" s="14"/>
      <c r="E73" s="3"/>
      <c r="F73" s="13"/>
      <c r="G73" s="13"/>
      <c r="H73" s="14"/>
      <c r="I73" s="3"/>
      <c r="J73" s="3"/>
      <c r="K73" s="3"/>
      <c r="L73" s="14"/>
      <c r="M73" s="3"/>
      <c r="N73" s="3"/>
    </row>
    <row r="74" spans="1:14" ht="15.75">
      <c r="A74" s="3" t="s">
        <v>61</v>
      </c>
      <c r="B74" s="13"/>
      <c r="C74" s="13"/>
      <c r="D74" s="14"/>
      <c r="E74" s="3"/>
      <c r="F74" s="13"/>
      <c r="G74" s="13"/>
      <c r="H74" s="14"/>
      <c r="I74" s="3"/>
      <c r="J74" s="3"/>
      <c r="K74" s="3"/>
      <c r="L74" s="14"/>
      <c r="M74" s="3"/>
      <c r="N74" s="3"/>
    </row>
    <row r="75" spans="1:14" ht="15.75">
      <c r="A75" s="3"/>
      <c r="B75" s="13"/>
      <c r="C75" s="13"/>
      <c r="D75" s="13"/>
      <c r="E75" s="3"/>
      <c r="F75" s="13"/>
      <c r="G75" s="13"/>
      <c r="H75" s="8"/>
      <c r="I75" s="3"/>
      <c r="J75" s="3"/>
      <c r="K75" s="3"/>
      <c r="L75" s="3"/>
      <c r="M75" s="3"/>
      <c r="N75" s="3"/>
    </row>
  </sheetData>
  <sheetProtection/>
  <mergeCells count="3">
    <mergeCell ref="B4:D4"/>
    <mergeCell ref="F4:H4"/>
    <mergeCell ref="J4:L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68</v>
      </c>
      <c r="B1" s="3"/>
      <c r="C1" s="3"/>
      <c r="D1" s="3"/>
      <c r="E1" s="3"/>
      <c r="F1" s="3"/>
      <c r="G1" s="3"/>
      <c r="H1" s="3"/>
      <c r="I1" s="3"/>
      <c r="J1" s="3"/>
      <c r="K1" s="3"/>
      <c r="L1" s="3"/>
    </row>
    <row r="2" spans="1:12" ht="20.25">
      <c r="A2" s="25" t="s">
        <v>75</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15.75">
      <c r="A5" s="6" t="s">
        <v>70</v>
      </c>
      <c r="B5" s="7" t="s">
        <v>62</v>
      </c>
      <c r="C5" s="7" t="s">
        <v>63</v>
      </c>
      <c r="D5" s="7" t="s">
        <v>76</v>
      </c>
      <c r="E5" s="7"/>
      <c r="F5" s="7" t="s">
        <v>62</v>
      </c>
      <c r="G5" s="7" t="s">
        <v>63</v>
      </c>
      <c r="H5" s="7" t="s">
        <v>76</v>
      </c>
      <c r="I5" s="7"/>
      <c r="J5" s="7" t="s">
        <v>62</v>
      </c>
      <c r="K5" s="7" t="s">
        <v>63</v>
      </c>
      <c r="L5" s="7" t="s">
        <v>76</v>
      </c>
    </row>
    <row r="6" spans="1:12" ht="15.75">
      <c r="A6" s="3"/>
      <c r="B6" s="3"/>
      <c r="C6" s="3" t="s">
        <v>0</v>
      </c>
      <c r="D6" s="3" t="s">
        <v>0</v>
      </c>
      <c r="E6" s="3"/>
      <c r="F6" s="3"/>
      <c r="G6" s="3" t="s">
        <v>0</v>
      </c>
      <c r="H6" s="8"/>
      <c r="I6" s="3"/>
      <c r="J6" s="3"/>
      <c r="K6" s="3"/>
      <c r="L6" s="3"/>
    </row>
    <row r="7" spans="1:12" ht="15.75">
      <c r="A7" s="3" t="s">
        <v>1</v>
      </c>
      <c r="B7" s="9">
        <v>1719969.5</v>
      </c>
      <c r="C7" s="9">
        <v>3180750.5833333335</v>
      </c>
      <c r="D7" s="10">
        <v>5617041885</v>
      </c>
      <c r="E7" s="3"/>
      <c r="F7" s="9">
        <v>664984.8333333334</v>
      </c>
      <c r="G7" s="9">
        <v>998338.5833333334</v>
      </c>
      <c r="H7" s="11">
        <v>1942639881</v>
      </c>
      <c r="I7" s="12"/>
      <c r="J7" s="9">
        <v>1054984.6666666665</v>
      </c>
      <c r="K7" s="9">
        <v>2182412</v>
      </c>
      <c r="L7" s="10">
        <v>3674402004</v>
      </c>
    </row>
    <row r="8" spans="1:12" ht="15.75">
      <c r="A8" s="3"/>
      <c r="B8" s="13"/>
      <c r="C8" s="13"/>
      <c r="D8" s="14"/>
      <c r="E8" s="3"/>
      <c r="F8" s="13"/>
      <c r="G8" s="13"/>
      <c r="H8" s="14"/>
      <c r="I8" s="3"/>
      <c r="J8" s="3"/>
      <c r="K8" s="3"/>
      <c r="L8" s="14"/>
    </row>
    <row r="9" spans="1:12" ht="15.75">
      <c r="A9" s="3" t="s">
        <v>2</v>
      </c>
      <c r="B9" s="27">
        <v>1032251</v>
      </c>
      <c r="C9" s="27">
        <v>1867061</v>
      </c>
      <c r="D9" s="28">
        <v>3470999524</v>
      </c>
      <c r="E9" s="27"/>
      <c r="F9" s="27">
        <v>447741.4166666667</v>
      </c>
      <c r="G9" s="27">
        <v>682931.0833333334</v>
      </c>
      <c r="H9" s="28">
        <v>1335921849</v>
      </c>
      <c r="I9" s="27"/>
      <c r="J9" s="27">
        <v>584509.5833333334</v>
      </c>
      <c r="K9" s="27">
        <v>1184129.9166666667</v>
      </c>
      <c r="L9" s="28">
        <v>2135077675</v>
      </c>
    </row>
    <row r="10" spans="1:12" ht="15.75">
      <c r="A10" s="3"/>
      <c r="B10" s="19"/>
      <c r="C10" s="19"/>
      <c r="D10" s="20"/>
      <c r="E10" s="19"/>
      <c r="F10" s="19"/>
      <c r="G10" s="19"/>
      <c r="H10" s="20"/>
      <c r="I10" s="19"/>
      <c r="J10" s="19"/>
      <c r="K10" s="19"/>
      <c r="L10" s="20"/>
    </row>
    <row r="11" spans="1:12" ht="15.75">
      <c r="A11" s="3" t="s">
        <v>3</v>
      </c>
      <c r="B11" s="19">
        <v>687718.4999999999</v>
      </c>
      <c r="C11" s="19">
        <v>1313689.5833333335</v>
      </c>
      <c r="D11" s="20">
        <v>2146042361</v>
      </c>
      <c r="E11" s="19"/>
      <c r="F11" s="19">
        <v>217243.4166666667</v>
      </c>
      <c r="G11" s="19">
        <v>315407.5</v>
      </c>
      <c r="H11" s="20">
        <v>606718032</v>
      </c>
      <c r="I11" s="19"/>
      <c r="J11" s="19">
        <v>470475.08333333326</v>
      </c>
      <c r="K11" s="19">
        <v>998282.0833333333</v>
      </c>
      <c r="L11" s="20">
        <v>1539324329</v>
      </c>
    </row>
    <row r="12" spans="1:12" ht="15.75">
      <c r="A12" s="3" t="s">
        <v>4</v>
      </c>
      <c r="B12" s="19">
        <v>19659.666666666668</v>
      </c>
      <c r="C12" s="19">
        <v>37089.583333333336</v>
      </c>
      <c r="D12" s="20">
        <v>60800154</v>
      </c>
      <c r="E12" s="19"/>
      <c r="F12" s="19">
        <v>6243.583333333333</v>
      </c>
      <c r="G12" s="19">
        <v>9238</v>
      </c>
      <c r="H12" s="20">
        <v>17751348</v>
      </c>
      <c r="I12" s="19"/>
      <c r="J12" s="19">
        <v>13416.083333333334</v>
      </c>
      <c r="K12" s="19">
        <v>27851.583333333332</v>
      </c>
      <c r="L12" s="20">
        <v>43048806</v>
      </c>
    </row>
    <row r="13" spans="1:12" ht="15.75">
      <c r="A13" s="3" t="s">
        <v>5</v>
      </c>
      <c r="B13" s="19">
        <v>3533.4166666666665</v>
      </c>
      <c r="C13" s="19">
        <v>6927.833333333333</v>
      </c>
      <c r="D13" s="20">
        <v>10440287</v>
      </c>
      <c r="E13" s="19"/>
      <c r="F13" s="19">
        <v>1188.6666666666667</v>
      </c>
      <c r="G13" s="19">
        <v>1598.3333333333333</v>
      </c>
      <c r="H13" s="20">
        <v>3099554</v>
      </c>
      <c r="I13" s="19"/>
      <c r="J13" s="19">
        <v>2344.75</v>
      </c>
      <c r="K13" s="19">
        <v>5329.5</v>
      </c>
      <c r="L13" s="20">
        <v>7340733</v>
      </c>
    </row>
    <row r="14" spans="1:12" ht="15.75">
      <c r="A14" s="3" t="s">
        <v>6</v>
      </c>
      <c r="B14" s="19">
        <v>16846.666666666668</v>
      </c>
      <c r="C14" s="19">
        <v>31195</v>
      </c>
      <c r="D14" s="20">
        <v>51371508</v>
      </c>
      <c r="E14" s="19"/>
      <c r="F14" s="19">
        <v>6151.833333333333</v>
      </c>
      <c r="G14" s="19">
        <v>9107.5</v>
      </c>
      <c r="H14" s="20">
        <v>18213352</v>
      </c>
      <c r="I14" s="19"/>
      <c r="J14" s="19">
        <v>10694.833333333334</v>
      </c>
      <c r="K14" s="19">
        <v>22087.5</v>
      </c>
      <c r="L14" s="20">
        <v>33158156</v>
      </c>
    </row>
    <row r="15" spans="1:12" ht="15.75">
      <c r="A15" s="3" t="s">
        <v>7</v>
      </c>
      <c r="B15" s="19">
        <v>6195</v>
      </c>
      <c r="C15" s="19">
        <v>12269.916666666666</v>
      </c>
      <c r="D15" s="20">
        <v>18577623</v>
      </c>
      <c r="E15" s="19"/>
      <c r="F15" s="19">
        <v>1595.9166666666667</v>
      </c>
      <c r="G15" s="19">
        <v>1894.3333333333333</v>
      </c>
      <c r="H15" s="20">
        <v>3767195</v>
      </c>
      <c r="I15" s="19"/>
      <c r="J15" s="19">
        <v>4599.083333333333</v>
      </c>
      <c r="K15" s="19">
        <v>10375.583333333334</v>
      </c>
      <c r="L15" s="20">
        <v>14810428</v>
      </c>
    </row>
    <row r="16" spans="1:12" ht="15.75">
      <c r="A16" s="3" t="s">
        <v>8</v>
      </c>
      <c r="B16" s="19">
        <v>5454.666666666667</v>
      </c>
      <c r="C16" s="19">
        <v>10820.916666666666</v>
      </c>
      <c r="D16" s="20">
        <v>17198782</v>
      </c>
      <c r="E16" s="19"/>
      <c r="F16" s="19">
        <v>1388.75</v>
      </c>
      <c r="G16" s="19">
        <v>1956.3333333333333</v>
      </c>
      <c r="H16" s="20">
        <v>3844885</v>
      </c>
      <c r="I16" s="19"/>
      <c r="J16" s="19">
        <v>4065.9166666666665</v>
      </c>
      <c r="K16" s="19">
        <v>8864.583333333334</v>
      </c>
      <c r="L16" s="20">
        <v>13353897</v>
      </c>
    </row>
    <row r="17" spans="1:12" ht="15.75">
      <c r="A17" s="3" t="s">
        <v>9</v>
      </c>
      <c r="B17" s="19">
        <v>13481.416666666666</v>
      </c>
      <c r="C17" s="19">
        <v>26760.416666666668</v>
      </c>
      <c r="D17" s="20">
        <v>42680301</v>
      </c>
      <c r="E17" s="19"/>
      <c r="F17" s="19">
        <v>4192.083333333333</v>
      </c>
      <c r="G17" s="19">
        <v>6841.083333333333</v>
      </c>
      <c r="H17" s="20">
        <v>12775227</v>
      </c>
      <c r="I17" s="19"/>
      <c r="J17" s="19">
        <v>9289.333333333334</v>
      </c>
      <c r="K17" s="19">
        <v>19919.333333333332</v>
      </c>
      <c r="L17" s="20">
        <v>29905074</v>
      </c>
    </row>
    <row r="18" spans="1:12" ht="15.75">
      <c r="A18" s="3" t="s">
        <v>10</v>
      </c>
      <c r="B18" s="19">
        <v>8000.916666666667</v>
      </c>
      <c r="C18" s="19">
        <v>16008.083333333334</v>
      </c>
      <c r="D18" s="20">
        <v>25774149</v>
      </c>
      <c r="E18" s="19"/>
      <c r="F18" s="19">
        <v>2092.75</v>
      </c>
      <c r="G18" s="19">
        <v>2594.6666666666665</v>
      </c>
      <c r="H18" s="20">
        <v>5096416</v>
      </c>
      <c r="I18" s="19"/>
      <c r="J18" s="19">
        <v>5908.166666666667</v>
      </c>
      <c r="K18" s="19">
        <v>13413.416666666666</v>
      </c>
      <c r="L18" s="20">
        <v>20677733</v>
      </c>
    </row>
    <row r="19" spans="1:12" ht="15.75">
      <c r="A19" s="3" t="s">
        <v>11</v>
      </c>
      <c r="B19" s="19">
        <v>4082.6666666666665</v>
      </c>
      <c r="C19" s="19">
        <v>8045.666666666667</v>
      </c>
      <c r="D19" s="20">
        <v>12253394</v>
      </c>
      <c r="E19" s="19"/>
      <c r="F19" s="19">
        <v>979.3333333333334</v>
      </c>
      <c r="G19" s="19">
        <v>1224</v>
      </c>
      <c r="H19" s="20">
        <v>2320900</v>
      </c>
      <c r="I19" s="19"/>
      <c r="J19" s="19">
        <v>3103.3333333333335</v>
      </c>
      <c r="K19" s="19">
        <v>6821.666666666667</v>
      </c>
      <c r="L19" s="20">
        <v>9932494</v>
      </c>
    </row>
    <row r="20" spans="1:12" ht="15.75">
      <c r="A20" s="3" t="s">
        <v>12</v>
      </c>
      <c r="B20" s="19">
        <v>6908.333333333333</v>
      </c>
      <c r="C20" s="19">
        <v>12244.666666666666</v>
      </c>
      <c r="D20" s="20">
        <v>18963503</v>
      </c>
      <c r="E20" s="19"/>
      <c r="F20" s="19">
        <v>2168.4166666666665</v>
      </c>
      <c r="G20" s="19">
        <v>2633.6666666666665</v>
      </c>
      <c r="H20" s="20">
        <v>5043987</v>
      </c>
      <c r="I20" s="19"/>
      <c r="J20" s="19">
        <v>4739.916666666667</v>
      </c>
      <c r="K20" s="19">
        <v>9611</v>
      </c>
      <c r="L20" s="20">
        <v>13919516</v>
      </c>
    </row>
    <row r="21" spans="1:12" ht="15.75">
      <c r="A21" s="3" t="s">
        <v>13</v>
      </c>
      <c r="B21" s="19">
        <v>3614</v>
      </c>
      <c r="C21" s="19">
        <v>6325.75</v>
      </c>
      <c r="D21" s="20">
        <v>10446721</v>
      </c>
      <c r="E21" s="19"/>
      <c r="F21" s="19">
        <v>1223.25</v>
      </c>
      <c r="G21" s="19">
        <v>1621.0833333333333</v>
      </c>
      <c r="H21" s="20">
        <v>3241758</v>
      </c>
      <c r="I21" s="19"/>
      <c r="J21" s="19">
        <v>2390.75</v>
      </c>
      <c r="K21" s="19">
        <v>4704.666666666667</v>
      </c>
      <c r="L21" s="20">
        <v>7204963</v>
      </c>
    </row>
    <row r="22" spans="1:12" ht="15.75">
      <c r="A22" s="3" t="s">
        <v>14</v>
      </c>
      <c r="B22" s="19">
        <v>3887.25</v>
      </c>
      <c r="C22" s="19">
        <v>7403.416666666667</v>
      </c>
      <c r="D22" s="20">
        <v>11389212</v>
      </c>
      <c r="E22" s="19"/>
      <c r="F22" s="19">
        <v>1064.0833333333333</v>
      </c>
      <c r="G22" s="19">
        <v>1439.4166666666667</v>
      </c>
      <c r="H22" s="20">
        <v>2816035</v>
      </c>
      <c r="I22" s="19"/>
      <c r="J22" s="19">
        <v>2823.1666666666665</v>
      </c>
      <c r="K22" s="19">
        <v>5964</v>
      </c>
      <c r="L22" s="20">
        <v>8573177</v>
      </c>
    </row>
    <row r="23" spans="1:12" ht="15.75">
      <c r="A23" s="3" t="s">
        <v>15</v>
      </c>
      <c r="B23" s="19">
        <v>3222.9166666666665</v>
      </c>
      <c r="C23" s="19">
        <v>6418.25</v>
      </c>
      <c r="D23" s="20">
        <v>9982170</v>
      </c>
      <c r="E23" s="19"/>
      <c r="F23" s="19">
        <v>842.75</v>
      </c>
      <c r="G23" s="19">
        <v>978.1666666666666</v>
      </c>
      <c r="H23" s="20">
        <v>1908644</v>
      </c>
      <c r="I23" s="19"/>
      <c r="J23" s="19">
        <v>2380.1666666666665</v>
      </c>
      <c r="K23" s="19">
        <v>5440.083333333333</v>
      </c>
      <c r="L23" s="20">
        <v>8073526</v>
      </c>
    </row>
    <row r="24" spans="1:12" ht="15.75">
      <c r="A24" s="3" t="s">
        <v>16</v>
      </c>
      <c r="B24" s="19">
        <v>13663.666666666666</v>
      </c>
      <c r="C24" s="19">
        <v>24899.166666666668</v>
      </c>
      <c r="D24" s="20">
        <v>42268008</v>
      </c>
      <c r="E24" s="19"/>
      <c r="F24" s="19">
        <v>3631.1666666666665</v>
      </c>
      <c r="G24" s="19">
        <v>4576.25</v>
      </c>
      <c r="H24" s="20">
        <v>9348257</v>
      </c>
      <c r="I24" s="19"/>
      <c r="J24" s="19">
        <v>10032.5</v>
      </c>
      <c r="K24" s="19">
        <v>20322.916666666668</v>
      </c>
      <c r="L24" s="20">
        <v>32919751</v>
      </c>
    </row>
    <row r="25" spans="1:12" ht="15.75">
      <c r="A25" s="3" t="s">
        <v>17</v>
      </c>
      <c r="B25" s="19">
        <v>83028.33333333333</v>
      </c>
      <c r="C25" s="19">
        <v>156469.16666666666</v>
      </c>
      <c r="D25" s="20">
        <v>252768969</v>
      </c>
      <c r="E25" s="19"/>
      <c r="F25" s="19">
        <v>25883</v>
      </c>
      <c r="G25" s="19">
        <v>39723.75</v>
      </c>
      <c r="H25" s="20">
        <v>75812226</v>
      </c>
      <c r="I25" s="19"/>
      <c r="J25" s="19">
        <v>57145.333333333336</v>
      </c>
      <c r="K25" s="19">
        <v>116745.41666666667</v>
      </c>
      <c r="L25" s="20">
        <v>176956743</v>
      </c>
    </row>
    <row r="26" spans="1:12" ht="15.75">
      <c r="A26" s="3" t="s">
        <v>18</v>
      </c>
      <c r="B26" s="19">
        <v>2115.3333333333335</v>
      </c>
      <c r="C26" s="19">
        <v>3870.6666666666665</v>
      </c>
      <c r="D26" s="20">
        <v>6051806</v>
      </c>
      <c r="E26" s="19"/>
      <c r="F26" s="19">
        <v>690.9166666666666</v>
      </c>
      <c r="G26" s="19">
        <v>766.1666666666666</v>
      </c>
      <c r="H26" s="20">
        <v>1503328</v>
      </c>
      <c r="I26" s="19"/>
      <c r="J26" s="19">
        <v>1424.4166666666667</v>
      </c>
      <c r="K26" s="19">
        <v>3104.5</v>
      </c>
      <c r="L26" s="20">
        <v>4548478</v>
      </c>
    </row>
    <row r="27" spans="1:12" ht="15.75">
      <c r="A27" s="3" t="s">
        <v>19</v>
      </c>
      <c r="B27" s="19">
        <v>4017.25</v>
      </c>
      <c r="C27" s="19">
        <v>7449.416666666667</v>
      </c>
      <c r="D27" s="20">
        <v>12393704</v>
      </c>
      <c r="E27" s="19"/>
      <c r="F27" s="19">
        <v>1410.8333333333333</v>
      </c>
      <c r="G27" s="19">
        <v>1824.6666666666667</v>
      </c>
      <c r="H27" s="20">
        <v>3690768</v>
      </c>
      <c r="I27" s="19"/>
      <c r="J27" s="19">
        <v>2606.4166666666665</v>
      </c>
      <c r="K27" s="19">
        <v>5624.75</v>
      </c>
      <c r="L27" s="20">
        <v>8702936</v>
      </c>
    </row>
    <row r="28" spans="1:12" ht="15.75">
      <c r="A28" s="3" t="s">
        <v>20</v>
      </c>
      <c r="B28" s="19">
        <v>5045.416666666667</v>
      </c>
      <c r="C28" s="19">
        <v>9577.75</v>
      </c>
      <c r="D28" s="20">
        <v>15317792</v>
      </c>
      <c r="E28" s="19"/>
      <c r="F28" s="19">
        <v>1298.1666666666667</v>
      </c>
      <c r="G28" s="19">
        <v>1488</v>
      </c>
      <c r="H28" s="20">
        <v>3090241</v>
      </c>
      <c r="I28" s="19"/>
      <c r="J28" s="19">
        <v>3747.25</v>
      </c>
      <c r="K28" s="19">
        <v>8089.75</v>
      </c>
      <c r="L28" s="20">
        <v>12227551</v>
      </c>
    </row>
    <row r="29" spans="1:12" ht="15.75">
      <c r="A29" s="3" t="s">
        <v>21</v>
      </c>
      <c r="B29" s="19">
        <v>3270</v>
      </c>
      <c r="C29" s="19">
        <v>6199.333333333333</v>
      </c>
      <c r="D29" s="20">
        <v>9750847</v>
      </c>
      <c r="E29" s="19"/>
      <c r="F29" s="19">
        <v>868.4166666666666</v>
      </c>
      <c r="G29" s="19">
        <v>1087.9166666666667</v>
      </c>
      <c r="H29" s="20">
        <v>2202772</v>
      </c>
      <c r="I29" s="19"/>
      <c r="J29" s="19">
        <v>2401.5833333333335</v>
      </c>
      <c r="K29" s="19">
        <v>5111.416666666667</v>
      </c>
      <c r="L29" s="20">
        <v>7548075</v>
      </c>
    </row>
    <row r="30" spans="1:12" ht="15.75">
      <c r="A30" s="3" t="s">
        <v>22</v>
      </c>
      <c r="B30" s="19">
        <v>3478.4166666666665</v>
      </c>
      <c r="C30" s="19">
        <v>6335.416666666667</v>
      </c>
      <c r="D30" s="20">
        <v>10472077</v>
      </c>
      <c r="E30" s="19"/>
      <c r="F30" s="19">
        <v>1168.3333333333333</v>
      </c>
      <c r="G30" s="19">
        <v>1652.0833333333333</v>
      </c>
      <c r="H30" s="20">
        <v>3273738</v>
      </c>
      <c r="I30" s="19"/>
      <c r="J30" s="19">
        <v>2310.0833333333335</v>
      </c>
      <c r="K30" s="19">
        <v>4683.333333333333</v>
      </c>
      <c r="L30" s="20">
        <v>7198339</v>
      </c>
    </row>
    <row r="31" spans="1:12" ht="15.75">
      <c r="A31" s="3" t="s">
        <v>23</v>
      </c>
      <c r="B31" s="19">
        <v>245.58333333333334</v>
      </c>
      <c r="C31" s="19">
        <v>438.25</v>
      </c>
      <c r="D31" s="20">
        <v>699216</v>
      </c>
      <c r="E31" s="19"/>
      <c r="F31" s="19">
        <v>38.833333333333336</v>
      </c>
      <c r="G31" s="19">
        <v>47.75</v>
      </c>
      <c r="H31" s="20">
        <v>92723</v>
      </c>
      <c r="I31" s="19"/>
      <c r="J31" s="19">
        <v>206.75</v>
      </c>
      <c r="K31" s="19">
        <v>390.5</v>
      </c>
      <c r="L31" s="20">
        <v>606493</v>
      </c>
    </row>
    <row r="32" spans="1:12" ht="15.75">
      <c r="A32" s="3" t="s">
        <v>24</v>
      </c>
      <c r="B32" s="19">
        <v>5455.166666666667</v>
      </c>
      <c r="C32" s="19">
        <v>10600.833333333334</v>
      </c>
      <c r="D32" s="20">
        <v>16243063</v>
      </c>
      <c r="E32" s="19"/>
      <c r="F32" s="19">
        <v>1221.5833333333333</v>
      </c>
      <c r="G32" s="19">
        <v>1562.25</v>
      </c>
      <c r="H32" s="20">
        <v>3154703</v>
      </c>
      <c r="I32" s="19"/>
      <c r="J32" s="19">
        <v>4233.583333333333</v>
      </c>
      <c r="K32" s="19">
        <v>9038.583333333334</v>
      </c>
      <c r="L32" s="20">
        <v>13088360</v>
      </c>
    </row>
    <row r="33" spans="1:12" ht="15.75">
      <c r="A33" s="3" t="s">
        <v>25</v>
      </c>
      <c r="B33" s="19">
        <v>8258.833333333334</v>
      </c>
      <c r="C33" s="19">
        <v>16027.416666666666</v>
      </c>
      <c r="D33" s="20">
        <v>24804676</v>
      </c>
      <c r="E33" s="19"/>
      <c r="F33" s="19">
        <v>2187.8333333333335</v>
      </c>
      <c r="G33" s="19">
        <v>2652.9166666666665</v>
      </c>
      <c r="H33" s="20">
        <v>5289059</v>
      </c>
      <c r="I33" s="19"/>
      <c r="J33" s="19">
        <v>6071</v>
      </c>
      <c r="K33" s="19">
        <v>13374.5</v>
      </c>
      <c r="L33" s="20">
        <v>19515617</v>
      </c>
    </row>
    <row r="34" spans="1:12" ht="15.75">
      <c r="A34" s="3" t="s">
        <v>26</v>
      </c>
      <c r="B34" s="19">
        <v>1859.25</v>
      </c>
      <c r="C34" s="19">
        <v>3681.9166666666665</v>
      </c>
      <c r="D34" s="20">
        <v>5122473</v>
      </c>
      <c r="E34" s="19"/>
      <c r="F34" s="19">
        <v>400.6666666666667</v>
      </c>
      <c r="G34" s="19">
        <v>461.6666666666667</v>
      </c>
      <c r="H34" s="20">
        <v>828030</v>
      </c>
      <c r="I34" s="19"/>
      <c r="J34" s="19">
        <v>1458.5833333333333</v>
      </c>
      <c r="K34" s="19">
        <v>3220.25</v>
      </c>
      <c r="L34" s="20">
        <v>4294443</v>
      </c>
    </row>
    <row r="35" spans="1:12" ht="15.75">
      <c r="A35" s="3" t="s">
        <v>27</v>
      </c>
      <c r="B35" s="19">
        <v>3851</v>
      </c>
      <c r="C35" s="19">
        <v>7311.083333333333</v>
      </c>
      <c r="D35" s="20">
        <v>11513992</v>
      </c>
      <c r="E35" s="19"/>
      <c r="F35" s="19">
        <v>1195.6666666666667</v>
      </c>
      <c r="G35" s="19">
        <v>1770.8333333333333</v>
      </c>
      <c r="H35" s="20">
        <v>3466846</v>
      </c>
      <c r="I35" s="19"/>
      <c r="J35" s="19">
        <v>2655.3333333333335</v>
      </c>
      <c r="K35" s="19">
        <v>5540.25</v>
      </c>
      <c r="L35" s="20">
        <v>8047146</v>
      </c>
    </row>
    <row r="36" spans="1:12" ht="15.75">
      <c r="A36" s="3" t="s">
        <v>28</v>
      </c>
      <c r="B36" s="19">
        <v>4584.75</v>
      </c>
      <c r="C36" s="19">
        <v>9339.916666666666</v>
      </c>
      <c r="D36" s="20">
        <v>14437610</v>
      </c>
      <c r="E36" s="19"/>
      <c r="F36" s="19">
        <v>992.75</v>
      </c>
      <c r="G36" s="19">
        <v>1253.0833333333333</v>
      </c>
      <c r="H36" s="20">
        <v>2467846</v>
      </c>
      <c r="I36" s="19"/>
      <c r="J36" s="19">
        <v>3592</v>
      </c>
      <c r="K36" s="19">
        <v>8086.833333333333</v>
      </c>
      <c r="L36" s="20">
        <v>11969764</v>
      </c>
    </row>
    <row r="37" spans="1:12" ht="15.75">
      <c r="A37" s="3" t="s">
        <v>29</v>
      </c>
      <c r="B37" s="19">
        <v>63653.833333333336</v>
      </c>
      <c r="C37" s="19">
        <v>119326.25</v>
      </c>
      <c r="D37" s="20">
        <v>199900829</v>
      </c>
      <c r="E37" s="19"/>
      <c r="F37" s="19">
        <v>25875.583333333332</v>
      </c>
      <c r="G37" s="19">
        <v>40538.083333333336</v>
      </c>
      <c r="H37" s="20">
        <v>78409316</v>
      </c>
      <c r="I37" s="19"/>
      <c r="J37" s="19">
        <v>37778.25</v>
      </c>
      <c r="K37" s="19">
        <v>78788.16666666667</v>
      </c>
      <c r="L37" s="20">
        <v>121491513</v>
      </c>
    </row>
    <row r="38" spans="1:12" ht="15.75">
      <c r="A38" s="3" t="s">
        <v>30</v>
      </c>
      <c r="B38" s="19">
        <v>4728.416666666667</v>
      </c>
      <c r="C38" s="19">
        <v>9965.5</v>
      </c>
      <c r="D38" s="20">
        <v>15995701</v>
      </c>
      <c r="E38" s="19"/>
      <c r="F38" s="19">
        <v>1354.5</v>
      </c>
      <c r="G38" s="19">
        <v>2016.6666666666667</v>
      </c>
      <c r="H38" s="20">
        <v>3949859</v>
      </c>
      <c r="I38" s="19"/>
      <c r="J38" s="19">
        <v>3373.9166666666665</v>
      </c>
      <c r="K38" s="19">
        <v>7948.833333333333</v>
      </c>
      <c r="L38" s="20">
        <v>12045842</v>
      </c>
    </row>
    <row r="39" spans="1:12" ht="15.75">
      <c r="A39" s="3" t="s">
        <v>31</v>
      </c>
      <c r="B39" s="19">
        <v>41067.75</v>
      </c>
      <c r="C39" s="19">
        <v>68531.58333333333</v>
      </c>
      <c r="D39" s="20">
        <v>117653666</v>
      </c>
      <c r="E39" s="19"/>
      <c r="F39" s="19">
        <v>16141.583333333334</v>
      </c>
      <c r="G39" s="19">
        <v>22464.25</v>
      </c>
      <c r="H39" s="20">
        <v>43544633</v>
      </c>
      <c r="I39" s="19"/>
      <c r="J39" s="19">
        <v>24926.166666666668</v>
      </c>
      <c r="K39" s="19">
        <v>46067.333333333336</v>
      </c>
      <c r="L39" s="20">
        <v>74109033</v>
      </c>
    </row>
    <row r="40" spans="1:12" ht="15.75">
      <c r="A40" s="3" t="s">
        <v>32</v>
      </c>
      <c r="B40" s="19">
        <v>17087.583333333332</v>
      </c>
      <c r="C40" s="19">
        <v>31392</v>
      </c>
      <c r="D40" s="20">
        <v>51261089</v>
      </c>
      <c r="E40" s="19"/>
      <c r="F40" s="19">
        <v>5636.666666666667</v>
      </c>
      <c r="G40" s="19">
        <v>8230.833333333334</v>
      </c>
      <c r="H40" s="20">
        <v>16270625</v>
      </c>
      <c r="I40" s="19"/>
      <c r="J40" s="19">
        <v>11450.916666666666</v>
      </c>
      <c r="K40" s="19">
        <v>23161.166666666668</v>
      </c>
      <c r="L40" s="20">
        <v>34990464</v>
      </c>
    </row>
    <row r="41" spans="1:12" ht="15.75">
      <c r="A41" s="3" t="s">
        <v>33</v>
      </c>
      <c r="B41" s="19">
        <v>20395.583333333332</v>
      </c>
      <c r="C41" s="19">
        <v>41589.5</v>
      </c>
      <c r="D41" s="20">
        <v>65476479</v>
      </c>
      <c r="E41" s="19"/>
      <c r="F41" s="19">
        <v>7192.75</v>
      </c>
      <c r="G41" s="19">
        <v>12115.166666666666</v>
      </c>
      <c r="H41" s="20">
        <v>22514316</v>
      </c>
      <c r="I41" s="19"/>
      <c r="J41" s="19">
        <v>13202.833333333334</v>
      </c>
      <c r="K41" s="19">
        <v>29474.333333333332</v>
      </c>
      <c r="L41" s="20">
        <v>42962163</v>
      </c>
    </row>
    <row r="42" spans="1:12" ht="15.75">
      <c r="A42" s="3" t="s">
        <v>34</v>
      </c>
      <c r="B42" s="19">
        <v>38007.416666666664</v>
      </c>
      <c r="C42" s="19">
        <v>74503.08333333333</v>
      </c>
      <c r="D42" s="20">
        <v>119808177</v>
      </c>
      <c r="E42" s="19"/>
      <c r="F42" s="19">
        <v>11929.75</v>
      </c>
      <c r="G42" s="19">
        <v>19024.25</v>
      </c>
      <c r="H42" s="20">
        <v>36028870</v>
      </c>
      <c r="I42" s="19"/>
      <c r="J42" s="19">
        <v>26077.666666666668</v>
      </c>
      <c r="K42" s="19">
        <v>55478.833333333336</v>
      </c>
      <c r="L42" s="20">
        <v>83779307</v>
      </c>
    </row>
    <row r="43" spans="1:12" ht="15.75">
      <c r="A43" s="3" t="s">
        <v>35</v>
      </c>
      <c r="B43" s="19">
        <v>5627.666666666667</v>
      </c>
      <c r="C43" s="19">
        <v>10351.75</v>
      </c>
      <c r="D43" s="20">
        <v>16451445</v>
      </c>
      <c r="E43" s="19"/>
      <c r="F43" s="19">
        <v>1566.5833333333333</v>
      </c>
      <c r="G43" s="19">
        <v>2074.3333333333335</v>
      </c>
      <c r="H43" s="20">
        <v>4190265</v>
      </c>
      <c r="I43" s="19"/>
      <c r="J43" s="19">
        <v>4061.0833333333335</v>
      </c>
      <c r="K43" s="19">
        <v>8277.416666666666</v>
      </c>
      <c r="L43" s="20">
        <v>12261180</v>
      </c>
    </row>
    <row r="44" spans="1:12" ht="15.75">
      <c r="A44" s="3" t="s">
        <v>36</v>
      </c>
      <c r="B44" s="19">
        <v>20011.916666666668</v>
      </c>
      <c r="C44" s="19">
        <v>46893.083333333336</v>
      </c>
      <c r="D44" s="20">
        <v>77207607</v>
      </c>
      <c r="E44" s="19"/>
      <c r="F44" s="19">
        <v>5923.333333333333</v>
      </c>
      <c r="G44" s="19">
        <v>9189.583333333334</v>
      </c>
      <c r="H44" s="20">
        <v>16988854</v>
      </c>
      <c r="I44" s="19"/>
      <c r="J44" s="19">
        <v>14088.583333333334</v>
      </c>
      <c r="K44" s="19">
        <v>37703.5</v>
      </c>
      <c r="L44" s="20">
        <v>60218753</v>
      </c>
    </row>
    <row r="45" spans="1:12" ht="15.75">
      <c r="A45" s="3" t="s">
        <v>37</v>
      </c>
      <c r="B45" s="19">
        <v>3201.6666666666665</v>
      </c>
      <c r="C45" s="19">
        <v>6202.083333333333</v>
      </c>
      <c r="D45" s="20">
        <v>9699881</v>
      </c>
      <c r="E45" s="19"/>
      <c r="F45" s="19">
        <v>992.9166666666666</v>
      </c>
      <c r="G45" s="19">
        <v>1434.4166666666667</v>
      </c>
      <c r="H45" s="20">
        <v>2890757</v>
      </c>
      <c r="I45" s="19"/>
      <c r="J45" s="19">
        <v>2208.75</v>
      </c>
      <c r="K45" s="19">
        <v>4767.666666666667</v>
      </c>
      <c r="L45" s="20">
        <v>6809124</v>
      </c>
    </row>
    <row r="46" spans="1:12" ht="15.75">
      <c r="A46" s="3" t="s">
        <v>38</v>
      </c>
      <c r="B46" s="19">
        <v>9526.833333333334</v>
      </c>
      <c r="C46" s="19">
        <v>20584.166666666668</v>
      </c>
      <c r="D46" s="20">
        <v>31787635</v>
      </c>
      <c r="E46" s="19"/>
      <c r="F46" s="19">
        <v>2621.5</v>
      </c>
      <c r="G46" s="19">
        <v>4180.416666666667</v>
      </c>
      <c r="H46" s="20">
        <v>7939231</v>
      </c>
      <c r="I46" s="19"/>
      <c r="J46" s="19">
        <v>6905.333333333333</v>
      </c>
      <c r="K46" s="19">
        <v>16403.75</v>
      </c>
      <c r="L46" s="20">
        <v>23848404</v>
      </c>
    </row>
    <row r="47" spans="1:12" ht="15.75">
      <c r="A47" s="3" t="s">
        <v>39</v>
      </c>
      <c r="B47" s="19">
        <v>3272.25</v>
      </c>
      <c r="C47" s="19">
        <v>6315.75</v>
      </c>
      <c r="D47" s="20">
        <v>9416306</v>
      </c>
      <c r="E47" s="19"/>
      <c r="F47" s="19">
        <v>825.5833333333334</v>
      </c>
      <c r="G47" s="19">
        <v>930.5833333333334</v>
      </c>
      <c r="H47" s="20">
        <v>1847649</v>
      </c>
      <c r="I47" s="19"/>
      <c r="J47" s="19">
        <v>2446.6666666666665</v>
      </c>
      <c r="K47" s="19">
        <v>5385.166666666667</v>
      </c>
      <c r="L47" s="20">
        <v>7568657</v>
      </c>
    </row>
    <row r="48" spans="1:12" ht="15.75">
      <c r="A48" s="3" t="s">
        <v>40</v>
      </c>
      <c r="B48" s="19">
        <v>1705.9166666666667</v>
      </c>
      <c r="C48" s="19">
        <v>2707.5833333333335</v>
      </c>
      <c r="D48" s="20">
        <v>4496801</v>
      </c>
      <c r="E48" s="19"/>
      <c r="F48" s="19">
        <v>536.6666666666666</v>
      </c>
      <c r="G48" s="19">
        <v>587.75</v>
      </c>
      <c r="H48" s="20">
        <v>1160687</v>
      </c>
      <c r="I48" s="19"/>
      <c r="J48" s="19">
        <v>1169.25</v>
      </c>
      <c r="K48" s="19">
        <v>2119.8333333333335</v>
      </c>
      <c r="L48" s="20">
        <v>3336114</v>
      </c>
    </row>
    <row r="49" spans="1:12" ht="15.75">
      <c r="A49" s="3" t="s">
        <v>41</v>
      </c>
      <c r="B49" s="19">
        <v>9376.333333333334</v>
      </c>
      <c r="C49" s="19">
        <v>19099.25</v>
      </c>
      <c r="D49" s="20">
        <v>30340461</v>
      </c>
      <c r="E49" s="19"/>
      <c r="F49" s="19">
        <v>3181.1666666666665</v>
      </c>
      <c r="G49" s="19">
        <v>5340.25</v>
      </c>
      <c r="H49" s="20">
        <v>9805504</v>
      </c>
      <c r="I49" s="19"/>
      <c r="J49" s="19">
        <v>6195.166666666667</v>
      </c>
      <c r="K49" s="19">
        <v>13759</v>
      </c>
      <c r="L49" s="20">
        <v>20534957</v>
      </c>
    </row>
    <row r="50" spans="1:12" ht="15.75">
      <c r="A50" s="3" t="s">
        <v>42</v>
      </c>
      <c r="B50" s="19">
        <v>16943.416666666668</v>
      </c>
      <c r="C50" s="19">
        <v>46255.25</v>
      </c>
      <c r="D50" s="20">
        <v>75671136</v>
      </c>
      <c r="E50" s="19"/>
      <c r="F50" s="19">
        <v>3960.8333333333335</v>
      </c>
      <c r="G50" s="19">
        <v>5565.583333333333</v>
      </c>
      <c r="H50" s="20">
        <v>10674971</v>
      </c>
      <c r="I50" s="19"/>
      <c r="J50" s="19">
        <v>12982.583333333334</v>
      </c>
      <c r="K50" s="19">
        <v>40689.666666666664</v>
      </c>
      <c r="L50" s="20">
        <v>64996165</v>
      </c>
    </row>
    <row r="51" spans="1:12" ht="15.75">
      <c r="A51" s="3" t="s">
        <v>43</v>
      </c>
      <c r="B51" s="19">
        <v>8541.25</v>
      </c>
      <c r="C51" s="19">
        <v>17023.25</v>
      </c>
      <c r="D51" s="20">
        <v>25872596</v>
      </c>
      <c r="E51" s="19"/>
      <c r="F51" s="19">
        <v>2753.75</v>
      </c>
      <c r="G51" s="19">
        <v>3771.8333333333335</v>
      </c>
      <c r="H51" s="20">
        <v>7130258</v>
      </c>
      <c r="I51" s="19"/>
      <c r="J51" s="19">
        <v>5787.5</v>
      </c>
      <c r="K51" s="19">
        <v>13251.416666666666</v>
      </c>
      <c r="L51" s="20">
        <v>18742338</v>
      </c>
    </row>
    <row r="52" spans="1:12" ht="15.75">
      <c r="A52" s="3" t="s">
        <v>44</v>
      </c>
      <c r="B52" s="19">
        <v>9012</v>
      </c>
      <c r="C52" s="19">
        <v>16420.916666666668</v>
      </c>
      <c r="D52" s="20">
        <v>25365935</v>
      </c>
      <c r="E52" s="19"/>
      <c r="F52" s="19">
        <v>1837.1666666666667</v>
      </c>
      <c r="G52" s="19">
        <v>1980.4166666666667</v>
      </c>
      <c r="H52" s="20">
        <v>4009435</v>
      </c>
      <c r="I52" s="19"/>
      <c r="J52" s="19">
        <v>7174.833333333333</v>
      </c>
      <c r="K52" s="19">
        <v>14440.5</v>
      </c>
      <c r="L52" s="20">
        <v>21356500</v>
      </c>
    </row>
    <row r="53" spans="1:12" ht="15.75">
      <c r="A53" s="3" t="s">
        <v>45</v>
      </c>
      <c r="B53" s="19">
        <v>12988.416666666666</v>
      </c>
      <c r="C53" s="19">
        <v>25160.25</v>
      </c>
      <c r="D53" s="20">
        <v>42107178</v>
      </c>
      <c r="E53" s="19"/>
      <c r="F53" s="19">
        <v>4155.416666666667</v>
      </c>
      <c r="G53" s="19">
        <v>6109.75</v>
      </c>
      <c r="H53" s="20">
        <v>11844229</v>
      </c>
      <c r="I53" s="19"/>
      <c r="J53" s="19">
        <v>8833</v>
      </c>
      <c r="K53" s="19">
        <v>19050.5</v>
      </c>
      <c r="L53" s="20">
        <v>30262949</v>
      </c>
    </row>
    <row r="54" spans="1:12" ht="15.75">
      <c r="A54" s="3" t="s">
        <v>46</v>
      </c>
      <c r="B54" s="19">
        <v>2021.75</v>
      </c>
      <c r="C54" s="19">
        <v>3891.5</v>
      </c>
      <c r="D54" s="20">
        <v>5932845</v>
      </c>
      <c r="E54" s="19"/>
      <c r="F54" s="19">
        <v>520.4166666666666</v>
      </c>
      <c r="G54" s="19">
        <v>638.3333333333334</v>
      </c>
      <c r="H54" s="20">
        <v>1248436</v>
      </c>
      <c r="I54" s="19"/>
      <c r="J54" s="19">
        <v>1501.3333333333333</v>
      </c>
      <c r="K54" s="19">
        <v>3253.1666666666665</v>
      </c>
      <c r="L54" s="20">
        <v>4684409</v>
      </c>
    </row>
    <row r="55" spans="1:12" ht="15.75">
      <c r="A55" s="3" t="s">
        <v>47</v>
      </c>
      <c r="B55" s="19">
        <v>1287.25</v>
      </c>
      <c r="C55" s="19">
        <v>2606</v>
      </c>
      <c r="D55" s="20">
        <v>3803617</v>
      </c>
      <c r="E55" s="19"/>
      <c r="F55" s="19">
        <v>334.8333333333333</v>
      </c>
      <c r="G55" s="19">
        <v>494.4166666666667</v>
      </c>
      <c r="H55" s="20">
        <v>948551</v>
      </c>
      <c r="I55" s="19"/>
      <c r="J55" s="19">
        <v>952.4166666666666</v>
      </c>
      <c r="K55" s="19">
        <v>2111.5833333333335</v>
      </c>
      <c r="L55" s="20">
        <v>2855066</v>
      </c>
    </row>
    <row r="56" spans="1:12" ht="15.75">
      <c r="A56" s="3" t="s">
        <v>48</v>
      </c>
      <c r="B56" s="19">
        <v>1827.0833333333333</v>
      </c>
      <c r="C56" s="19">
        <v>3549.4166666666665</v>
      </c>
      <c r="D56" s="20">
        <v>5636609</v>
      </c>
      <c r="E56" s="19"/>
      <c r="F56" s="19">
        <v>515</v>
      </c>
      <c r="G56" s="19">
        <v>687.75</v>
      </c>
      <c r="H56" s="20">
        <v>1318874</v>
      </c>
      <c r="I56" s="19"/>
      <c r="J56" s="19">
        <v>1312.0833333333333</v>
      </c>
      <c r="K56" s="19">
        <v>2861.6666666666665</v>
      </c>
      <c r="L56" s="20">
        <v>4317735</v>
      </c>
    </row>
    <row r="57" spans="1:12" ht="15.75">
      <c r="A57" s="3" t="s">
        <v>49</v>
      </c>
      <c r="B57" s="19">
        <v>6305.416666666667</v>
      </c>
      <c r="C57" s="19">
        <v>12933.583333333334</v>
      </c>
      <c r="D57" s="20">
        <v>19043198</v>
      </c>
      <c r="E57" s="19"/>
      <c r="F57" s="19">
        <v>1964.25</v>
      </c>
      <c r="G57" s="19">
        <v>2753.25</v>
      </c>
      <c r="H57" s="20">
        <v>5162707</v>
      </c>
      <c r="I57" s="19"/>
      <c r="J57" s="19">
        <v>4341.166666666667</v>
      </c>
      <c r="K57" s="19">
        <v>10180.333333333334</v>
      </c>
      <c r="L57" s="20">
        <v>13880491</v>
      </c>
    </row>
    <row r="58" spans="1:12" ht="15.75">
      <c r="A58" s="3" t="s">
        <v>50</v>
      </c>
      <c r="B58" s="19">
        <v>68033.75</v>
      </c>
      <c r="C58" s="19">
        <v>119552.58333333333</v>
      </c>
      <c r="D58" s="20">
        <v>207962288</v>
      </c>
      <c r="E58" s="19"/>
      <c r="F58" s="19">
        <v>19925.5</v>
      </c>
      <c r="G58" s="19">
        <v>27694.75</v>
      </c>
      <c r="H58" s="20">
        <v>53496761</v>
      </c>
      <c r="I58" s="19"/>
      <c r="J58" s="19">
        <v>48108.25</v>
      </c>
      <c r="K58" s="19">
        <v>91857.83333333333</v>
      </c>
      <c r="L58" s="20">
        <v>154465527</v>
      </c>
    </row>
    <row r="59" spans="1:12" ht="15.75">
      <c r="A59" s="3" t="s">
        <v>51</v>
      </c>
      <c r="B59" s="19">
        <v>6682.333333333333</v>
      </c>
      <c r="C59" s="19">
        <v>13486.5</v>
      </c>
      <c r="D59" s="20">
        <v>22697668</v>
      </c>
      <c r="E59" s="19"/>
      <c r="F59" s="19">
        <v>2105.3333333333335</v>
      </c>
      <c r="G59" s="19">
        <v>2958.5</v>
      </c>
      <c r="H59" s="20">
        <v>5826669</v>
      </c>
      <c r="I59" s="19"/>
      <c r="J59" s="19">
        <v>4577</v>
      </c>
      <c r="K59" s="19">
        <v>10528</v>
      </c>
      <c r="L59" s="20">
        <v>16870999</v>
      </c>
    </row>
    <row r="60" spans="1:12" ht="15.75">
      <c r="A60" s="3" t="s">
        <v>52</v>
      </c>
      <c r="B60" s="19">
        <v>3083.25</v>
      </c>
      <c r="C60" s="19">
        <v>6461</v>
      </c>
      <c r="D60" s="20">
        <v>9403378</v>
      </c>
      <c r="E60" s="19"/>
      <c r="F60" s="19">
        <v>717.5</v>
      </c>
      <c r="G60" s="19">
        <v>919.8333333333334</v>
      </c>
      <c r="H60" s="20">
        <v>1774594</v>
      </c>
      <c r="I60" s="19"/>
      <c r="J60" s="19">
        <v>2365.75</v>
      </c>
      <c r="K60" s="19">
        <v>5541.166666666667</v>
      </c>
      <c r="L60" s="20">
        <v>7628784</v>
      </c>
    </row>
    <row r="61" spans="1:12" ht="15.75">
      <c r="A61" s="3" t="s">
        <v>53</v>
      </c>
      <c r="B61" s="19">
        <v>5255.416666666667</v>
      </c>
      <c r="C61" s="19">
        <v>9420.083333333334</v>
      </c>
      <c r="D61" s="20">
        <v>15305440</v>
      </c>
      <c r="E61" s="19"/>
      <c r="F61" s="19">
        <v>1626</v>
      </c>
      <c r="G61" s="19">
        <v>2193.6666666666665</v>
      </c>
      <c r="H61" s="20">
        <v>4321454</v>
      </c>
      <c r="I61" s="19"/>
      <c r="J61" s="19">
        <v>3629.4166666666665</v>
      </c>
      <c r="K61" s="19">
        <v>7226.416666666667</v>
      </c>
      <c r="L61" s="20">
        <v>10983986</v>
      </c>
    </row>
    <row r="62" spans="1:12" ht="15.75">
      <c r="A62" s="3" t="s">
        <v>54</v>
      </c>
      <c r="B62" s="19">
        <v>12030.416666666666</v>
      </c>
      <c r="C62" s="19">
        <v>21582.416666666668</v>
      </c>
      <c r="D62" s="20">
        <v>35833780</v>
      </c>
      <c r="E62" s="19"/>
      <c r="F62" s="19">
        <v>4016.1666666666665</v>
      </c>
      <c r="G62" s="19">
        <v>5696.416666666667</v>
      </c>
      <c r="H62" s="20">
        <v>11021620</v>
      </c>
      <c r="I62" s="19"/>
      <c r="J62" s="19">
        <v>8014.25</v>
      </c>
      <c r="K62" s="19">
        <v>15886</v>
      </c>
      <c r="L62" s="20">
        <v>24812160</v>
      </c>
    </row>
    <row r="63" spans="1:12" ht="15.75">
      <c r="A63" s="3" t="s">
        <v>55</v>
      </c>
      <c r="B63" s="19">
        <v>4031.4166666666665</v>
      </c>
      <c r="C63" s="19">
        <v>7473.166666666667</v>
      </c>
      <c r="D63" s="20">
        <v>11475998</v>
      </c>
      <c r="E63" s="19"/>
      <c r="F63" s="19">
        <v>1069.3333333333333</v>
      </c>
      <c r="G63" s="19">
        <v>1196.1666666666667</v>
      </c>
      <c r="H63" s="20">
        <v>2407163</v>
      </c>
      <c r="I63" s="19"/>
      <c r="J63" s="19">
        <v>2962.0833333333335</v>
      </c>
      <c r="K63" s="19">
        <v>6277</v>
      </c>
      <c r="L63" s="20">
        <v>9068835</v>
      </c>
    </row>
    <row r="64" spans="1:12" ht="15.75">
      <c r="A64" s="3" t="s">
        <v>56</v>
      </c>
      <c r="B64" s="19">
        <v>3978.4166666666665</v>
      </c>
      <c r="C64" s="19">
        <v>7861.5</v>
      </c>
      <c r="D64" s="20">
        <v>11964834</v>
      </c>
      <c r="E64" s="19"/>
      <c r="F64" s="19">
        <v>920.1666666666666</v>
      </c>
      <c r="G64" s="19">
        <v>1091.8333333333333</v>
      </c>
      <c r="H64" s="20">
        <v>2183486</v>
      </c>
      <c r="I64" s="19"/>
      <c r="J64" s="19">
        <v>3058.25</v>
      </c>
      <c r="K64" s="19">
        <v>6769.666666666667</v>
      </c>
      <c r="L64" s="20">
        <v>9781348</v>
      </c>
    </row>
    <row r="65" spans="1:12" ht="15.75">
      <c r="A65" s="3" t="s">
        <v>57</v>
      </c>
      <c r="B65" s="19">
        <v>5734.666666666667</v>
      </c>
      <c r="C65" s="19">
        <v>10954.083333333334</v>
      </c>
      <c r="D65" s="20">
        <v>16537695</v>
      </c>
      <c r="E65" s="19"/>
      <c r="F65" s="19">
        <v>1548.0833333333333</v>
      </c>
      <c r="G65" s="19">
        <v>1898.3333333333333</v>
      </c>
      <c r="H65" s="20">
        <v>3732530</v>
      </c>
      <c r="I65" s="19"/>
      <c r="J65" s="19">
        <v>4186.583333333333</v>
      </c>
      <c r="K65" s="19">
        <v>9055.75</v>
      </c>
      <c r="L65" s="20">
        <v>12805165</v>
      </c>
    </row>
    <row r="66" spans="1:12" ht="15.75">
      <c r="A66" s="3" t="s">
        <v>58</v>
      </c>
      <c r="B66" s="19">
        <v>45318.75</v>
      </c>
      <c r="C66" s="19">
        <v>81670.66666666667</v>
      </c>
      <c r="D66" s="20">
        <v>140850921</v>
      </c>
      <c r="E66" s="19"/>
      <c r="F66" s="19">
        <v>14569.916666666666</v>
      </c>
      <c r="G66" s="19">
        <v>20671.083333333332</v>
      </c>
      <c r="H66" s="20">
        <v>38037999</v>
      </c>
      <c r="I66" s="19"/>
      <c r="J66" s="19">
        <v>30748.833333333332</v>
      </c>
      <c r="K66" s="19">
        <v>60999.583333333336</v>
      </c>
      <c r="L66" s="20">
        <v>102812922</v>
      </c>
    </row>
    <row r="67" spans="1:12" ht="15.75">
      <c r="A67" s="3" t="s">
        <v>59</v>
      </c>
      <c r="B67" s="19">
        <v>1816.75</v>
      </c>
      <c r="C67" s="19">
        <v>3470.0833333333335</v>
      </c>
      <c r="D67" s="20">
        <v>5315283</v>
      </c>
      <c r="E67" s="19"/>
      <c r="F67" s="19">
        <v>480.5</v>
      </c>
      <c r="G67" s="19">
        <v>589.25</v>
      </c>
      <c r="H67" s="20">
        <v>1182098</v>
      </c>
      <c r="I67" s="19"/>
      <c r="J67" s="19">
        <v>1336.25</v>
      </c>
      <c r="K67" s="19">
        <v>2880.8333333333335</v>
      </c>
      <c r="L67" s="20">
        <v>4133185</v>
      </c>
    </row>
    <row r="68" spans="1:12" ht="15.75">
      <c r="A68" s="3" t="s">
        <v>60</v>
      </c>
      <c r="B68" s="19">
        <v>1403.6666666666667</v>
      </c>
      <c r="C68" s="19">
        <v>2745.9166666666665</v>
      </c>
      <c r="D68" s="20">
        <v>4043848</v>
      </c>
      <c r="E68" s="19"/>
      <c r="F68" s="19">
        <v>325.0833333333333</v>
      </c>
      <c r="G68" s="19">
        <v>375.8333333333333</v>
      </c>
      <c r="H68" s="20">
        <v>755793</v>
      </c>
      <c r="I68" s="19"/>
      <c r="J68" s="19">
        <v>1078.5833333333333</v>
      </c>
      <c r="K68" s="19">
        <v>2370.0833333333335</v>
      </c>
      <c r="L68" s="29">
        <v>3288055</v>
      </c>
    </row>
    <row r="69" spans="1:12" ht="15.75">
      <c r="A69" s="4"/>
      <c r="B69" s="4"/>
      <c r="C69" s="4"/>
      <c r="D69" s="22"/>
      <c r="E69" s="4"/>
      <c r="F69" s="4"/>
      <c r="G69" s="4"/>
      <c r="H69" s="22"/>
      <c r="I69" s="4"/>
      <c r="J69" s="4"/>
      <c r="K69" s="4"/>
      <c r="L69" s="22"/>
    </row>
    <row r="70" spans="1:12" ht="15.75">
      <c r="A70" s="26" t="s">
        <v>74</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4"/>
      <c r="E74" s="3"/>
      <c r="F74" s="13"/>
      <c r="G74" s="13"/>
      <c r="H74" s="14"/>
      <c r="I74" s="3"/>
      <c r="J74" s="3"/>
      <c r="K74" s="3"/>
      <c r="L74" s="14"/>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sheetData>
  <sheetProtection/>
  <mergeCells count="3">
    <mergeCell ref="B4:D4"/>
    <mergeCell ref="F4:H4"/>
    <mergeCell ref="J4:L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95"/>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78</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1617972.75</v>
      </c>
      <c r="C7" s="9">
        <f>+C9+C11</f>
        <v>3029360.916666667</v>
      </c>
      <c r="D7" s="10">
        <v>5451671131</v>
      </c>
      <c r="E7" s="3"/>
      <c r="F7" s="9">
        <f>+F9+F11</f>
        <v>642171.5833333334</v>
      </c>
      <c r="G7" s="9">
        <f>+G9+G11</f>
        <v>966636.8333333334</v>
      </c>
      <c r="H7" s="11">
        <v>1918357032</v>
      </c>
      <c r="I7" s="12"/>
      <c r="J7" s="9">
        <f>+J9+J11</f>
        <v>975801.1666666667</v>
      </c>
      <c r="K7" s="9">
        <f>+K9+K11</f>
        <v>2062724.083333333</v>
      </c>
      <c r="L7" s="10">
        <v>3533314099</v>
      </c>
    </row>
    <row r="8" spans="1:12" ht="15.75">
      <c r="A8" s="3"/>
      <c r="B8" s="13"/>
      <c r="C8" s="13"/>
      <c r="D8" s="14"/>
      <c r="E8" s="3"/>
      <c r="F8" s="13"/>
      <c r="G8" s="13"/>
      <c r="H8" s="14"/>
      <c r="I8" s="3"/>
      <c r="J8" s="3"/>
      <c r="K8" s="3"/>
      <c r="L8" s="14"/>
    </row>
    <row r="9" spans="1:12" ht="15.75">
      <c r="A9" s="3" t="s">
        <v>2</v>
      </c>
      <c r="B9" s="19">
        <v>1001328.5833333334</v>
      </c>
      <c r="C9" s="19">
        <v>1823148.6666666667</v>
      </c>
      <c r="D9" s="20">
        <v>3457515118</v>
      </c>
      <c r="E9" s="19"/>
      <c r="F9" s="19">
        <v>436660.4166666667</v>
      </c>
      <c r="G9" s="19">
        <v>668470.6666666666</v>
      </c>
      <c r="H9" s="20">
        <v>1337066024</v>
      </c>
      <c r="I9" s="19"/>
      <c r="J9" s="19">
        <v>564668.1666666666</v>
      </c>
      <c r="K9" s="19">
        <v>1154678</v>
      </c>
      <c r="L9" s="20">
        <v>2120449094</v>
      </c>
    </row>
    <row r="10" spans="1:12" ht="15.75">
      <c r="A10" s="3"/>
      <c r="B10" s="19"/>
      <c r="C10" s="19"/>
      <c r="D10" s="20"/>
      <c r="E10" s="19"/>
      <c r="F10" s="19"/>
      <c r="G10" s="19"/>
      <c r="H10" s="20"/>
      <c r="I10" s="19"/>
      <c r="J10" s="19"/>
      <c r="K10" s="19"/>
      <c r="L10" s="20"/>
    </row>
    <row r="11" spans="1:12" ht="15.75">
      <c r="A11" s="3" t="s">
        <v>3</v>
      </c>
      <c r="B11" s="19">
        <f>SUM(B12:B68)</f>
        <v>616644.1666666666</v>
      </c>
      <c r="C11" s="19">
        <f aca="true" t="shared" si="0" ref="C11:L11">SUM(C12:C68)</f>
        <v>1206212.2500000002</v>
      </c>
      <c r="D11" s="20">
        <f t="shared" si="0"/>
        <v>1994156013</v>
      </c>
      <c r="E11" s="19"/>
      <c r="F11" s="19">
        <f>SUM(F12:F68)</f>
        <v>205511.16666666666</v>
      </c>
      <c r="G11" s="19">
        <f t="shared" si="0"/>
        <v>298166.16666666674</v>
      </c>
      <c r="H11" s="20">
        <f t="shared" si="0"/>
        <v>581291008</v>
      </c>
      <c r="I11" s="19"/>
      <c r="J11" s="19">
        <f>SUM(J12:J68)</f>
        <v>411133.00000000006</v>
      </c>
      <c r="K11" s="19">
        <f t="shared" si="0"/>
        <v>908046.0833333331</v>
      </c>
      <c r="L11" s="20">
        <f t="shared" si="0"/>
        <v>1412865005</v>
      </c>
    </row>
    <row r="12" spans="1:12" ht="15.75">
      <c r="A12" s="3" t="s">
        <v>4</v>
      </c>
      <c r="B12" s="19">
        <v>17669.416666666668</v>
      </c>
      <c r="C12" s="19">
        <v>34090.333333333336</v>
      </c>
      <c r="D12" s="20">
        <v>57071967</v>
      </c>
      <c r="E12" s="19"/>
      <c r="F12" s="19">
        <v>6031.833333333333</v>
      </c>
      <c r="G12" s="19">
        <v>8977.416666666666</v>
      </c>
      <c r="H12" s="20">
        <v>17737979</v>
      </c>
      <c r="I12" s="19"/>
      <c r="J12" s="19">
        <v>11637.583333333334</v>
      </c>
      <c r="K12" s="19">
        <v>25112.916666666668</v>
      </c>
      <c r="L12" s="20">
        <v>39333988</v>
      </c>
    </row>
    <row r="13" spans="1:12" ht="15.75">
      <c r="A13" s="3" t="s">
        <v>5</v>
      </c>
      <c r="B13" s="19">
        <v>3279.25</v>
      </c>
      <c r="C13" s="19">
        <v>6649.583333333333</v>
      </c>
      <c r="D13" s="20">
        <v>9825927</v>
      </c>
      <c r="E13" s="19"/>
      <c r="F13" s="19">
        <v>1146.9166666666667</v>
      </c>
      <c r="G13" s="19">
        <v>1589.5</v>
      </c>
      <c r="H13" s="20">
        <v>3099593</v>
      </c>
      <c r="I13" s="19"/>
      <c r="J13" s="19">
        <v>2132.3333333333335</v>
      </c>
      <c r="K13" s="19">
        <v>5060.083333333333</v>
      </c>
      <c r="L13" s="20">
        <v>6726334</v>
      </c>
    </row>
    <row r="14" spans="1:12" ht="15.75">
      <c r="A14" s="3" t="s">
        <v>6</v>
      </c>
      <c r="B14" s="19">
        <v>15671.833333333334</v>
      </c>
      <c r="C14" s="19">
        <v>29549.75</v>
      </c>
      <c r="D14" s="20">
        <v>48881091</v>
      </c>
      <c r="E14" s="19"/>
      <c r="F14" s="19">
        <v>5938.333333333333</v>
      </c>
      <c r="G14" s="19">
        <v>8878.333333333334</v>
      </c>
      <c r="H14" s="20">
        <v>17856898</v>
      </c>
      <c r="I14" s="19"/>
      <c r="J14" s="19">
        <v>9733.5</v>
      </c>
      <c r="K14" s="19">
        <v>20671.416666666668</v>
      </c>
      <c r="L14" s="20">
        <v>31024193</v>
      </c>
    </row>
    <row r="15" spans="1:12" ht="15.75">
      <c r="A15" s="3" t="s">
        <v>7</v>
      </c>
      <c r="B15" s="19">
        <v>5479.333333333333</v>
      </c>
      <c r="C15" s="19">
        <v>10909.25</v>
      </c>
      <c r="D15" s="20">
        <v>16579688</v>
      </c>
      <c r="E15" s="19"/>
      <c r="F15" s="19">
        <v>1541.8333333333333</v>
      </c>
      <c r="G15" s="19">
        <v>1811.0833333333333</v>
      </c>
      <c r="H15" s="20">
        <v>3656210</v>
      </c>
      <c r="I15" s="19"/>
      <c r="J15" s="19">
        <v>3937.5</v>
      </c>
      <c r="K15" s="19">
        <v>9098.166666666666</v>
      </c>
      <c r="L15" s="20">
        <v>12923478</v>
      </c>
    </row>
    <row r="16" spans="1:12" ht="15.75">
      <c r="A16" s="3" t="s">
        <v>8</v>
      </c>
      <c r="B16" s="19">
        <v>4958.416666666667</v>
      </c>
      <c r="C16" s="19">
        <v>10163.833333333334</v>
      </c>
      <c r="D16" s="20">
        <v>16144998</v>
      </c>
      <c r="E16" s="19"/>
      <c r="F16" s="19">
        <v>1276.3333333333333</v>
      </c>
      <c r="G16" s="19">
        <v>1750</v>
      </c>
      <c r="H16" s="20">
        <v>3426107</v>
      </c>
      <c r="I16" s="19"/>
      <c r="J16" s="19">
        <v>3682.0833333333335</v>
      </c>
      <c r="K16" s="19">
        <v>8413.833333333334</v>
      </c>
      <c r="L16" s="20">
        <v>12718891</v>
      </c>
    </row>
    <row r="17" spans="1:12" ht="15.75">
      <c r="A17" s="3" t="s">
        <v>9</v>
      </c>
      <c r="B17" s="19">
        <v>12391.166666666666</v>
      </c>
      <c r="C17" s="19">
        <v>25110.25</v>
      </c>
      <c r="D17" s="20">
        <v>40943050</v>
      </c>
      <c r="E17" s="19"/>
      <c r="F17" s="19">
        <v>4288.25</v>
      </c>
      <c r="G17" s="19">
        <v>7012.75</v>
      </c>
      <c r="H17" s="20">
        <v>13628422</v>
      </c>
      <c r="I17" s="19"/>
      <c r="J17" s="19">
        <v>8102.916666666667</v>
      </c>
      <c r="K17" s="19">
        <v>18097.5</v>
      </c>
      <c r="L17" s="20">
        <v>27314628</v>
      </c>
    </row>
    <row r="18" spans="1:12" ht="15.75">
      <c r="A18" s="3" t="s">
        <v>10</v>
      </c>
      <c r="B18" s="19">
        <v>7370.083333333333</v>
      </c>
      <c r="C18" s="19">
        <v>14986.666666666666</v>
      </c>
      <c r="D18" s="20">
        <v>24614563</v>
      </c>
      <c r="E18" s="19"/>
      <c r="F18" s="19">
        <v>2144.4166666666665</v>
      </c>
      <c r="G18" s="19">
        <v>2860.4166666666665</v>
      </c>
      <c r="H18" s="20">
        <v>5641941</v>
      </c>
      <c r="I18" s="19"/>
      <c r="J18" s="19">
        <v>5225.666666666667</v>
      </c>
      <c r="K18" s="19">
        <v>12126.25</v>
      </c>
      <c r="L18" s="20">
        <v>18972622</v>
      </c>
    </row>
    <row r="19" spans="1:12" ht="15.75">
      <c r="A19" s="3" t="s">
        <v>11</v>
      </c>
      <c r="B19" s="19">
        <v>3962.1666666666665</v>
      </c>
      <c r="C19" s="19">
        <v>8268.083333333334</v>
      </c>
      <c r="D19" s="20">
        <v>12989922</v>
      </c>
      <c r="E19" s="19"/>
      <c r="F19" s="19">
        <v>904.0833333333334</v>
      </c>
      <c r="G19" s="19">
        <v>1153.6666666666667</v>
      </c>
      <c r="H19" s="20">
        <v>2265691</v>
      </c>
      <c r="I19" s="19"/>
      <c r="J19" s="19">
        <v>3058.0833333333335</v>
      </c>
      <c r="K19" s="19">
        <v>7114.416666666667</v>
      </c>
      <c r="L19" s="20">
        <v>10724231</v>
      </c>
    </row>
    <row r="20" spans="1:12" ht="15.75">
      <c r="A20" s="3" t="s">
        <v>12</v>
      </c>
      <c r="B20" s="19">
        <v>6465.416666666667</v>
      </c>
      <c r="C20" s="19">
        <v>11743.583333333334</v>
      </c>
      <c r="D20" s="20">
        <v>18836312</v>
      </c>
      <c r="E20" s="19"/>
      <c r="F20" s="19">
        <v>2137.9166666666665</v>
      </c>
      <c r="G20" s="19">
        <v>2714.5833333333335</v>
      </c>
      <c r="H20" s="20">
        <v>5350436</v>
      </c>
      <c r="I20" s="19"/>
      <c r="J20" s="19">
        <v>4327.5</v>
      </c>
      <c r="K20" s="19">
        <v>9029</v>
      </c>
      <c r="L20" s="20">
        <v>13485876</v>
      </c>
    </row>
    <row r="21" spans="1:12" ht="15.75">
      <c r="A21" s="3" t="s">
        <v>13</v>
      </c>
      <c r="B21" s="19">
        <v>3099.0833333333335</v>
      </c>
      <c r="C21" s="19">
        <v>5543.583333333333</v>
      </c>
      <c r="D21" s="20">
        <v>9906281</v>
      </c>
      <c r="E21" s="19"/>
      <c r="F21" s="19">
        <v>1180.25</v>
      </c>
      <c r="G21" s="19">
        <v>1583.6666666666667</v>
      </c>
      <c r="H21" s="20">
        <v>3304923</v>
      </c>
      <c r="I21" s="19"/>
      <c r="J21" s="19">
        <v>1918.8333333333333</v>
      </c>
      <c r="K21" s="19">
        <v>3959.9166666666665</v>
      </c>
      <c r="L21" s="20">
        <v>6601358</v>
      </c>
    </row>
    <row r="22" spans="1:12" ht="15.75">
      <c r="A22" s="3" t="s">
        <v>14</v>
      </c>
      <c r="B22" s="19">
        <v>3552.5833333333335</v>
      </c>
      <c r="C22" s="19">
        <v>6948.333333333333</v>
      </c>
      <c r="D22" s="20">
        <v>10738657</v>
      </c>
      <c r="E22" s="19"/>
      <c r="F22" s="19">
        <v>1044</v>
      </c>
      <c r="G22" s="19">
        <v>1445.25</v>
      </c>
      <c r="H22" s="20">
        <v>2860521</v>
      </c>
      <c r="I22" s="19"/>
      <c r="J22" s="19">
        <v>2508.5833333333335</v>
      </c>
      <c r="K22" s="19">
        <v>5503.083333333333</v>
      </c>
      <c r="L22" s="20">
        <v>7878136</v>
      </c>
    </row>
    <row r="23" spans="1:12" ht="15.75">
      <c r="A23" s="3" t="s">
        <v>15</v>
      </c>
      <c r="B23" s="19">
        <v>2886.4166666666665</v>
      </c>
      <c r="C23" s="19">
        <v>5803.25</v>
      </c>
      <c r="D23" s="20">
        <v>8993446</v>
      </c>
      <c r="E23" s="19"/>
      <c r="F23" s="19">
        <v>796.1666666666666</v>
      </c>
      <c r="G23" s="19">
        <v>937</v>
      </c>
      <c r="H23" s="20">
        <v>1869874</v>
      </c>
      <c r="I23" s="19"/>
      <c r="J23" s="19">
        <v>2090.25</v>
      </c>
      <c r="K23" s="19">
        <v>4866.25</v>
      </c>
      <c r="L23" s="20">
        <v>7123572</v>
      </c>
    </row>
    <row r="24" spans="1:12" ht="15.75">
      <c r="A24" s="3" t="s">
        <v>16</v>
      </c>
      <c r="B24" s="19">
        <v>11953.166666666666</v>
      </c>
      <c r="C24" s="19">
        <v>22494</v>
      </c>
      <c r="D24" s="20">
        <v>38266853</v>
      </c>
      <c r="E24" s="19"/>
      <c r="F24" s="19">
        <v>3420.25</v>
      </c>
      <c r="G24" s="19">
        <v>4522.833333333333</v>
      </c>
      <c r="H24" s="20">
        <v>9073450</v>
      </c>
      <c r="I24" s="19"/>
      <c r="J24" s="19">
        <v>8532.916666666666</v>
      </c>
      <c r="K24" s="19">
        <v>17971.166666666668</v>
      </c>
      <c r="L24" s="20">
        <v>29193403</v>
      </c>
    </row>
    <row r="25" spans="1:12" ht="15.75">
      <c r="A25" s="3" t="s">
        <v>17</v>
      </c>
      <c r="B25" s="19">
        <v>75078.41666666667</v>
      </c>
      <c r="C25" s="19">
        <v>144585</v>
      </c>
      <c r="D25" s="20">
        <v>237943230</v>
      </c>
      <c r="E25" s="19"/>
      <c r="F25" s="19">
        <v>23970.833333333332</v>
      </c>
      <c r="G25" s="19">
        <v>36318.5</v>
      </c>
      <c r="H25" s="20">
        <v>70129594</v>
      </c>
      <c r="I25" s="19"/>
      <c r="J25" s="19">
        <v>51107.583333333336</v>
      </c>
      <c r="K25" s="19">
        <v>108266.5</v>
      </c>
      <c r="L25" s="20">
        <v>167813636</v>
      </c>
    </row>
    <row r="26" spans="1:12" ht="15.75">
      <c r="A26" s="3" t="s">
        <v>18</v>
      </c>
      <c r="B26" s="19">
        <v>1978.0833333333333</v>
      </c>
      <c r="C26" s="19">
        <v>3718.8333333333335</v>
      </c>
      <c r="D26" s="20">
        <v>5832471</v>
      </c>
      <c r="E26" s="19"/>
      <c r="F26" s="19">
        <v>645.4166666666666</v>
      </c>
      <c r="G26" s="19">
        <v>726</v>
      </c>
      <c r="H26" s="20">
        <v>1459222</v>
      </c>
      <c r="I26" s="19"/>
      <c r="J26" s="19">
        <v>1332.6666666666667</v>
      </c>
      <c r="K26" s="19">
        <v>2992.8333333333335</v>
      </c>
      <c r="L26" s="20">
        <v>4373249</v>
      </c>
    </row>
    <row r="27" spans="1:12" ht="15.75">
      <c r="A27" s="3" t="s">
        <v>19</v>
      </c>
      <c r="B27" s="19">
        <v>3583.75</v>
      </c>
      <c r="C27" s="19">
        <v>6829.75</v>
      </c>
      <c r="D27" s="20">
        <v>11039445</v>
      </c>
      <c r="E27" s="19"/>
      <c r="F27" s="19">
        <v>1241.3333333333333</v>
      </c>
      <c r="G27" s="19">
        <v>1581.0833333333333</v>
      </c>
      <c r="H27" s="20">
        <v>3086073</v>
      </c>
      <c r="I27" s="19"/>
      <c r="J27" s="19">
        <v>2342.4166666666665</v>
      </c>
      <c r="K27" s="19">
        <v>5248.666666666667</v>
      </c>
      <c r="L27" s="20">
        <v>7953372</v>
      </c>
    </row>
    <row r="28" spans="1:12" ht="15.75">
      <c r="A28" s="3" t="s">
        <v>20</v>
      </c>
      <c r="B28" s="19">
        <v>4727.25</v>
      </c>
      <c r="C28" s="19">
        <v>9265.333333333334</v>
      </c>
      <c r="D28" s="20">
        <v>15042253</v>
      </c>
      <c r="E28" s="19"/>
      <c r="F28" s="19">
        <v>1227.1666666666667</v>
      </c>
      <c r="G28" s="19">
        <v>1444.9166666666667</v>
      </c>
      <c r="H28" s="20">
        <v>3016637</v>
      </c>
      <c r="I28" s="19"/>
      <c r="J28" s="19">
        <v>3500.0833333333335</v>
      </c>
      <c r="K28" s="19">
        <v>7820.416666666667</v>
      </c>
      <c r="L28" s="20">
        <v>12025616</v>
      </c>
    </row>
    <row r="29" spans="1:12" ht="15.75">
      <c r="A29" s="3" t="s">
        <v>21</v>
      </c>
      <c r="B29" s="19">
        <v>2854.4166666666665</v>
      </c>
      <c r="C29" s="19">
        <v>5731</v>
      </c>
      <c r="D29" s="20">
        <v>8777857</v>
      </c>
      <c r="E29" s="19"/>
      <c r="F29" s="19">
        <v>808.8333333333334</v>
      </c>
      <c r="G29" s="19">
        <v>1041.5833333333333</v>
      </c>
      <c r="H29" s="20">
        <v>2062099</v>
      </c>
      <c r="I29" s="19"/>
      <c r="J29" s="19">
        <v>2045.5833333333333</v>
      </c>
      <c r="K29" s="19">
        <v>4689.416666666667</v>
      </c>
      <c r="L29" s="20">
        <v>6715758</v>
      </c>
    </row>
    <row r="30" spans="1:12" ht="15.75">
      <c r="A30" s="3" t="s">
        <v>22</v>
      </c>
      <c r="B30" s="19">
        <v>3193.6666666666665</v>
      </c>
      <c r="C30" s="19">
        <v>5916.333333333333</v>
      </c>
      <c r="D30" s="20">
        <v>10426066</v>
      </c>
      <c r="E30" s="19"/>
      <c r="F30" s="19">
        <v>1149.5</v>
      </c>
      <c r="G30" s="19">
        <v>1666.25</v>
      </c>
      <c r="H30" s="20">
        <v>3435275</v>
      </c>
      <c r="I30" s="19"/>
      <c r="J30" s="19">
        <v>2044.1666666666667</v>
      </c>
      <c r="K30" s="19">
        <v>4250.083333333333</v>
      </c>
      <c r="L30" s="20">
        <v>6990791</v>
      </c>
    </row>
    <row r="31" spans="1:12" ht="15.75">
      <c r="A31" s="3" t="s">
        <v>23</v>
      </c>
      <c r="B31" s="19">
        <v>206.41666666666666</v>
      </c>
      <c r="C31" s="19">
        <v>342.5</v>
      </c>
      <c r="D31" s="20">
        <v>556300</v>
      </c>
      <c r="E31" s="19"/>
      <c r="F31" s="19">
        <v>34.583333333333336</v>
      </c>
      <c r="G31" s="19">
        <v>43.083333333333336</v>
      </c>
      <c r="H31" s="20">
        <v>83086</v>
      </c>
      <c r="I31" s="19"/>
      <c r="J31" s="19">
        <v>171.83333333333334</v>
      </c>
      <c r="K31" s="19">
        <v>299.4166666666667</v>
      </c>
      <c r="L31" s="20">
        <v>473214</v>
      </c>
    </row>
    <row r="32" spans="1:12" ht="15.75">
      <c r="A32" s="3" t="s">
        <v>24</v>
      </c>
      <c r="B32" s="19">
        <v>5062.416666666667</v>
      </c>
      <c r="C32" s="19">
        <v>10086.416666666666</v>
      </c>
      <c r="D32" s="20">
        <v>15459701</v>
      </c>
      <c r="E32" s="19"/>
      <c r="F32" s="19">
        <v>1184.3333333333333</v>
      </c>
      <c r="G32" s="19">
        <v>1507</v>
      </c>
      <c r="H32" s="20">
        <v>3090025</v>
      </c>
      <c r="I32" s="19"/>
      <c r="J32" s="19">
        <v>3878.0833333333335</v>
      </c>
      <c r="K32" s="19">
        <v>8579.416666666666</v>
      </c>
      <c r="L32" s="20">
        <v>12369676</v>
      </c>
    </row>
    <row r="33" spans="1:12" ht="15.75">
      <c r="A33" s="3" t="s">
        <v>25</v>
      </c>
      <c r="B33" s="19">
        <v>7773.833333333333</v>
      </c>
      <c r="C33" s="19">
        <v>15454.75</v>
      </c>
      <c r="D33" s="20">
        <v>23975500</v>
      </c>
      <c r="E33" s="19"/>
      <c r="F33" s="19">
        <v>2083.5833333333335</v>
      </c>
      <c r="G33" s="19">
        <v>2511.1666666666665</v>
      </c>
      <c r="H33" s="20">
        <v>5048355</v>
      </c>
      <c r="I33" s="19"/>
      <c r="J33" s="19">
        <v>5690.25</v>
      </c>
      <c r="K33" s="19">
        <v>12943.583333333334</v>
      </c>
      <c r="L33" s="20">
        <v>18927145</v>
      </c>
    </row>
    <row r="34" spans="1:12" ht="15.75">
      <c r="A34" s="3" t="s">
        <v>26</v>
      </c>
      <c r="B34" s="19">
        <v>1772.9166666666667</v>
      </c>
      <c r="C34" s="19">
        <v>3526.0833333333335</v>
      </c>
      <c r="D34" s="20">
        <v>4903261</v>
      </c>
      <c r="E34" s="19"/>
      <c r="F34" s="19">
        <v>387.6666666666667</v>
      </c>
      <c r="G34" s="19">
        <v>460.1666666666667</v>
      </c>
      <c r="H34" s="20">
        <v>854585</v>
      </c>
      <c r="I34" s="19"/>
      <c r="J34" s="19">
        <v>1385.25</v>
      </c>
      <c r="K34" s="19">
        <v>3065.9166666666665</v>
      </c>
      <c r="L34" s="20">
        <v>4048676</v>
      </c>
    </row>
    <row r="35" spans="1:12" ht="15.75">
      <c r="A35" s="3" t="s">
        <v>27</v>
      </c>
      <c r="B35" s="19">
        <v>3489.6666666666665</v>
      </c>
      <c r="C35" s="19">
        <v>6726.333333333333</v>
      </c>
      <c r="D35" s="20">
        <v>10653503</v>
      </c>
      <c r="E35" s="19"/>
      <c r="F35" s="19">
        <v>1021.5</v>
      </c>
      <c r="G35" s="19">
        <v>1427.4166666666667</v>
      </c>
      <c r="H35" s="20">
        <v>2845292</v>
      </c>
      <c r="I35" s="19"/>
      <c r="J35" s="19">
        <v>2468.1666666666665</v>
      </c>
      <c r="K35" s="19">
        <v>5298.916666666667</v>
      </c>
      <c r="L35" s="20">
        <v>7808211</v>
      </c>
    </row>
    <row r="36" spans="1:12" ht="15.75">
      <c r="A36" s="3" t="s">
        <v>28</v>
      </c>
      <c r="B36" s="19">
        <v>4217.416666666667</v>
      </c>
      <c r="C36" s="19">
        <v>8845.416666666666</v>
      </c>
      <c r="D36" s="20">
        <v>13763629</v>
      </c>
      <c r="E36" s="19"/>
      <c r="F36" s="19">
        <v>950.9166666666666</v>
      </c>
      <c r="G36" s="19">
        <v>1260.6666666666667</v>
      </c>
      <c r="H36" s="20">
        <v>2502529</v>
      </c>
      <c r="I36" s="19"/>
      <c r="J36" s="19">
        <v>3266.5</v>
      </c>
      <c r="K36" s="19">
        <v>7584.75</v>
      </c>
      <c r="L36" s="20">
        <v>11261100</v>
      </c>
    </row>
    <row r="37" spans="1:12" ht="15.75">
      <c r="A37" s="3" t="s">
        <v>29</v>
      </c>
      <c r="B37" s="19">
        <v>57009.833333333336</v>
      </c>
      <c r="C37" s="19">
        <v>111015.33333333333</v>
      </c>
      <c r="D37" s="20">
        <v>183799478</v>
      </c>
      <c r="E37" s="19"/>
      <c r="F37" s="19">
        <v>24021.583333333332</v>
      </c>
      <c r="G37" s="19">
        <v>37962.333333333336</v>
      </c>
      <c r="H37" s="20">
        <v>73330839</v>
      </c>
      <c r="I37" s="19"/>
      <c r="J37" s="19">
        <v>32988.25</v>
      </c>
      <c r="K37" s="19">
        <v>73053</v>
      </c>
      <c r="L37" s="20">
        <v>110468639</v>
      </c>
    </row>
    <row r="38" spans="1:12" ht="15.75">
      <c r="A38" s="3" t="s">
        <v>30</v>
      </c>
      <c r="B38" s="19">
        <v>4315.5</v>
      </c>
      <c r="C38" s="19">
        <v>9304.583333333334</v>
      </c>
      <c r="D38" s="20">
        <v>14762214</v>
      </c>
      <c r="E38" s="19"/>
      <c r="F38" s="19">
        <v>1265.3333333333333</v>
      </c>
      <c r="G38" s="19">
        <v>1863.75</v>
      </c>
      <c r="H38" s="20">
        <v>3623708</v>
      </c>
      <c r="I38" s="19"/>
      <c r="J38" s="19">
        <v>3050.1666666666665</v>
      </c>
      <c r="K38" s="19">
        <v>7440.833333333333</v>
      </c>
      <c r="L38" s="20">
        <v>11138506</v>
      </c>
    </row>
    <row r="39" spans="1:12" ht="15.75">
      <c r="A39" s="3" t="s">
        <v>31</v>
      </c>
      <c r="B39" s="19">
        <v>36803.333333333336</v>
      </c>
      <c r="C39" s="19">
        <v>62499.333333333336</v>
      </c>
      <c r="D39" s="20">
        <v>111107996</v>
      </c>
      <c r="E39" s="19"/>
      <c r="F39" s="19">
        <v>16324.416666666666</v>
      </c>
      <c r="G39" s="19">
        <v>23145</v>
      </c>
      <c r="H39" s="20">
        <v>45488725</v>
      </c>
      <c r="I39" s="19"/>
      <c r="J39" s="19">
        <v>20478.916666666668</v>
      </c>
      <c r="K39" s="19">
        <v>39354.333333333336</v>
      </c>
      <c r="L39" s="20">
        <v>65619271</v>
      </c>
    </row>
    <row r="40" spans="1:12" ht="15.75">
      <c r="A40" s="3" t="s">
        <v>32</v>
      </c>
      <c r="B40" s="19">
        <v>15652.5</v>
      </c>
      <c r="C40" s="19">
        <v>29448.833333333332</v>
      </c>
      <c r="D40" s="20">
        <v>47908383</v>
      </c>
      <c r="E40" s="19"/>
      <c r="F40" s="19">
        <v>5018.166666666667</v>
      </c>
      <c r="G40" s="19">
        <v>7110.916666666667</v>
      </c>
      <c r="H40" s="20">
        <v>14132079</v>
      </c>
      <c r="I40" s="19"/>
      <c r="J40" s="19">
        <v>10634.333333333334</v>
      </c>
      <c r="K40" s="19">
        <v>22337.916666666668</v>
      </c>
      <c r="L40" s="20">
        <v>33776304</v>
      </c>
    </row>
    <row r="41" spans="1:12" ht="15.75">
      <c r="A41" s="3" t="s">
        <v>33</v>
      </c>
      <c r="B41" s="19">
        <v>18510.083333333332</v>
      </c>
      <c r="C41" s="19">
        <v>38566.5</v>
      </c>
      <c r="D41" s="20">
        <v>62359277</v>
      </c>
      <c r="E41" s="19"/>
      <c r="F41" s="19">
        <v>6217.5</v>
      </c>
      <c r="G41" s="19">
        <v>9934.75</v>
      </c>
      <c r="H41" s="20">
        <v>18831642</v>
      </c>
      <c r="I41" s="19"/>
      <c r="J41" s="19">
        <v>12292.583333333334</v>
      </c>
      <c r="K41" s="19">
        <v>28631.75</v>
      </c>
      <c r="L41" s="20">
        <v>43527635</v>
      </c>
    </row>
    <row r="42" spans="1:12" ht="15.75">
      <c r="A42" s="3" t="s">
        <v>34</v>
      </c>
      <c r="B42" s="19">
        <v>34028.916666666664</v>
      </c>
      <c r="C42" s="19">
        <v>68792</v>
      </c>
      <c r="D42" s="20">
        <v>111028339</v>
      </c>
      <c r="E42" s="19"/>
      <c r="F42" s="19">
        <v>11306.5</v>
      </c>
      <c r="G42" s="19">
        <v>17634.666666666668</v>
      </c>
      <c r="H42" s="20">
        <v>34040699</v>
      </c>
      <c r="I42" s="19"/>
      <c r="J42" s="19">
        <v>22722.416666666668</v>
      </c>
      <c r="K42" s="19">
        <v>51157.333333333336</v>
      </c>
      <c r="L42" s="20">
        <v>76987640</v>
      </c>
    </row>
    <row r="43" spans="1:12" ht="15.75">
      <c r="A43" s="3" t="s">
        <v>35</v>
      </c>
      <c r="B43" s="19">
        <v>5250</v>
      </c>
      <c r="C43" s="19">
        <v>9927.166666666666</v>
      </c>
      <c r="D43" s="20">
        <v>15653715</v>
      </c>
      <c r="E43" s="19"/>
      <c r="F43" s="19">
        <v>1547.6666666666667</v>
      </c>
      <c r="G43" s="19">
        <v>2116.5833333333335</v>
      </c>
      <c r="H43" s="20">
        <v>4234687</v>
      </c>
      <c r="I43" s="19"/>
      <c r="J43" s="19">
        <v>3702.3333333333335</v>
      </c>
      <c r="K43" s="19">
        <v>7810.583333333333</v>
      </c>
      <c r="L43" s="20">
        <v>11419028</v>
      </c>
    </row>
    <row r="44" spans="1:12" ht="15.75">
      <c r="A44" s="3" t="s">
        <v>36</v>
      </c>
      <c r="B44" s="19">
        <v>18359.833333333332</v>
      </c>
      <c r="C44" s="19">
        <v>43521.833333333336</v>
      </c>
      <c r="D44" s="20">
        <v>72730499</v>
      </c>
      <c r="E44" s="19"/>
      <c r="F44" s="19">
        <v>5573.25</v>
      </c>
      <c r="G44" s="19">
        <v>8724.333333333334</v>
      </c>
      <c r="H44" s="20">
        <v>16464280</v>
      </c>
      <c r="I44" s="19"/>
      <c r="J44" s="19">
        <v>12786.583333333334</v>
      </c>
      <c r="K44" s="19">
        <v>34797.5</v>
      </c>
      <c r="L44" s="20">
        <v>56266219</v>
      </c>
    </row>
    <row r="45" spans="1:12" ht="15.75">
      <c r="A45" s="3" t="s">
        <v>37</v>
      </c>
      <c r="B45" s="19">
        <v>2913.9166666666665</v>
      </c>
      <c r="C45" s="19">
        <v>5866.416666666667</v>
      </c>
      <c r="D45" s="20">
        <v>8934447</v>
      </c>
      <c r="E45" s="19"/>
      <c r="F45" s="19">
        <v>887.8333333333334</v>
      </c>
      <c r="G45" s="19">
        <v>1313.25</v>
      </c>
      <c r="H45" s="20">
        <v>2589998</v>
      </c>
      <c r="I45" s="19"/>
      <c r="J45" s="19">
        <v>2026.0833333333333</v>
      </c>
      <c r="K45" s="19">
        <v>4553.166666666667</v>
      </c>
      <c r="L45" s="20">
        <v>6344449</v>
      </c>
    </row>
    <row r="46" spans="1:12" ht="15.75">
      <c r="A46" s="3" t="s">
        <v>38</v>
      </c>
      <c r="B46" s="19">
        <v>8761.916666666666</v>
      </c>
      <c r="C46" s="19">
        <v>19818.333333333332</v>
      </c>
      <c r="D46" s="20">
        <v>30990122</v>
      </c>
      <c r="E46" s="19"/>
      <c r="F46" s="19">
        <v>2159.3333333333335</v>
      </c>
      <c r="G46" s="19">
        <v>3132.75</v>
      </c>
      <c r="H46" s="20">
        <v>6122659</v>
      </c>
      <c r="I46" s="19"/>
      <c r="J46" s="19">
        <v>6602.583333333333</v>
      </c>
      <c r="K46" s="19">
        <v>16685.583333333332</v>
      </c>
      <c r="L46" s="20">
        <v>24867463</v>
      </c>
    </row>
    <row r="47" spans="1:12" ht="15.75">
      <c r="A47" s="3" t="s">
        <v>39</v>
      </c>
      <c r="B47" s="19">
        <v>3047.1666666666665</v>
      </c>
      <c r="C47" s="19">
        <v>6049.166666666667</v>
      </c>
      <c r="D47" s="20">
        <v>9393451</v>
      </c>
      <c r="E47" s="19"/>
      <c r="F47" s="19">
        <v>782.25</v>
      </c>
      <c r="G47" s="19">
        <v>871.8333333333334</v>
      </c>
      <c r="H47" s="20">
        <v>1788055</v>
      </c>
      <c r="I47" s="19"/>
      <c r="J47" s="19">
        <v>2264.9166666666665</v>
      </c>
      <c r="K47" s="19">
        <v>5177.333333333333</v>
      </c>
      <c r="L47" s="20">
        <v>7605396</v>
      </c>
    </row>
    <row r="48" spans="1:12" ht="15.75">
      <c r="A48" s="3" t="s">
        <v>40</v>
      </c>
      <c r="B48" s="19">
        <v>1325.75</v>
      </c>
      <c r="C48" s="19">
        <v>2082.4166666666665</v>
      </c>
      <c r="D48" s="20">
        <v>3495348</v>
      </c>
      <c r="E48" s="19"/>
      <c r="F48" s="19">
        <v>503.4166666666667</v>
      </c>
      <c r="G48" s="19">
        <v>561.5833333333334</v>
      </c>
      <c r="H48" s="20">
        <v>1128031</v>
      </c>
      <c r="I48" s="19"/>
      <c r="J48" s="19">
        <v>822.3333333333334</v>
      </c>
      <c r="K48" s="19">
        <v>1520.8333333333333</v>
      </c>
      <c r="L48" s="20">
        <v>2367317</v>
      </c>
    </row>
    <row r="49" spans="1:12" ht="15.75">
      <c r="A49" s="3" t="s">
        <v>41</v>
      </c>
      <c r="B49" s="19">
        <v>8956.333333333334</v>
      </c>
      <c r="C49" s="19">
        <v>18400.916666666668</v>
      </c>
      <c r="D49" s="20">
        <v>30014667</v>
      </c>
      <c r="E49" s="19"/>
      <c r="F49" s="19">
        <v>2945.3333333333335</v>
      </c>
      <c r="G49" s="19">
        <v>4879.916666666667</v>
      </c>
      <c r="H49" s="20">
        <v>9215029</v>
      </c>
      <c r="I49" s="19"/>
      <c r="J49" s="19">
        <v>6011</v>
      </c>
      <c r="K49" s="19">
        <v>13521</v>
      </c>
      <c r="L49" s="20">
        <v>20799638</v>
      </c>
    </row>
    <row r="50" spans="1:12" ht="15.75">
      <c r="A50" s="3" t="s">
        <v>42</v>
      </c>
      <c r="B50" s="19">
        <v>14492.666666666666</v>
      </c>
      <c r="C50" s="19">
        <v>39744.333333333336</v>
      </c>
      <c r="D50" s="20">
        <v>66648570</v>
      </c>
      <c r="E50" s="19"/>
      <c r="F50" s="19">
        <v>3554.9166666666665</v>
      </c>
      <c r="G50" s="19">
        <v>5096.666666666667</v>
      </c>
      <c r="H50" s="20">
        <v>9927992</v>
      </c>
      <c r="I50" s="19"/>
      <c r="J50" s="19">
        <v>10937.75</v>
      </c>
      <c r="K50" s="19">
        <v>34647.666666666664</v>
      </c>
      <c r="L50" s="20">
        <v>56720578</v>
      </c>
    </row>
    <row r="51" spans="1:12" ht="15.75">
      <c r="A51" s="3" t="s">
        <v>43</v>
      </c>
      <c r="B51" s="19">
        <v>8088.416666666667</v>
      </c>
      <c r="C51" s="19">
        <v>16548.416666666668</v>
      </c>
      <c r="D51" s="20">
        <v>25486985</v>
      </c>
      <c r="E51" s="19"/>
      <c r="F51" s="19">
        <v>2645.5833333333335</v>
      </c>
      <c r="G51" s="19">
        <v>3614.6666666666665</v>
      </c>
      <c r="H51" s="20">
        <v>7038901</v>
      </c>
      <c r="I51" s="19"/>
      <c r="J51" s="19">
        <v>5442.833333333333</v>
      </c>
      <c r="K51" s="19">
        <v>12933.75</v>
      </c>
      <c r="L51" s="20">
        <v>18448084</v>
      </c>
    </row>
    <row r="52" spans="1:12" ht="15.75">
      <c r="A52" s="3" t="s">
        <v>44</v>
      </c>
      <c r="B52" s="19">
        <v>8410.666666666666</v>
      </c>
      <c r="C52" s="19">
        <v>15658.083333333334</v>
      </c>
      <c r="D52" s="20">
        <v>24297602</v>
      </c>
      <c r="E52" s="19"/>
      <c r="F52" s="19">
        <v>1770.5</v>
      </c>
      <c r="G52" s="19">
        <v>1910.4166666666667</v>
      </c>
      <c r="H52" s="20">
        <v>3947968</v>
      </c>
      <c r="I52" s="19"/>
      <c r="J52" s="19">
        <v>6640.166666666667</v>
      </c>
      <c r="K52" s="19">
        <v>13747.666666666666</v>
      </c>
      <c r="L52" s="20">
        <v>20349634</v>
      </c>
    </row>
    <row r="53" spans="1:12" ht="15.75">
      <c r="A53" s="3" t="s">
        <v>45</v>
      </c>
      <c r="B53" s="19">
        <v>11514.25</v>
      </c>
      <c r="C53" s="19">
        <v>23197.25</v>
      </c>
      <c r="D53" s="20">
        <v>39555791</v>
      </c>
      <c r="E53" s="19"/>
      <c r="F53" s="19">
        <v>3667.9166666666665</v>
      </c>
      <c r="G53" s="19">
        <v>5329.083333333333</v>
      </c>
      <c r="H53" s="20">
        <v>10555990</v>
      </c>
      <c r="I53" s="19"/>
      <c r="J53" s="19">
        <v>7846.333333333333</v>
      </c>
      <c r="K53" s="19">
        <v>17868.166666666668</v>
      </c>
      <c r="L53" s="20">
        <v>28999801</v>
      </c>
    </row>
    <row r="54" spans="1:12" ht="15.75">
      <c r="A54" s="3" t="s">
        <v>46</v>
      </c>
      <c r="B54" s="19">
        <v>1916.8333333333333</v>
      </c>
      <c r="C54" s="19">
        <v>3756.4166666666665</v>
      </c>
      <c r="D54" s="20">
        <v>6258336</v>
      </c>
      <c r="E54" s="19"/>
      <c r="F54" s="19">
        <v>485.6666666666667</v>
      </c>
      <c r="G54" s="19">
        <v>576.25</v>
      </c>
      <c r="H54" s="20">
        <v>1201117</v>
      </c>
      <c r="I54" s="19"/>
      <c r="J54" s="19">
        <v>1431.1666666666667</v>
      </c>
      <c r="K54" s="19">
        <v>3180.1666666666665</v>
      </c>
      <c r="L54" s="20">
        <v>5057219</v>
      </c>
    </row>
    <row r="55" spans="1:12" ht="15.75">
      <c r="A55" s="3" t="s">
        <v>47</v>
      </c>
      <c r="B55" s="19">
        <v>1222.75</v>
      </c>
      <c r="C55" s="19">
        <v>2593.25</v>
      </c>
      <c r="D55" s="20">
        <v>4000111</v>
      </c>
      <c r="E55" s="19"/>
      <c r="F55" s="19">
        <v>330.4166666666667</v>
      </c>
      <c r="G55" s="19">
        <v>490.1666666666667</v>
      </c>
      <c r="H55" s="20">
        <v>962203</v>
      </c>
      <c r="I55" s="19"/>
      <c r="J55" s="19">
        <v>892.3333333333334</v>
      </c>
      <c r="K55" s="19">
        <v>2103.0833333333335</v>
      </c>
      <c r="L55" s="20">
        <v>3037908</v>
      </c>
    </row>
    <row r="56" spans="1:12" ht="15.75">
      <c r="A56" s="3" t="s">
        <v>48</v>
      </c>
      <c r="B56" s="19">
        <v>1529.4166666666667</v>
      </c>
      <c r="C56" s="19">
        <v>2955.0833333333335</v>
      </c>
      <c r="D56" s="20">
        <v>4699938</v>
      </c>
      <c r="E56" s="19"/>
      <c r="F56" s="19">
        <v>423.9166666666667</v>
      </c>
      <c r="G56" s="19">
        <v>519.5833333333334</v>
      </c>
      <c r="H56" s="20">
        <v>1021514</v>
      </c>
      <c r="I56" s="19"/>
      <c r="J56" s="19">
        <v>1105.5</v>
      </c>
      <c r="K56" s="19">
        <v>2435.5</v>
      </c>
      <c r="L56" s="20">
        <v>3678424</v>
      </c>
    </row>
    <row r="57" spans="1:12" ht="15.75">
      <c r="A57" s="3" t="s">
        <v>49</v>
      </c>
      <c r="B57" s="19">
        <v>5856.5</v>
      </c>
      <c r="C57" s="19">
        <v>12218.583333333334</v>
      </c>
      <c r="D57" s="20">
        <v>18185946</v>
      </c>
      <c r="E57" s="19"/>
      <c r="F57" s="19">
        <v>1880.5833333333333</v>
      </c>
      <c r="G57" s="19">
        <v>2620.9166666666665</v>
      </c>
      <c r="H57" s="20">
        <v>4999373</v>
      </c>
      <c r="I57" s="19"/>
      <c r="J57" s="19">
        <v>3975.9166666666665</v>
      </c>
      <c r="K57" s="19">
        <v>9597.666666666666</v>
      </c>
      <c r="L57" s="20">
        <v>13186573</v>
      </c>
    </row>
    <row r="58" spans="1:12" ht="15.75">
      <c r="A58" s="3" t="s">
        <v>50</v>
      </c>
      <c r="B58" s="19">
        <v>55483.416666666664</v>
      </c>
      <c r="C58" s="19">
        <v>99572.25</v>
      </c>
      <c r="D58" s="20">
        <v>174580575</v>
      </c>
      <c r="E58" s="19"/>
      <c r="F58" s="19">
        <v>19314.083333333332</v>
      </c>
      <c r="G58" s="19">
        <v>27071.583333333332</v>
      </c>
      <c r="H58" s="20">
        <v>52381236</v>
      </c>
      <c r="I58" s="19"/>
      <c r="J58" s="19">
        <v>36169.333333333336</v>
      </c>
      <c r="K58" s="19">
        <v>72500.66666666667</v>
      </c>
      <c r="L58" s="20">
        <v>122199339</v>
      </c>
    </row>
    <row r="59" spans="1:12" ht="15.75">
      <c r="A59" s="3" t="s">
        <v>51</v>
      </c>
      <c r="B59" s="19">
        <v>5701.666666666667</v>
      </c>
      <c r="C59" s="19">
        <v>11332.916666666666</v>
      </c>
      <c r="D59" s="20">
        <v>19142559</v>
      </c>
      <c r="E59" s="19"/>
      <c r="F59" s="19">
        <v>2106</v>
      </c>
      <c r="G59" s="19">
        <v>2948.75</v>
      </c>
      <c r="H59" s="20">
        <v>5844207</v>
      </c>
      <c r="I59" s="19"/>
      <c r="J59" s="19">
        <v>3595.6666666666665</v>
      </c>
      <c r="K59" s="19">
        <v>8384.166666666666</v>
      </c>
      <c r="L59" s="20">
        <v>13298352</v>
      </c>
    </row>
    <row r="60" spans="1:12" ht="15.75">
      <c r="A60" s="3" t="s">
        <v>52</v>
      </c>
      <c r="B60" s="19">
        <v>3010.3333333333335</v>
      </c>
      <c r="C60" s="19">
        <v>6523.5</v>
      </c>
      <c r="D60" s="20">
        <v>10536815</v>
      </c>
      <c r="E60" s="19"/>
      <c r="F60" s="19">
        <v>690.9166666666666</v>
      </c>
      <c r="G60" s="19">
        <v>885.75</v>
      </c>
      <c r="H60" s="20">
        <v>1825327</v>
      </c>
      <c r="I60" s="19"/>
      <c r="J60" s="19">
        <v>2319.4166666666665</v>
      </c>
      <c r="K60" s="19">
        <v>5637.75</v>
      </c>
      <c r="L60" s="20">
        <v>8711488</v>
      </c>
    </row>
    <row r="61" spans="1:12" ht="15.75">
      <c r="A61" s="3" t="s">
        <v>53</v>
      </c>
      <c r="B61" s="19">
        <v>4814.333333333333</v>
      </c>
      <c r="C61" s="19">
        <v>8782.416666666666</v>
      </c>
      <c r="D61" s="20">
        <v>14596071</v>
      </c>
      <c r="E61" s="19"/>
      <c r="F61" s="19">
        <v>1558.6666666666667</v>
      </c>
      <c r="G61" s="19">
        <v>2115.5</v>
      </c>
      <c r="H61" s="20">
        <v>4295990</v>
      </c>
      <c r="I61" s="19"/>
      <c r="J61" s="19">
        <v>3255.6666666666665</v>
      </c>
      <c r="K61" s="19">
        <v>6666.916666666667</v>
      </c>
      <c r="L61" s="20">
        <v>10300081</v>
      </c>
    </row>
    <row r="62" spans="1:12" ht="15.75">
      <c r="A62" s="3" t="s">
        <v>54</v>
      </c>
      <c r="B62" s="19">
        <v>10877.666666666666</v>
      </c>
      <c r="C62" s="19">
        <v>19994.416666666668</v>
      </c>
      <c r="D62" s="20">
        <v>35011466</v>
      </c>
      <c r="E62" s="19"/>
      <c r="F62" s="19">
        <v>3630.4166666666665</v>
      </c>
      <c r="G62" s="19">
        <v>5048.75</v>
      </c>
      <c r="H62" s="20">
        <v>10309656</v>
      </c>
      <c r="I62" s="19"/>
      <c r="J62" s="19">
        <v>7247.25</v>
      </c>
      <c r="K62" s="19">
        <v>14945.666666666666</v>
      </c>
      <c r="L62" s="20">
        <v>24701810</v>
      </c>
    </row>
    <row r="63" spans="1:12" ht="15.75">
      <c r="A63" s="3" t="s">
        <v>55</v>
      </c>
      <c r="B63" s="19">
        <v>3934.1666666666665</v>
      </c>
      <c r="C63" s="19">
        <v>7553</v>
      </c>
      <c r="D63" s="20">
        <v>11980831</v>
      </c>
      <c r="E63" s="19"/>
      <c r="F63" s="19">
        <v>1023.5</v>
      </c>
      <c r="G63" s="19">
        <v>1131.4166666666667</v>
      </c>
      <c r="H63" s="20">
        <v>2318542</v>
      </c>
      <c r="I63" s="19"/>
      <c r="J63" s="19">
        <v>2910.6666666666665</v>
      </c>
      <c r="K63" s="19">
        <v>6421.583333333333</v>
      </c>
      <c r="L63" s="20">
        <v>9662289</v>
      </c>
    </row>
    <row r="64" spans="1:12" ht="15.75">
      <c r="A64" s="3" t="s">
        <v>56</v>
      </c>
      <c r="B64" s="19">
        <v>3631.3333333333335</v>
      </c>
      <c r="C64" s="19">
        <v>7357.833333333333</v>
      </c>
      <c r="D64" s="20">
        <v>11583325</v>
      </c>
      <c r="E64" s="19"/>
      <c r="F64" s="19">
        <v>881.6666666666666</v>
      </c>
      <c r="G64" s="19">
        <v>1015.9166666666666</v>
      </c>
      <c r="H64" s="20">
        <v>2086818</v>
      </c>
      <c r="I64" s="19"/>
      <c r="J64" s="19">
        <v>2749.6666666666665</v>
      </c>
      <c r="K64" s="19">
        <v>6341.916666666667</v>
      </c>
      <c r="L64" s="20">
        <v>9496507</v>
      </c>
    </row>
    <row r="65" spans="1:12" ht="15.75">
      <c r="A65" s="3" t="s">
        <v>57</v>
      </c>
      <c r="B65" s="19">
        <v>5066</v>
      </c>
      <c r="C65" s="19">
        <v>9883.25</v>
      </c>
      <c r="D65" s="20">
        <v>15293062</v>
      </c>
      <c r="E65" s="19"/>
      <c r="F65" s="19">
        <v>1457</v>
      </c>
      <c r="G65" s="19">
        <v>1839.1666666666667</v>
      </c>
      <c r="H65" s="20">
        <v>3700880</v>
      </c>
      <c r="I65" s="19"/>
      <c r="J65" s="19">
        <v>3609</v>
      </c>
      <c r="K65" s="19">
        <v>8044.083333333333</v>
      </c>
      <c r="L65" s="20">
        <v>11592182</v>
      </c>
    </row>
    <row r="66" spans="1:12" ht="15.75">
      <c r="A66" s="3" t="s">
        <v>58</v>
      </c>
      <c r="B66" s="19">
        <v>40386.916666666664</v>
      </c>
      <c r="C66" s="19">
        <v>73752.5</v>
      </c>
      <c r="D66" s="20">
        <v>128841289</v>
      </c>
      <c r="E66" s="19"/>
      <c r="F66" s="19">
        <v>14257.5</v>
      </c>
      <c r="G66" s="19">
        <v>20605.25</v>
      </c>
      <c r="H66" s="20">
        <v>38797107</v>
      </c>
      <c r="I66" s="19"/>
      <c r="J66" s="19">
        <v>26129.416666666668</v>
      </c>
      <c r="K66" s="19">
        <v>53147.25</v>
      </c>
      <c r="L66" s="20">
        <v>90044182</v>
      </c>
    </row>
    <row r="67" spans="1:12" ht="15.75">
      <c r="A67" s="3" t="s">
        <v>59</v>
      </c>
      <c r="B67" s="19">
        <v>1667</v>
      </c>
      <c r="C67" s="19">
        <v>3295.75</v>
      </c>
      <c r="D67" s="20">
        <v>4824732</v>
      </c>
      <c r="E67" s="19"/>
      <c r="F67" s="19">
        <v>448.75</v>
      </c>
      <c r="G67" s="19">
        <v>565.8333333333334</v>
      </c>
      <c r="H67" s="20">
        <v>1092085</v>
      </c>
      <c r="I67" s="19"/>
      <c r="J67" s="19">
        <v>1218.25</v>
      </c>
      <c r="K67" s="19">
        <v>2729.9166666666665</v>
      </c>
      <c r="L67" s="20">
        <v>3732647</v>
      </c>
    </row>
    <row r="68" spans="1:12" ht="15.75">
      <c r="A68" s="3" t="s">
        <v>60</v>
      </c>
      <c r="B68" s="19">
        <v>1428.1666666666667</v>
      </c>
      <c r="C68" s="19">
        <v>2911.9166666666665</v>
      </c>
      <c r="D68" s="20">
        <v>4288102</v>
      </c>
      <c r="E68" s="19"/>
      <c r="F68" s="19">
        <v>274.3333333333333</v>
      </c>
      <c r="G68" s="19">
        <v>304.5</v>
      </c>
      <c r="H68" s="20">
        <v>608854</v>
      </c>
      <c r="I68" s="19"/>
      <c r="J68" s="19">
        <v>1153.8333333333333</v>
      </c>
      <c r="K68" s="19">
        <v>2607.4166666666665</v>
      </c>
      <c r="L68" s="29">
        <v>3679248</v>
      </c>
    </row>
    <row r="69" spans="1:12" ht="15.75">
      <c r="A69" s="4"/>
      <c r="B69" s="4"/>
      <c r="C69" s="4"/>
      <c r="D69" s="22"/>
      <c r="E69" s="4"/>
      <c r="F69" s="4"/>
      <c r="G69" s="4"/>
      <c r="H69" s="22"/>
      <c r="I69" s="4"/>
      <c r="J69" s="4"/>
      <c r="K69" s="4"/>
      <c r="L69" s="22"/>
    </row>
    <row r="70" spans="1:12" ht="15.75">
      <c r="A70" s="26" t="s">
        <v>74</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4"/>
      <c r="E74" s="3"/>
      <c r="F74" s="13"/>
      <c r="G74" s="13"/>
      <c r="H74" s="14"/>
      <c r="I74" s="3"/>
      <c r="J74" s="3"/>
      <c r="K74" s="3"/>
      <c r="L74" s="14"/>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sheetData>
  <sheetProtection/>
  <mergeCells count="3">
    <mergeCell ref="B4:D4"/>
    <mergeCell ref="F4:H4"/>
    <mergeCell ref="J4:L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01"/>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79</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1296701.25</v>
      </c>
      <c r="C7" s="9">
        <f>+C9+C11</f>
        <v>2445300.166666667</v>
      </c>
      <c r="D7" s="10">
        <v>4341851063</v>
      </c>
      <c r="E7" s="3"/>
      <c r="F7" s="9">
        <f>+F9+F11</f>
        <v>594314.25</v>
      </c>
      <c r="G7" s="9">
        <f>+G9+G11</f>
        <v>900940.25</v>
      </c>
      <c r="H7" s="11">
        <v>1730698905</v>
      </c>
      <c r="I7" s="12"/>
      <c r="J7" s="9">
        <f>+J9+J11</f>
        <v>702387</v>
      </c>
      <c r="K7" s="9">
        <f>+K9+K11</f>
        <v>1544359.9166666665</v>
      </c>
      <c r="L7" s="10">
        <v>2611152158</v>
      </c>
    </row>
    <row r="8" spans="1:12" ht="15.75">
      <c r="A8" s="3"/>
      <c r="B8" s="13"/>
      <c r="C8" s="13"/>
      <c r="D8" s="14"/>
      <c r="E8" s="3"/>
      <c r="F8" s="13"/>
      <c r="G8" s="13"/>
      <c r="H8" s="14"/>
      <c r="I8" s="3"/>
      <c r="J8" s="3"/>
      <c r="K8" s="3"/>
      <c r="L8" s="14"/>
    </row>
    <row r="9" spans="1:12" ht="15.75">
      <c r="A9" s="3" t="s">
        <v>2</v>
      </c>
      <c r="B9" s="19">
        <v>826230.1666666666</v>
      </c>
      <c r="C9" s="19">
        <v>1511725.0833333333</v>
      </c>
      <c r="D9" s="20">
        <v>2807671639</v>
      </c>
      <c r="E9" s="19"/>
      <c r="F9" s="19">
        <v>416676.5833333333</v>
      </c>
      <c r="G9" s="19">
        <v>647028.1666666666</v>
      </c>
      <c r="H9" s="20">
        <v>1244266940</v>
      </c>
      <c r="I9" s="19"/>
      <c r="J9" s="19">
        <v>409553.5833333333</v>
      </c>
      <c r="K9" s="19">
        <v>864696.9166666666</v>
      </c>
      <c r="L9" s="20">
        <v>1563404699</v>
      </c>
    </row>
    <row r="10" spans="1:12" ht="15.75">
      <c r="A10" s="3"/>
      <c r="B10" s="19"/>
      <c r="C10" s="19"/>
      <c r="D10" s="20"/>
      <c r="E10" s="19"/>
      <c r="F10" s="19"/>
      <c r="G10" s="19"/>
      <c r="H10" s="20"/>
      <c r="I10" s="19"/>
      <c r="J10" s="19"/>
      <c r="K10" s="19"/>
      <c r="L10" s="20"/>
    </row>
    <row r="11" spans="1:12" ht="15.75">
      <c r="A11" s="3" t="s">
        <v>3</v>
      </c>
      <c r="B11" s="19">
        <f>SUM(B12:B68)</f>
        <v>470471.08333333343</v>
      </c>
      <c r="C11" s="19">
        <f aca="true" t="shared" si="0" ref="C11:L11">SUM(C12:C68)</f>
        <v>933575.0833333335</v>
      </c>
      <c r="D11" s="20">
        <f t="shared" si="0"/>
        <v>1534179424</v>
      </c>
      <c r="E11" s="19"/>
      <c r="F11" s="19">
        <f>SUM(F12:F68)</f>
        <v>177637.66666666666</v>
      </c>
      <c r="G11" s="19">
        <f t="shared" si="0"/>
        <v>253912.0833333334</v>
      </c>
      <c r="H11" s="20">
        <f t="shared" si="0"/>
        <v>486431965</v>
      </c>
      <c r="I11" s="19"/>
      <c r="J11" s="19">
        <f>SUM(J12:J68)</f>
        <v>292833.4166666666</v>
      </c>
      <c r="K11" s="19">
        <f t="shared" si="0"/>
        <v>679663</v>
      </c>
      <c r="L11" s="20">
        <f t="shared" si="0"/>
        <v>1047747459</v>
      </c>
    </row>
    <row r="12" spans="1:12" ht="15.75">
      <c r="A12" s="3" t="s">
        <v>4</v>
      </c>
      <c r="B12" s="19">
        <v>13904.416666666666</v>
      </c>
      <c r="C12" s="19">
        <v>26720.333333333332</v>
      </c>
      <c r="D12" s="20">
        <v>45306351</v>
      </c>
      <c r="E12" s="19"/>
      <c r="F12" s="19">
        <v>5559.916666666667</v>
      </c>
      <c r="G12" s="19">
        <v>8029.666666666667</v>
      </c>
      <c r="H12" s="20">
        <v>15824071</v>
      </c>
      <c r="I12" s="19"/>
      <c r="J12" s="19">
        <v>8344.5</v>
      </c>
      <c r="K12" s="19">
        <v>18690.666666666668</v>
      </c>
      <c r="L12" s="20">
        <v>29482280</v>
      </c>
    </row>
    <row r="13" spans="1:12" ht="15.75">
      <c r="A13" s="3" t="s">
        <v>5</v>
      </c>
      <c r="B13" s="19">
        <v>2778</v>
      </c>
      <c r="C13" s="19">
        <v>5605.416666666667</v>
      </c>
      <c r="D13" s="20">
        <v>8371259</v>
      </c>
      <c r="E13" s="19"/>
      <c r="F13" s="19">
        <v>1078.8333333333333</v>
      </c>
      <c r="G13" s="19">
        <v>1473.6666666666667</v>
      </c>
      <c r="H13" s="20">
        <v>2822904</v>
      </c>
      <c r="I13" s="19"/>
      <c r="J13" s="19">
        <v>1699.1666666666667</v>
      </c>
      <c r="K13" s="19">
        <v>4131.75</v>
      </c>
      <c r="L13" s="20">
        <v>5548355</v>
      </c>
    </row>
    <row r="14" spans="1:12" ht="15.75">
      <c r="A14" s="3" t="s">
        <v>6</v>
      </c>
      <c r="B14" s="19">
        <v>12731.25</v>
      </c>
      <c r="C14" s="19">
        <v>24714.416666666668</v>
      </c>
      <c r="D14" s="20">
        <v>40335844</v>
      </c>
      <c r="E14" s="19"/>
      <c r="F14" s="19">
        <v>5251.666666666667</v>
      </c>
      <c r="G14" s="19">
        <v>7651.583333333333</v>
      </c>
      <c r="H14" s="20">
        <v>15044487</v>
      </c>
      <c r="I14" s="19"/>
      <c r="J14" s="19">
        <v>7479.583333333333</v>
      </c>
      <c r="K14" s="19">
        <v>17062.833333333332</v>
      </c>
      <c r="L14" s="20">
        <v>25291357</v>
      </c>
    </row>
    <row r="15" spans="1:12" ht="15.75">
      <c r="A15" s="3" t="s">
        <v>7</v>
      </c>
      <c r="B15" s="19">
        <v>4489.083333333333</v>
      </c>
      <c r="C15" s="19">
        <v>9122.5</v>
      </c>
      <c r="D15" s="20">
        <v>14021107</v>
      </c>
      <c r="E15" s="19"/>
      <c r="F15" s="19">
        <v>1392.5</v>
      </c>
      <c r="G15" s="19">
        <v>1636.8333333333333</v>
      </c>
      <c r="H15" s="20">
        <v>3263470</v>
      </c>
      <c r="I15" s="19"/>
      <c r="J15" s="19">
        <v>3096.5833333333335</v>
      </c>
      <c r="K15" s="19">
        <v>7485.666666666667</v>
      </c>
      <c r="L15" s="20">
        <v>10757637</v>
      </c>
    </row>
    <row r="16" spans="1:12" ht="15.75">
      <c r="A16" s="3" t="s">
        <v>8</v>
      </c>
      <c r="B16" s="19">
        <v>4029.8333333333335</v>
      </c>
      <c r="C16" s="19">
        <v>8516.916666666666</v>
      </c>
      <c r="D16" s="20">
        <v>13387050</v>
      </c>
      <c r="E16" s="19"/>
      <c r="F16" s="19">
        <v>1126.6666666666667</v>
      </c>
      <c r="G16" s="19">
        <v>1502.4166666666667</v>
      </c>
      <c r="H16" s="20">
        <v>2949196</v>
      </c>
      <c r="I16" s="19"/>
      <c r="J16" s="19">
        <v>2903.1666666666665</v>
      </c>
      <c r="K16" s="19">
        <v>7014.5</v>
      </c>
      <c r="L16" s="20">
        <v>10437854</v>
      </c>
    </row>
    <row r="17" spans="1:12" ht="15.75">
      <c r="A17" s="3" t="s">
        <v>9</v>
      </c>
      <c r="B17" s="19">
        <v>9988.916666666666</v>
      </c>
      <c r="C17" s="19">
        <v>20773.166666666668</v>
      </c>
      <c r="D17" s="20">
        <v>33278223</v>
      </c>
      <c r="E17" s="19"/>
      <c r="F17" s="19">
        <v>3425.5833333333335</v>
      </c>
      <c r="G17" s="19">
        <v>5275</v>
      </c>
      <c r="H17" s="20">
        <v>10096860</v>
      </c>
      <c r="I17" s="19"/>
      <c r="J17" s="19">
        <v>6563.333333333333</v>
      </c>
      <c r="K17" s="19">
        <v>15498.166666666666</v>
      </c>
      <c r="L17" s="20">
        <v>23181363</v>
      </c>
    </row>
    <row r="18" spans="1:12" ht="15.75">
      <c r="A18" s="3" t="s">
        <v>10</v>
      </c>
      <c r="B18" s="19">
        <v>5953.666666666667</v>
      </c>
      <c r="C18" s="19">
        <v>12375.833333333334</v>
      </c>
      <c r="D18" s="20">
        <v>20025443</v>
      </c>
      <c r="E18" s="19"/>
      <c r="F18" s="19">
        <v>2073.1666666666665</v>
      </c>
      <c r="G18" s="19">
        <v>2788.0833333333335</v>
      </c>
      <c r="H18" s="20">
        <v>5413913</v>
      </c>
      <c r="I18" s="19"/>
      <c r="J18" s="19">
        <v>3880.5</v>
      </c>
      <c r="K18" s="19">
        <v>9587.75</v>
      </c>
      <c r="L18" s="20">
        <v>14611530</v>
      </c>
    </row>
    <row r="19" spans="1:12" ht="15.75">
      <c r="A19" s="3" t="s">
        <v>11</v>
      </c>
      <c r="B19" s="19">
        <v>3181.75</v>
      </c>
      <c r="C19" s="19">
        <v>6953.416666666667</v>
      </c>
      <c r="D19" s="20">
        <v>10869696</v>
      </c>
      <c r="E19" s="19"/>
      <c r="F19" s="19">
        <v>783.4166666666666</v>
      </c>
      <c r="G19" s="19">
        <v>1024.5</v>
      </c>
      <c r="H19" s="20">
        <v>1949371</v>
      </c>
      <c r="I19" s="19"/>
      <c r="J19" s="19">
        <v>2398.3333333333335</v>
      </c>
      <c r="K19" s="19">
        <v>5928.916666666667</v>
      </c>
      <c r="L19" s="20">
        <v>8920325</v>
      </c>
    </row>
    <row r="20" spans="1:12" ht="15.75">
      <c r="A20" s="3" t="s">
        <v>12</v>
      </c>
      <c r="B20" s="19">
        <v>5377.083333333333</v>
      </c>
      <c r="C20" s="19">
        <v>9905.75</v>
      </c>
      <c r="D20" s="20">
        <v>15719738</v>
      </c>
      <c r="E20" s="19"/>
      <c r="F20" s="19">
        <v>2099.3333333333335</v>
      </c>
      <c r="G20" s="19">
        <v>2810.3333333333335</v>
      </c>
      <c r="H20" s="20">
        <v>5349375</v>
      </c>
      <c r="I20" s="19"/>
      <c r="J20" s="19">
        <v>3277.75</v>
      </c>
      <c r="K20" s="19">
        <v>7095.416666666667</v>
      </c>
      <c r="L20" s="20">
        <v>10370363</v>
      </c>
    </row>
    <row r="21" spans="1:12" ht="15.75">
      <c r="A21" s="3" t="s">
        <v>13</v>
      </c>
      <c r="B21" s="19">
        <v>2304.0833333333335</v>
      </c>
      <c r="C21" s="19">
        <v>4087.6666666666665</v>
      </c>
      <c r="D21" s="20">
        <v>6889207</v>
      </c>
      <c r="E21" s="19"/>
      <c r="F21" s="19">
        <v>951.25</v>
      </c>
      <c r="G21" s="19">
        <v>1233.4166666666667</v>
      </c>
      <c r="H21" s="20">
        <v>2437545</v>
      </c>
      <c r="I21" s="19"/>
      <c r="J21" s="19">
        <v>1352.8333333333333</v>
      </c>
      <c r="K21" s="19">
        <v>2854.25</v>
      </c>
      <c r="L21" s="20">
        <v>4451662</v>
      </c>
    </row>
    <row r="22" spans="1:12" ht="15.75">
      <c r="A22" s="3" t="s">
        <v>14</v>
      </c>
      <c r="B22" s="19">
        <v>2936.4166666666665</v>
      </c>
      <c r="C22" s="19">
        <v>5911.083333333333</v>
      </c>
      <c r="D22" s="20">
        <v>9264828</v>
      </c>
      <c r="E22" s="19"/>
      <c r="F22" s="19">
        <v>983.5833333333334</v>
      </c>
      <c r="G22" s="19">
        <v>1363</v>
      </c>
      <c r="H22" s="20">
        <v>2663200</v>
      </c>
      <c r="I22" s="19"/>
      <c r="J22" s="19">
        <v>1952.8333333333333</v>
      </c>
      <c r="K22" s="19">
        <v>4548.083333333333</v>
      </c>
      <c r="L22" s="20">
        <v>6601628</v>
      </c>
    </row>
    <row r="23" spans="1:12" ht="15.75">
      <c r="A23" s="3" t="s">
        <v>15</v>
      </c>
      <c r="B23" s="19">
        <v>2305.4166666666665</v>
      </c>
      <c r="C23" s="19">
        <v>4538.5</v>
      </c>
      <c r="D23" s="20">
        <v>6996909</v>
      </c>
      <c r="E23" s="19"/>
      <c r="F23" s="19">
        <v>747</v>
      </c>
      <c r="G23" s="19">
        <v>858.1666666666666</v>
      </c>
      <c r="H23" s="20">
        <v>1662196</v>
      </c>
      <c r="I23" s="19"/>
      <c r="J23" s="19">
        <v>1558.4166666666667</v>
      </c>
      <c r="K23" s="19">
        <v>3680.3333333333335</v>
      </c>
      <c r="L23" s="20">
        <v>5334713</v>
      </c>
    </row>
    <row r="24" spans="1:12" ht="15.75">
      <c r="A24" s="3" t="s">
        <v>16</v>
      </c>
      <c r="B24" s="19">
        <v>8594.833333333334</v>
      </c>
      <c r="C24" s="19">
        <v>16354.916666666666</v>
      </c>
      <c r="D24" s="20">
        <v>27732893</v>
      </c>
      <c r="E24" s="19"/>
      <c r="F24" s="19">
        <v>2895.6666666666665</v>
      </c>
      <c r="G24" s="19">
        <v>3834.75</v>
      </c>
      <c r="H24" s="20">
        <v>7565327</v>
      </c>
      <c r="I24" s="19"/>
      <c r="J24" s="19">
        <v>5699.166666666667</v>
      </c>
      <c r="K24" s="19">
        <v>12520.166666666666</v>
      </c>
      <c r="L24" s="20">
        <v>20167566</v>
      </c>
    </row>
    <row r="25" spans="1:12" ht="15.75">
      <c r="A25" s="3" t="s">
        <v>17</v>
      </c>
      <c r="B25" s="19">
        <v>60759.416666666664</v>
      </c>
      <c r="C25" s="19">
        <v>119338.83333333333</v>
      </c>
      <c r="D25" s="20">
        <v>194838534</v>
      </c>
      <c r="E25" s="19"/>
      <c r="F25" s="19">
        <v>21797.916666666668</v>
      </c>
      <c r="G25" s="19">
        <v>32216.583333333332</v>
      </c>
      <c r="H25" s="20">
        <v>61453245</v>
      </c>
      <c r="I25" s="19"/>
      <c r="J25" s="19">
        <v>38961.5</v>
      </c>
      <c r="K25" s="19">
        <v>87122.25</v>
      </c>
      <c r="L25" s="20">
        <v>133385289</v>
      </c>
    </row>
    <row r="26" spans="1:12" ht="15.75">
      <c r="A26" s="3" t="s">
        <v>18</v>
      </c>
      <c r="B26" s="19">
        <v>1541.25</v>
      </c>
      <c r="C26" s="19">
        <v>2848.6666666666665</v>
      </c>
      <c r="D26" s="20">
        <v>4453230</v>
      </c>
      <c r="E26" s="19"/>
      <c r="F26" s="19">
        <v>588</v>
      </c>
      <c r="G26" s="19">
        <v>668.1666666666666</v>
      </c>
      <c r="H26" s="20">
        <v>1291120</v>
      </c>
      <c r="I26" s="19"/>
      <c r="J26" s="19">
        <v>953.25</v>
      </c>
      <c r="K26" s="19">
        <v>2180.5</v>
      </c>
      <c r="L26" s="20">
        <v>3162110</v>
      </c>
    </row>
    <row r="27" spans="1:12" ht="15.75">
      <c r="A27" s="3" t="s">
        <v>19</v>
      </c>
      <c r="B27" s="19">
        <v>2974.4166666666665</v>
      </c>
      <c r="C27" s="19">
        <v>5748.916666666667</v>
      </c>
      <c r="D27" s="20">
        <v>9310034</v>
      </c>
      <c r="E27" s="19"/>
      <c r="F27" s="19">
        <v>1072.25</v>
      </c>
      <c r="G27" s="19">
        <v>1342.0833333333333</v>
      </c>
      <c r="H27" s="20">
        <v>2604694</v>
      </c>
      <c r="I27" s="19"/>
      <c r="J27" s="19">
        <v>1902.1666666666667</v>
      </c>
      <c r="K27" s="19">
        <v>4406.833333333333</v>
      </c>
      <c r="L27" s="20">
        <v>6705340</v>
      </c>
    </row>
    <row r="28" spans="1:12" ht="15.75">
      <c r="A28" s="3" t="s">
        <v>20</v>
      </c>
      <c r="B28" s="19">
        <v>3952.6666666666665</v>
      </c>
      <c r="C28" s="19">
        <v>7949.5</v>
      </c>
      <c r="D28" s="20">
        <v>13009547</v>
      </c>
      <c r="E28" s="19"/>
      <c r="F28" s="19">
        <v>1136.5</v>
      </c>
      <c r="G28" s="19">
        <v>1315.4166666666667</v>
      </c>
      <c r="H28" s="20">
        <v>2664693</v>
      </c>
      <c r="I28" s="19"/>
      <c r="J28" s="19">
        <v>2816.1666666666665</v>
      </c>
      <c r="K28" s="19">
        <v>6634.083333333333</v>
      </c>
      <c r="L28" s="20">
        <v>10344854</v>
      </c>
    </row>
    <row r="29" spans="1:12" ht="15.75">
      <c r="A29" s="3" t="s">
        <v>21</v>
      </c>
      <c r="B29" s="19">
        <v>2376.6666666666665</v>
      </c>
      <c r="C29" s="19">
        <v>4740.25</v>
      </c>
      <c r="D29" s="20">
        <v>7356416</v>
      </c>
      <c r="E29" s="19"/>
      <c r="F29" s="19">
        <v>742</v>
      </c>
      <c r="G29" s="19">
        <v>929.1666666666666</v>
      </c>
      <c r="H29" s="20">
        <v>1837449</v>
      </c>
      <c r="I29" s="19"/>
      <c r="J29" s="19">
        <v>1634.6666666666667</v>
      </c>
      <c r="K29" s="19">
        <v>3811.0833333333335</v>
      </c>
      <c r="L29" s="20">
        <v>5518967</v>
      </c>
    </row>
    <row r="30" spans="1:12" ht="15.75">
      <c r="A30" s="3" t="s">
        <v>22</v>
      </c>
      <c r="B30" s="19">
        <v>2456.6666666666665</v>
      </c>
      <c r="C30" s="19">
        <v>4609.166666666667</v>
      </c>
      <c r="D30" s="20">
        <v>7598072</v>
      </c>
      <c r="E30" s="19"/>
      <c r="F30" s="19">
        <v>985.1666666666666</v>
      </c>
      <c r="G30" s="19">
        <v>1364.3333333333333</v>
      </c>
      <c r="H30" s="20">
        <v>2697378</v>
      </c>
      <c r="I30" s="19"/>
      <c r="J30" s="19">
        <v>1471.5</v>
      </c>
      <c r="K30" s="19">
        <v>3244.8333333333335</v>
      </c>
      <c r="L30" s="20">
        <v>4900694</v>
      </c>
    </row>
    <row r="31" spans="1:12" ht="15.75">
      <c r="A31" s="3" t="s">
        <v>23</v>
      </c>
      <c r="B31" s="19">
        <v>173.41666666666666</v>
      </c>
      <c r="C31" s="19">
        <v>263.9166666666667</v>
      </c>
      <c r="D31" s="20">
        <v>447004</v>
      </c>
      <c r="E31" s="19"/>
      <c r="F31" s="19">
        <v>29.25</v>
      </c>
      <c r="G31" s="19">
        <v>36.333333333333336</v>
      </c>
      <c r="H31" s="20">
        <v>66851</v>
      </c>
      <c r="I31" s="19"/>
      <c r="J31" s="19">
        <v>144.16666666666666</v>
      </c>
      <c r="K31" s="19">
        <v>227.58333333333334</v>
      </c>
      <c r="L31" s="20">
        <v>380153</v>
      </c>
    </row>
    <row r="32" spans="1:12" ht="15.75">
      <c r="A32" s="3" t="s">
        <v>24</v>
      </c>
      <c r="B32" s="19">
        <v>4063.0833333333335</v>
      </c>
      <c r="C32" s="19">
        <v>8049.916666666667</v>
      </c>
      <c r="D32" s="20">
        <v>12531137</v>
      </c>
      <c r="E32" s="19"/>
      <c r="F32" s="19">
        <v>1068.1666666666667</v>
      </c>
      <c r="G32" s="19">
        <v>1325</v>
      </c>
      <c r="H32" s="20">
        <v>2676503</v>
      </c>
      <c r="I32" s="19"/>
      <c r="J32" s="19">
        <v>2994.9166666666665</v>
      </c>
      <c r="K32" s="19">
        <v>6724.916666666667</v>
      </c>
      <c r="L32" s="20">
        <v>9854634</v>
      </c>
    </row>
    <row r="33" spans="1:12" ht="15.75">
      <c r="A33" s="3" t="s">
        <v>25</v>
      </c>
      <c r="B33" s="19">
        <v>6241.083333333333</v>
      </c>
      <c r="C33" s="19">
        <v>12449.416666666666</v>
      </c>
      <c r="D33" s="20">
        <v>19083425</v>
      </c>
      <c r="E33" s="19"/>
      <c r="F33" s="19">
        <v>1859</v>
      </c>
      <c r="G33" s="19">
        <v>2165.8333333333335</v>
      </c>
      <c r="H33" s="20">
        <v>4273270</v>
      </c>
      <c r="I33" s="19"/>
      <c r="J33" s="19">
        <v>4382.083333333333</v>
      </c>
      <c r="K33" s="19">
        <v>10283.583333333334</v>
      </c>
      <c r="L33" s="20">
        <v>14810155</v>
      </c>
    </row>
    <row r="34" spans="1:12" ht="15.75">
      <c r="A34" s="3" t="s">
        <v>26</v>
      </c>
      <c r="B34" s="19">
        <v>1520.5833333333333</v>
      </c>
      <c r="C34" s="19">
        <v>3024.5833333333335</v>
      </c>
      <c r="D34" s="20">
        <v>4173149</v>
      </c>
      <c r="E34" s="19"/>
      <c r="F34" s="19">
        <v>360.5</v>
      </c>
      <c r="G34" s="19">
        <v>435.5833333333333</v>
      </c>
      <c r="H34" s="20">
        <v>771799</v>
      </c>
      <c r="I34" s="19"/>
      <c r="J34" s="19">
        <v>1160.0833333333333</v>
      </c>
      <c r="K34" s="19">
        <v>2589</v>
      </c>
      <c r="L34" s="20">
        <v>3401350</v>
      </c>
    </row>
    <row r="35" spans="1:12" ht="15.75">
      <c r="A35" s="3" t="s">
        <v>27</v>
      </c>
      <c r="B35" s="19">
        <v>3008</v>
      </c>
      <c r="C35" s="19">
        <v>5796.666666666667</v>
      </c>
      <c r="D35" s="20">
        <v>9207074</v>
      </c>
      <c r="E35" s="19"/>
      <c r="F35" s="19">
        <v>890.0833333333334</v>
      </c>
      <c r="G35" s="19">
        <v>1197.5833333333333</v>
      </c>
      <c r="H35" s="20">
        <v>2341694</v>
      </c>
      <c r="I35" s="19"/>
      <c r="J35" s="19">
        <v>2117.9166666666665</v>
      </c>
      <c r="K35" s="19">
        <v>4599.083333333333</v>
      </c>
      <c r="L35" s="20">
        <v>6865380</v>
      </c>
    </row>
    <row r="36" spans="1:12" ht="15.75">
      <c r="A36" s="3" t="s">
        <v>28</v>
      </c>
      <c r="B36" s="19">
        <v>3405</v>
      </c>
      <c r="C36" s="19">
        <v>7325</v>
      </c>
      <c r="D36" s="20">
        <v>11364860</v>
      </c>
      <c r="E36" s="19"/>
      <c r="F36" s="19">
        <v>866</v>
      </c>
      <c r="G36" s="19">
        <v>1150.25</v>
      </c>
      <c r="H36" s="20">
        <v>2221109</v>
      </c>
      <c r="I36" s="19"/>
      <c r="J36" s="19">
        <v>2539</v>
      </c>
      <c r="K36" s="19">
        <v>6174.75</v>
      </c>
      <c r="L36" s="20">
        <v>9143751</v>
      </c>
    </row>
    <row r="37" spans="1:12" ht="15.75">
      <c r="A37" s="3" t="s">
        <v>29</v>
      </c>
      <c r="B37" s="19">
        <v>46074.833333333336</v>
      </c>
      <c r="C37" s="19">
        <v>91433.5</v>
      </c>
      <c r="D37" s="20">
        <v>151738138</v>
      </c>
      <c r="E37" s="19"/>
      <c r="F37" s="19">
        <v>20937.25</v>
      </c>
      <c r="G37" s="19">
        <v>33369.333333333336</v>
      </c>
      <c r="H37" s="20">
        <v>63050880</v>
      </c>
      <c r="I37" s="19"/>
      <c r="J37" s="19">
        <v>25137.583333333332</v>
      </c>
      <c r="K37" s="19">
        <v>58064.166666666664</v>
      </c>
      <c r="L37" s="20">
        <v>88687258</v>
      </c>
    </row>
    <row r="38" spans="1:12" ht="15.75">
      <c r="A38" s="3" t="s">
        <v>30</v>
      </c>
      <c r="B38" s="19">
        <v>3647.4166666666665</v>
      </c>
      <c r="C38" s="19">
        <v>7997.583333333333</v>
      </c>
      <c r="D38" s="20">
        <v>12675507</v>
      </c>
      <c r="E38" s="19"/>
      <c r="F38" s="19">
        <v>1102.9166666666667</v>
      </c>
      <c r="G38" s="19">
        <v>1572.5</v>
      </c>
      <c r="H38" s="20">
        <v>3019262</v>
      </c>
      <c r="I38" s="19"/>
      <c r="J38" s="19">
        <v>2544.5</v>
      </c>
      <c r="K38" s="19">
        <v>6425.083333333333</v>
      </c>
      <c r="L38" s="20">
        <v>9656245</v>
      </c>
    </row>
    <row r="39" spans="1:12" ht="15.75">
      <c r="A39" s="3" t="s">
        <v>31</v>
      </c>
      <c r="B39" s="19">
        <v>23411.583333333332</v>
      </c>
      <c r="C39" s="19">
        <v>38667.916666666664</v>
      </c>
      <c r="D39" s="20">
        <v>70069389</v>
      </c>
      <c r="E39" s="19"/>
      <c r="F39" s="19">
        <v>12646.666666666666</v>
      </c>
      <c r="G39" s="19">
        <v>17707.333333333332</v>
      </c>
      <c r="H39" s="20">
        <v>34497154</v>
      </c>
      <c r="I39" s="19"/>
      <c r="J39" s="19">
        <v>10764.916666666666</v>
      </c>
      <c r="K39" s="19">
        <v>20960.583333333332</v>
      </c>
      <c r="L39" s="20">
        <v>35572235</v>
      </c>
    </row>
    <row r="40" spans="1:12" ht="15.75">
      <c r="A40" s="3" t="s">
        <v>32</v>
      </c>
      <c r="B40" s="19">
        <v>12662.916666666666</v>
      </c>
      <c r="C40" s="19">
        <v>24317.416666666668</v>
      </c>
      <c r="D40" s="20">
        <v>39631188</v>
      </c>
      <c r="E40" s="19"/>
      <c r="F40" s="19">
        <v>4518.75</v>
      </c>
      <c r="G40" s="19">
        <v>6345.833333333333</v>
      </c>
      <c r="H40" s="20">
        <v>12443888</v>
      </c>
      <c r="I40" s="19"/>
      <c r="J40" s="19">
        <v>8144.166666666667</v>
      </c>
      <c r="K40" s="19">
        <v>17971.583333333332</v>
      </c>
      <c r="L40" s="20">
        <v>27187300</v>
      </c>
    </row>
    <row r="41" spans="1:12" ht="15.75">
      <c r="A41" s="3" t="s">
        <v>33</v>
      </c>
      <c r="B41" s="19">
        <v>15205.666666666666</v>
      </c>
      <c r="C41" s="19">
        <v>31619.25</v>
      </c>
      <c r="D41" s="20">
        <v>51149843</v>
      </c>
      <c r="E41" s="19"/>
      <c r="F41" s="19">
        <v>5368.75</v>
      </c>
      <c r="G41" s="19">
        <v>8200.5</v>
      </c>
      <c r="H41" s="20">
        <v>15371255</v>
      </c>
      <c r="I41" s="19"/>
      <c r="J41" s="19">
        <v>9836.916666666666</v>
      </c>
      <c r="K41" s="19">
        <v>23418.75</v>
      </c>
      <c r="L41" s="20">
        <v>35778588</v>
      </c>
    </row>
    <row r="42" spans="1:12" ht="15.75">
      <c r="A42" s="3" t="s">
        <v>34</v>
      </c>
      <c r="B42" s="19">
        <v>25883.333333333332</v>
      </c>
      <c r="C42" s="19">
        <v>54022.416666666664</v>
      </c>
      <c r="D42" s="20">
        <v>87633342</v>
      </c>
      <c r="E42" s="19"/>
      <c r="F42" s="19">
        <v>9463.416666666666</v>
      </c>
      <c r="G42" s="19">
        <v>14292.166666666666</v>
      </c>
      <c r="H42" s="20">
        <v>27416423</v>
      </c>
      <c r="I42" s="19"/>
      <c r="J42" s="19">
        <v>16419.916666666668</v>
      </c>
      <c r="K42" s="19">
        <v>39730.25</v>
      </c>
      <c r="L42" s="20">
        <v>60216919</v>
      </c>
    </row>
    <row r="43" spans="1:12" ht="15.75">
      <c r="A43" s="3" t="s">
        <v>35</v>
      </c>
      <c r="B43" s="19">
        <v>4144.916666666667</v>
      </c>
      <c r="C43" s="19">
        <v>7844.166666666667</v>
      </c>
      <c r="D43" s="20">
        <v>12506876</v>
      </c>
      <c r="E43" s="19"/>
      <c r="F43" s="19">
        <v>1358.9166666666667</v>
      </c>
      <c r="G43" s="19">
        <v>1794.0833333333333</v>
      </c>
      <c r="H43" s="20">
        <v>3547976</v>
      </c>
      <c r="I43" s="19"/>
      <c r="J43" s="19">
        <v>2786</v>
      </c>
      <c r="K43" s="19">
        <v>6050.083333333333</v>
      </c>
      <c r="L43" s="20">
        <v>8958900</v>
      </c>
    </row>
    <row r="44" spans="1:12" ht="15.75">
      <c r="A44" s="3" t="s">
        <v>36</v>
      </c>
      <c r="B44" s="19">
        <v>12769.666666666666</v>
      </c>
      <c r="C44" s="19">
        <v>30801.5</v>
      </c>
      <c r="D44" s="20">
        <v>52829905</v>
      </c>
      <c r="E44" s="19"/>
      <c r="F44" s="19">
        <v>4531.5</v>
      </c>
      <c r="G44" s="19">
        <v>7036.583333333333</v>
      </c>
      <c r="H44" s="20">
        <v>13424648</v>
      </c>
      <c r="I44" s="19"/>
      <c r="J44" s="19">
        <v>8238.166666666666</v>
      </c>
      <c r="K44" s="19">
        <v>23764.916666666668</v>
      </c>
      <c r="L44" s="20">
        <v>39405257</v>
      </c>
    </row>
    <row r="45" spans="1:12" ht="15.75">
      <c r="A45" s="3" t="s">
        <v>37</v>
      </c>
      <c r="B45" s="19">
        <v>2418.9166666666665</v>
      </c>
      <c r="C45" s="19">
        <v>5053.75</v>
      </c>
      <c r="D45" s="20">
        <v>7750401</v>
      </c>
      <c r="E45" s="19"/>
      <c r="F45" s="19">
        <v>766.5</v>
      </c>
      <c r="G45" s="19">
        <v>1099.0833333333333</v>
      </c>
      <c r="H45" s="20">
        <v>2136101</v>
      </c>
      <c r="I45" s="19"/>
      <c r="J45" s="19">
        <v>1652.4166666666667</v>
      </c>
      <c r="K45" s="19">
        <v>3954.6666666666665</v>
      </c>
      <c r="L45" s="20">
        <v>5614300</v>
      </c>
    </row>
    <row r="46" spans="1:12" ht="15.75">
      <c r="A46" s="3" t="s">
        <v>38</v>
      </c>
      <c r="B46" s="19">
        <v>6670.916666666667</v>
      </c>
      <c r="C46" s="19">
        <v>15718.833333333334</v>
      </c>
      <c r="D46" s="20">
        <v>24626604</v>
      </c>
      <c r="E46" s="19"/>
      <c r="F46" s="19">
        <v>1859.5833333333333</v>
      </c>
      <c r="G46" s="19">
        <v>2676.75</v>
      </c>
      <c r="H46" s="20">
        <v>5143126</v>
      </c>
      <c r="I46" s="19"/>
      <c r="J46" s="19">
        <v>4811.333333333333</v>
      </c>
      <c r="K46" s="19">
        <v>13042.083333333334</v>
      </c>
      <c r="L46" s="20">
        <v>19483478</v>
      </c>
    </row>
    <row r="47" spans="1:12" ht="15.75">
      <c r="A47" s="3" t="s">
        <v>39</v>
      </c>
      <c r="B47" s="19">
        <v>2430.75</v>
      </c>
      <c r="C47" s="19">
        <v>4865.5</v>
      </c>
      <c r="D47" s="20">
        <v>7574543</v>
      </c>
      <c r="E47" s="19"/>
      <c r="F47" s="19">
        <v>726.75</v>
      </c>
      <c r="G47" s="19">
        <v>806.3333333333334</v>
      </c>
      <c r="H47" s="20">
        <v>1618326</v>
      </c>
      <c r="I47" s="19"/>
      <c r="J47" s="19">
        <v>1704</v>
      </c>
      <c r="K47" s="19">
        <v>4059.1666666666665</v>
      </c>
      <c r="L47" s="20">
        <v>5956217</v>
      </c>
    </row>
    <row r="48" spans="1:12" ht="15.75">
      <c r="A48" s="3" t="s">
        <v>40</v>
      </c>
      <c r="B48" s="19">
        <v>976</v>
      </c>
      <c r="C48" s="19">
        <v>1447.5</v>
      </c>
      <c r="D48" s="20">
        <v>2347629</v>
      </c>
      <c r="E48" s="19"/>
      <c r="F48" s="19">
        <v>439</v>
      </c>
      <c r="G48" s="19">
        <v>468.8333333333333</v>
      </c>
      <c r="H48" s="20">
        <v>932344</v>
      </c>
      <c r="I48" s="19"/>
      <c r="J48" s="19">
        <v>537</v>
      </c>
      <c r="K48" s="19">
        <v>978.6666666666666</v>
      </c>
      <c r="L48" s="20">
        <v>1415285</v>
      </c>
    </row>
    <row r="49" spans="1:12" ht="15.75">
      <c r="A49" s="3" t="s">
        <v>41</v>
      </c>
      <c r="B49" s="19">
        <v>7505</v>
      </c>
      <c r="C49" s="19">
        <v>15302.166666666666</v>
      </c>
      <c r="D49" s="20">
        <v>24993697</v>
      </c>
      <c r="E49" s="19"/>
      <c r="F49" s="19">
        <v>2587.5833333333335</v>
      </c>
      <c r="G49" s="19">
        <v>4121.25</v>
      </c>
      <c r="H49" s="20">
        <v>7677141</v>
      </c>
      <c r="I49" s="19"/>
      <c r="J49" s="19">
        <v>4917.416666666667</v>
      </c>
      <c r="K49" s="19">
        <v>11180.916666666666</v>
      </c>
      <c r="L49" s="20">
        <v>17316556</v>
      </c>
    </row>
    <row r="50" spans="1:12" ht="15.75">
      <c r="A50" s="3" t="s">
        <v>42</v>
      </c>
      <c r="B50" s="19">
        <v>9945.333333333334</v>
      </c>
      <c r="C50" s="19">
        <v>28432.166666666668</v>
      </c>
      <c r="D50" s="20">
        <v>47359159</v>
      </c>
      <c r="E50" s="19"/>
      <c r="F50" s="19">
        <v>2872.5833333333335</v>
      </c>
      <c r="G50" s="19">
        <v>4079.5833333333335</v>
      </c>
      <c r="H50" s="20">
        <v>7733479</v>
      </c>
      <c r="I50" s="19"/>
      <c r="J50" s="19">
        <v>7072.75</v>
      </c>
      <c r="K50" s="19">
        <v>24352.583333333332</v>
      </c>
      <c r="L50" s="20">
        <v>39625680</v>
      </c>
    </row>
    <row r="51" spans="1:12" ht="15.75">
      <c r="A51" s="3" t="s">
        <v>43</v>
      </c>
      <c r="B51" s="19">
        <v>6505.416666666667</v>
      </c>
      <c r="C51" s="19">
        <v>13664.416666666666</v>
      </c>
      <c r="D51" s="20">
        <v>20952608</v>
      </c>
      <c r="E51" s="19"/>
      <c r="F51" s="19">
        <v>2356.75</v>
      </c>
      <c r="G51" s="19">
        <v>3298.25</v>
      </c>
      <c r="H51" s="20">
        <v>6252444</v>
      </c>
      <c r="I51" s="19"/>
      <c r="J51" s="19">
        <v>4148.666666666667</v>
      </c>
      <c r="K51" s="19">
        <v>10366.166666666666</v>
      </c>
      <c r="L51" s="20">
        <v>14700164</v>
      </c>
    </row>
    <row r="52" spans="1:12" ht="15.75">
      <c r="A52" s="3" t="s">
        <v>44</v>
      </c>
      <c r="B52" s="19">
        <v>6227.416666666667</v>
      </c>
      <c r="C52" s="19">
        <v>11754.25</v>
      </c>
      <c r="D52" s="20">
        <v>18357536</v>
      </c>
      <c r="E52" s="19"/>
      <c r="F52" s="19">
        <v>1533.0833333333333</v>
      </c>
      <c r="G52" s="19">
        <v>1634.8333333333333</v>
      </c>
      <c r="H52" s="20">
        <v>3280127</v>
      </c>
      <c r="I52" s="19"/>
      <c r="J52" s="19">
        <v>4694.333333333333</v>
      </c>
      <c r="K52" s="19">
        <v>10119.416666666666</v>
      </c>
      <c r="L52" s="20">
        <v>15077409</v>
      </c>
    </row>
    <row r="53" spans="1:12" ht="15.75">
      <c r="A53" s="3" t="s">
        <v>45</v>
      </c>
      <c r="B53" s="19">
        <v>8088.333333333333</v>
      </c>
      <c r="C53" s="19">
        <v>16678</v>
      </c>
      <c r="D53" s="20">
        <v>27684573</v>
      </c>
      <c r="E53" s="19"/>
      <c r="F53" s="19">
        <v>3099.5833333333335</v>
      </c>
      <c r="G53" s="19">
        <v>4290.916666666667</v>
      </c>
      <c r="H53" s="20">
        <v>8341474</v>
      </c>
      <c r="I53" s="19"/>
      <c r="J53" s="19">
        <v>4988.75</v>
      </c>
      <c r="K53" s="19">
        <v>12387.083333333334</v>
      </c>
      <c r="L53" s="20">
        <v>19343099</v>
      </c>
    </row>
    <row r="54" spans="1:12" ht="15.75">
      <c r="A54" s="3" t="s">
        <v>46</v>
      </c>
      <c r="B54" s="19">
        <v>1457.9166666666667</v>
      </c>
      <c r="C54" s="19">
        <v>2847.8333333333335</v>
      </c>
      <c r="D54" s="20">
        <v>4397532</v>
      </c>
      <c r="E54" s="19"/>
      <c r="F54" s="19">
        <v>403.5</v>
      </c>
      <c r="G54" s="19">
        <v>479.9166666666667</v>
      </c>
      <c r="H54" s="20">
        <v>938101</v>
      </c>
      <c r="I54" s="19"/>
      <c r="J54" s="19">
        <v>1054.4166666666667</v>
      </c>
      <c r="K54" s="19">
        <v>2367.9166666666665</v>
      </c>
      <c r="L54" s="20">
        <v>3459431</v>
      </c>
    </row>
    <row r="55" spans="1:12" ht="15.75">
      <c r="A55" s="3" t="s">
        <v>47</v>
      </c>
      <c r="B55" s="19">
        <v>967.75</v>
      </c>
      <c r="C55" s="19">
        <v>2039.25</v>
      </c>
      <c r="D55" s="20">
        <v>3173256</v>
      </c>
      <c r="E55" s="19"/>
      <c r="F55" s="19">
        <v>320.25</v>
      </c>
      <c r="G55" s="19">
        <v>485.0833333333333</v>
      </c>
      <c r="H55" s="20">
        <v>907424</v>
      </c>
      <c r="I55" s="19"/>
      <c r="J55" s="19">
        <v>647.5</v>
      </c>
      <c r="K55" s="19">
        <v>1554.1666666666667</v>
      </c>
      <c r="L55" s="20">
        <v>2265832</v>
      </c>
    </row>
    <row r="56" spans="1:12" ht="15.75">
      <c r="A56" s="3" t="s">
        <v>48</v>
      </c>
      <c r="B56" s="19">
        <v>1270.8333333333333</v>
      </c>
      <c r="C56" s="19">
        <v>2455.5</v>
      </c>
      <c r="D56" s="20">
        <v>3874222</v>
      </c>
      <c r="E56" s="19"/>
      <c r="F56" s="19">
        <v>388.9166666666667</v>
      </c>
      <c r="G56" s="19">
        <v>482.8333333333333</v>
      </c>
      <c r="H56" s="20">
        <v>937784</v>
      </c>
      <c r="I56" s="19"/>
      <c r="J56" s="19">
        <v>881.9166666666666</v>
      </c>
      <c r="K56" s="19">
        <v>1972.6666666666667</v>
      </c>
      <c r="L56" s="20">
        <v>2936438</v>
      </c>
    </row>
    <row r="57" spans="1:12" ht="15.75">
      <c r="A57" s="3" t="s">
        <v>49</v>
      </c>
      <c r="B57" s="19">
        <v>4677.25</v>
      </c>
      <c r="C57" s="19">
        <v>9963.083333333334</v>
      </c>
      <c r="D57" s="20">
        <v>15033026</v>
      </c>
      <c r="E57" s="19"/>
      <c r="F57" s="19">
        <v>1655.6666666666667</v>
      </c>
      <c r="G57" s="19">
        <v>2305.3333333333335</v>
      </c>
      <c r="H57" s="20">
        <v>4288605</v>
      </c>
      <c r="I57" s="19"/>
      <c r="J57" s="19">
        <v>3021.5833333333335</v>
      </c>
      <c r="K57" s="19">
        <v>7657.75</v>
      </c>
      <c r="L57" s="20">
        <v>10744421</v>
      </c>
    </row>
    <row r="58" spans="1:12" ht="15.75">
      <c r="A58" s="3" t="s">
        <v>50</v>
      </c>
      <c r="B58" s="19">
        <v>35549.666666666664</v>
      </c>
      <c r="C58" s="19">
        <v>62912.166666666664</v>
      </c>
      <c r="D58" s="20">
        <v>110704204</v>
      </c>
      <c r="E58" s="19"/>
      <c r="F58" s="19">
        <v>15584.25</v>
      </c>
      <c r="G58" s="19">
        <v>21278.25</v>
      </c>
      <c r="H58" s="20">
        <v>40714266</v>
      </c>
      <c r="I58" s="19"/>
      <c r="J58" s="19">
        <v>19965.416666666668</v>
      </c>
      <c r="K58" s="19">
        <v>41633.916666666664</v>
      </c>
      <c r="L58" s="20">
        <v>69989938</v>
      </c>
    </row>
    <row r="59" spans="1:12" ht="15.75">
      <c r="A59" s="3" t="s">
        <v>51</v>
      </c>
      <c r="B59" s="19">
        <v>4364.166666666667</v>
      </c>
      <c r="C59" s="19">
        <v>8723.5</v>
      </c>
      <c r="D59" s="20">
        <v>14401772</v>
      </c>
      <c r="E59" s="19"/>
      <c r="F59" s="19">
        <v>1806.4166666666667</v>
      </c>
      <c r="G59" s="19">
        <v>2464.4166666666665</v>
      </c>
      <c r="H59" s="20">
        <v>4790714</v>
      </c>
      <c r="I59" s="19"/>
      <c r="J59" s="19">
        <v>2557.75</v>
      </c>
      <c r="K59" s="19">
        <v>6259.083333333333</v>
      </c>
      <c r="L59" s="20">
        <v>9611058</v>
      </c>
    </row>
    <row r="60" spans="1:12" ht="15.75">
      <c r="A60" s="3" t="s">
        <v>52</v>
      </c>
      <c r="B60" s="19">
        <v>2392.75</v>
      </c>
      <c r="C60" s="19">
        <v>5357.083333333333</v>
      </c>
      <c r="D60" s="20">
        <v>8094754</v>
      </c>
      <c r="E60" s="19"/>
      <c r="F60" s="19">
        <v>679.4166666666666</v>
      </c>
      <c r="G60" s="19">
        <v>920.0833333333334</v>
      </c>
      <c r="H60" s="20">
        <v>1778971</v>
      </c>
      <c r="I60" s="19"/>
      <c r="J60" s="19">
        <v>1713.3333333333333</v>
      </c>
      <c r="K60" s="19">
        <v>4437</v>
      </c>
      <c r="L60" s="20">
        <v>6315783</v>
      </c>
    </row>
    <row r="61" spans="1:12" ht="15.75">
      <c r="A61" s="3" t="s">
        <v>53</v>
      </c>
      <c r="B61" s="19">
        <v>3859.6666666666665</v>
      </c>
      <c r="C61" s="19">
        <v>7209.833333333333</v>
      </c>
      <c r="D61" s="20">
        <v>11959281</v>
      </c>
      <c r="E61" s="19"/>
      <c r="F61" s="19">
        <v>1471.8333333333333</v>
      </c>
      <c r="G61" s="19">
        <v>1985</v>
      </c>
      <c r="H61" s="20">
        <v>3960567</v>
      </c>
      <c r="I61" s="19"/>
      <c r="J61" s="19">
        <v>2387.8333333333335</v>
      </c>
      <c r="K61" s="19">
        <v>5224.833333333333</v>
      </c>
      <c r="L61" s="20">
        <v>7998714</v>
      </c>
    </row>
    <row r="62" spans="1:12" ht="15.75">
      <c r="A62" s="3" t="s">
        <v>54</v>
      </c>
      <c r="B62" s="19">
        <v>7782.5</v>
      </c>
      <c r="C62" s="19">
        <v>14425.25</v>
      </c>
      <c r="D62" s="20">
        <v>23948750</v>
      </c>
      <c r="E62" s="19"/>
      <c r="F62" s="19">
        <v>3024.5833333333335</v>
      </c>
      <c r="G62" s="19">
        <v>3988.4166666666665</v>
      </c>
      <c r="H62" s="20">
        <v>7793119</v>
      </c>
      <c r="I62" s="19"/>
      <c r="J62" s="19">
        <v>4757.916666666667</v>
      </c>
      <c r="K62" s="19">
        <v>10436.833333333334</v>
      </c>
      <c r="L62" s="20">
        <v>16155631</v>
      </c>
    </row>
    <row r="63" spans="1:12" ht="15.75">
      <c r="A63" s="3" t="s">
        <v>55</v>
      </c>
      <c r="B63" s="19">
        <v>3082.25</v>
      </c>
      <c r="C63" s="19">
        <v>6008.75</v>
      </c>
      <c r="D63" s="20">
        <v>9471484</v>
      </c>
      <c r="E63" s="19"/>
      <c r="F63" s="19">
        <v>989.9166666666666</v>
      </c>
      <c r="G63" s="19">
        <v>1109.4166666666667</v>
      </c>
      <c r="H63" s="20">
        <v>2184985</v>
      </c>
      <c r="I63" s="19"/>
      <c r="J63" s="19">
        <v>2092.3333333333335</v>
      </c>
      <c r="K63" s="19">
        <v>4899.333333333333</v>
      </c>
      <c r="L63" s="20">
        <v>7286499</v>
      </c>
    </row>
    <row r="64" spans="1:12" ht="15.75">
      <c r="A64" s="3" t="s">
        <v>56</v>
      </c>
      <c r="B64" s="19">
        <v>3187.5</v>
      </c>
      <c r="C64" s="19">
        <v>6353.083333333333</v>
      </c>
      <c r="D64" s="20">
        <v>9723451</v>
      </c>
      <c r="E64" s="19"/>
      <c r="F64" s="19">
        <v>873.25</v>
      </c>
      <c r="G64" s="19">
        <v>1057.1666666666667</v>
      </c>
      <c r="H64" s="20">
        <v>2087234</v>
      </c>
      <c r="I64" s="19"/>
      <c r="J64" s="19">
        <v>2314.25</v>
      </c>
      <c r="K64" s="19">
        <v>5295.916666666667</v>
      </c>
      <c r="L64" s="20">
        <v>7636217</v>
      </c>
    </row>
    <row r="65" spans="1:12" ht="15.75">
      <c r="A65" s="3" t="s">
        <v>57</v>
      </c>
      <c r="B65" s="19">
        <v>4193.5</v>
      </c>
      <c r="C65" s="19">
        <v>8067.333333333333</v>
      </c>
      <c r="D65" s="20">
        <v>12886301</v>
      </c>
      <c r="E65" s="19"/>
      <c r="F65" s="19">
        <v>1399.5833333333333</v>
      </c>
      <c r="G65" s="19">
        <v>1721.8333333333333</v>
      </c>
      <c r="H65" s="20">
        <v>3406027</v>
      </c>
      <c r="I65" s="19"/>
      <c r="J65" s="19">
        <v>2793.9166666666665</v>
      </c>
      <c r="K65" s="19">
        <v>6345.5</v>
      </c>
      <c r="L65" s="20">
        <v>9480274</v>
      </c>
    </row>
    <row r="66" spans="1:12" ht="15.75">
      <c r="A66" s="3" t="s">
        <v>58</v>
      </c>
      <c r="B66" s="19">
        <v>29335.916666666668</v>
      </c>
      <c r="C66" s="19">
        <v>54297.833333333336</v>
      </c>
      <c r="D66" s="20">
        <v>92894419</v>
      </c>
      <c r="E66" s="19"/>
      <c r="F66" s="19">
        <v>12406.083333333334</v>
      </c>
      <c r="G66" s="19">
        <v>18342.333333333332</v>
      </c>
      <c r="H66" s="20">
        <v>33148505</v>
      </c>
      <c r="I66" s="19"/>
      <c r="J66" s="19">
        <v>16929.833333333332</v>
      </c>
      <c r="K66" s="19">
        <v>35955.5</v>
      </c>
      <c r="L66" s="20">
        <v>59745914</v>
      </c>
    </row>
    <row r="67" spans="1:12" ht="15.75">
      <c r="A67" s="3" t="s">
        <v>59</v>
      </c>
      <c r="B67" s="19">
        <v>1445.5833333333333</v>
      </c>
      <c r="C67" s="19">
        <v>2919.25</v>
      </c>
      <c r="D67" s="20">
        <v>4265759</v>
      </c>
      <c r="E67" s="19"/>
      <c r="F67" s="19">
        <v>415.4166666666667</v>
      </c>
      <c r="G67" s="19">
        <v>513.5</v>
      </c>
      <c r="H67" s="20">
        <v>991821</v>
      </c>
      <c r="I67" s="19"/>
      <c r="J67" s="19">
        <v>1030.1666666666667</v>
      </c>
      <c r="K67" s="19">
        <v>2405.75</v>
      </c>
      <c r="L67" s="20">
        <v>3273938</v>
      </c>
    </row>
    <row r="68" spans="1:12" ht="15.75">
      <c r="A68" s="3" t="s">
        <v>60</v>
      </c>
      <c r="B68" s="19">
        <v>1288.4166666666667</v>
      </c>
      <c r="C68" s="19">
        <v>2650.25</v>
      </c>
      <c r="D68" s="20">
        <v>3899245</v>
      </c>
      <c r="E68" s="19"/>
      <c r="F68" s="19">
        <v>285.5833333333333</v>
      </c>
      <c r="G68" s="19">
        <v>356.5833333333333</v>
      </c>
      <c r="H68" s="20">
        <v>676074</v>
      </c>
      <c r="I68" s="19"/>
      <c r="J68" s="19">
        <v>1002.8333333333334</v>
      </c>
      <c r="K68" s="19">
        <v>2293.6666666666665</v>
      </c>
      <c r="L68" s="29">
        <v>3223171</v>
      </c>
    </row>
    <row r="69" spans="1:12" ht="15.75">
      <c r="A69" s="4"/>
      <c r="B69" s="4"/>
      <c r="C69" s="4"/>
      <c r="D69" s="22"/>
      <c r="E69" s="4"/>
      <c r="F69" s="4"/>
      <c r="G69" s="4"/>
      <c r="H69" s="22"/>
      <c r="I69" s="4"/>
      <c r="J69" s="4"/>
      <c r="K69" s="4"/>
      <c r="L69" s="22"/>
    </row>
    <row r="70" spans="1:12" ht="15.75">
      <c r="A70" s="26" t="s">
        <v>74</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row r="98" spans="1:12" ht="15.75">
      <c r="A98" s="3"/>
      <c r="B98" s="3"/>
      <c r="C98" s="3"/>
      <c r="D98" s="3"/>
      <c r="E98" s="3"/>
      <c r="F98" s="3"/>
      <c r="G98" s="3"/>
      <c r="H98" s="3"/>
      <c r="I98" s="3"/>
      <c r="J98" s="3"/>
      <c r="K98" s="3"/>
      <c r="L98" s="3"/>
    </row>
    <row r="99" spans="1:12" ht="15.75">
      <c r="A99" s="3"/>
      <c r="B99" s="3"/>
      <c r="C99" s="3"/>
      <c r="D99" s="3"/>
      <c r="E99" s="3"/>
      <c r="F99" s="3"/>
      <c r="G99" s="3"/>
      <c r="H99" s="3"/>
      <c r="I99" s="3"/>
      <c r="J99" s="3"/>
      <c r="K99" s="3"/>
      <c r="L99" s="3"/>
    </row>
    <row r="100" spans="1:12" ht="15.75">
      <c r="A100" s="3"/>
      <c r="B100" s="3"/>
      <c r="C100" s="3"/>
      <c r="D100" s="3"/>
      <c r="E100" s="3"/>
      <c r="F100" s="3"/>
      <c r="G100" s="3"/>
      <c r="H100" s="3"/>
      <c r="I100" s="3"/>
      <c r="J100" s="3"/>
      <c r="K100" s="3"/>
      <c r="L100" s="3"/>
    </row>
    <row r="101" spans="1:12" ht="15.75">
      <c r="A101" s="3"/>
      <c r="B101" s="3"/>
      <c r="C101" s="3"/>
      <c r="D101" s="3"/>
      <c r="E101" s="3"/>
      <c r="F101" s="3"/>
      <c r="G101" s="3"/>
      <c r="H101" s="3"/>
      <c r="I101" s="3"/>
      <c r="J101" s="3"/>
      <c r="K101" s="3"/>
      <c r="L101" s="3"/>
    </row>
  </sheetData>
  <sheetProtection/>
  <mergeCells count="3">
    <mergeCell ref="B4:D4"/>
    <mergeCell ref="F4:H4"/>
    <mergeCell ref="J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81</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1076648.5</v>
      </c>
      <c r="C7" s="9">
        <f>+C9+C11</f>
        <v>2029589.333333333</v>
      </c>
      <c r="D7" s="10">
        <v>2801699099</v>
      </c>
      <c r="E7" s="3"/>
      <c r="F7" s="9">
        <f>+F9+F11</f>
        <v>567363.3333333333</v>
      </c>
      <c r="G7" s="9">
        <f>+G9+G11</f>
        <v>866448.4166666667</v>
      </c>
      <c r="H7" s="11">
        <v>1251561912</v>
      </c>
      <c r="I7" s="12"/>
      <c r="J7" s="9">
        <f>+J9+J11</f>
        <v>509285.16666666674</v>
      </c>
      <c r="K7" s="9">
        <f>+K9+K11</f>
        <v>1163140.9166666665</v>
      </c>
      <c r="L7" s="10">
        <v>1550137187</v>
      </c>
    </row>
    <row r="8" spans="1:12" ht="15.75">
      <c r="A8" s="3"/>
      <c r="B8" s="13"/>
      <c r="C8" s="13"/>
      <c r="D8" s="14"/>
      <c r="E8" s="3"/>
      <c r="F8" s="13"/>
      <c r="G8" s="13"/>
      <c r="H8" s="14"/>
      <c r="I8" s="3"/>
      <c r="J8" s="3"/>
      <c r="K8" s="3"/>
      <c r="L8" s="14"/>
    </row>
    <row r="9" spans="1:12" ht="15.75">
      <c r="A9" s="3" t="s">
        <v>2</v>
      </c>
      <c r="B9" s="32">
        <v>687843.5833333334</v>
      </c>
      <c r="C9" s="32">
        <v>1259755.5833333333</v>
      </c>
      <c r="D9" s="33">
        <v>1831296416</v>
      </c>
      <c r="E9" s="32"/>
      <c r="F9" s="32">
        <v>404416.3333333333</v>
      </c>
      <c r="G9" s="32">
        <v>634803.4166666666</v>
      </c>
      <c r="H9" s="33">
        <v>930021309</v>
      </c>
      <c r="I9" s="32"/>
      <c r="J9" s="32">
        <v>283427.25</v>
      </c>
      <c r="K9" s="32">
        <v>624952.1666666666</v>
      </c>
      <c r="L9" s="33">
        <v>901275107</v>
      </c>
    </row>
    <row r="10" spans="1:12" ht="15.75">
      <c r="A10" s="3"/>
      <c r="B10" s="32"/>
      <c r="C10" s="32"/>
      <c r="D10" s="33"/>
      <c r="E10" s="32"/>
      <c r="F10" s="32"/>
      <c r="G10" s="32"/>
      <c r="H10" s="33"/>
      <c r="I10" s="32"/>
      <c r="J10" s="32"/>
      <c r="K10" s="32"/>
      <c r="L10" s="33"/>
    </row>
    <row r="11" spans="1:12" ht="15.75">
      <c r="A11" s="3" t="s">
        <v>3</v>
      </c>
      <c r="B11" s="32">
        <f>SUM(B12:B68)</f>
        <v>388804.9166666666</v>
      </c>
      <c r="C11" s="32">
        <f>SUM(C12:C68)</f>
        <v>769833.7499999999</v>
      </c>
      <c r="D11" s="33">
        <f>SUM(D12:D68)</f>
        <v>970402683</v>
      </c>
      <c r="E11" s="32"/>
      <c r="F11" s="32">
        <f>SUM(F12:F68)</f>
        <v>162947</v>
      </c>
      <c r="G11" s="32">
        <f>SUM(G12:G68)</f>
        <v>231645.0000000001</v>
      </c>
      <c r="H11" s="33">
        <f>SUM(H12:H68)</f>
        <v>321540603</v>
      </c>
      <c r="I11" s="32"/>
      <c r="J11" s="32">
        <f>SUM(J12:J68)</f>
        <v>225857.91666666674</v>
      </c>
      <c r="K11" s="32">
        <f>SUM(K12:K68)</f>
        <v>538188.75</v>
      </c>
      <c r="L11" s="33">
        <f>SUM(L12:L68)</f>
        <v>648862080</v>
      </c>
    </row>
    <row r="12" spans="1:12" ht="15.75">
      <c r="A12" s="3" t="s">
        <v>4</v>
      </c>
      <c r="B12" s="32">
        <v>11496.333333333334</v>
      </c>
      <c r="C12" s="32">
        <v>22136.833333333332</v>
      </c>
      <c r="D12" s="33">
        <v>28192387</v>
      </c>
      <c r="E12" s="32"/>
      <c r="F12" s="32">
        <v>5148.25</v>
      </c>
      <c r="G12" s="32">
        <v>7479.416666666667</v>
      </c>
      <c r="H12" s="33">
        <v>10539407</v>
      </c>
      <c r="I12" s="32"/>
      <c r="J12" s="32">
        <v>6348.083333333333</v>
      </c>
      <c r="K12" s="32">
        <v>14657.416666666666</v>
      </c>
      <c r="L12" s="33">
        <v>17652980</v>
      </c>
    </row>
    <row r="13" spans="1:12" ht="15.75">
      <c r="A13" s="3" t="s">
        <v>5</v>
      </c>
      <c r="B13" s="32">
        <v>2388.5</v>
      </c>
      <c r="C13" s="32">
        <v>4793.75</v>
      </c>
      <c r="D13" s="33">
        <v>5451362</v>
      </c>
      <c r="E13" s="32"/>
      <c r="F13" s="32">
        <v>1020.4166666666666</v>
      </c>
      <c r="G13" s="32">
        <v>1398.0833333333333</v>
      </c>
      <c r="H13" s="33">
        <v>1908245</v>
      </c>
      <c r="I13" s="32"/>
      <c r="J13" s="32">
        <v>1368.0833333333333</v>
      </c>
      <c r="K13" s="32">
        <v>3395.6666666666665</v>
      </c>
      <c r="L13" s="33">
        <v>3543117</v>
      </c>
    </row>
    <row r="14" spans="1:12" ht="15.75">
      <c r="A14" s="3" t="s">
        <v>6</v>
      </c>
      <c r="B14" s="32">
        <v>10704.333333333334</v>
      </c>
      <c r="C14" s="32">
        <v>20839.25</v>
      </c>
      <c r="D14" s="33">
        <v>26771684</v>
      </c>
      <c r="E14" s="32"/>
      <c r="F14" s="32">
        <v>4628.583333333333</v>
      </c>
      <c r="G14" s="32">
        <v>6550.75</v>
      </c>
      <c r="H14" s="33">
        <v>9873484</v>
      </c>
      <c r="I14" s="32"/>
      <c r="J14" s="32">
        <v>6075.75</v>
      </c>
      <c r="K14" s="32">
        <v>14288.5</v>
      </c>
      <c r="L14" s="33">
        <v>16898200</v>
      </c>
    </row>
    <row r="15" spans="1:12" ht="15.75">
      <c r="A15" s="3" t="s">
        <v>7</v>
      </c>
      <c r="B15" s="32">
        <v>3845</v>
      </c>
      <c r="C15" s="32">
        <v>7714.833333333333</v>
      </c>
      <c r="D15" s="33">
        <v>8598285</v>
      </c>
      <c r="E15" s="32"/>
      <c r="F15" s="32">
        <v>1360.5</v>
      </c>
      <c r="G15" s="32">
        <v>1652.4166666666667</v>
      </c>
      <c r="H15" s="33">
        <v>2105719</v>
      </c>
      <c r="I15" s="32"/>
      <c r="J15" s="32">
        <v>2484.5</v>
      </c>
      <c r="K15" s="32">
        <v>6062.416666666667</v>
      </c>
      <c r="L15" s="33">
        <v>6492566</v>
      </c>
    </row>
    <row r="16" spans="1:12" ht="15.75">
      <c r="A16" s="3" t="s">
        <v>8</v>
      </c>
      <c r="B16" s="32">
        <v>3342.8333333333335</v>
      </c>
      <c r="C16" s="32">
        <v>7122.75</v>
      </c>
      <c r="D16" s="33">
        <v>8597698</v>
      </c>
      <c r="E16" s="32"/>
      <c r="F16" s="32">
        <v>1040.3333333333333</v>
      </c>
      <c r="G16" s="32">
        <v>1366.9166666666667</v>
      </c>
      <c r="H16" s="33">
        <v>1850758</v>
      </c>
      <c r="I16" s="32"/>
      <c r="J16" s="32">
        <v>2302.5</v>
      </c>
      <c r="K16" s="32">
        <v>5755.833333333333</v>
      </c>
      <c r="L16" s="33">
        <v>6746940</v>
      </c>
    </row>
    <row r="17" spans="1:12" ht="15.75">
      <c r="A17" s="3" t="s">
        <v>9</v>
      </c>
      <c r="B17" s="32">
        <v>8267</v>
      </c>
      <c r="C17" s="32">
        <v>17126.583333333332</v>
      </c>
      <c r="D17" s="33">
        <v>21267601</v>
      </c>
      <c r="E17" s="32"/>
      <c r="F17" s="32">
        <v>3117.9166666666665</v>
      </c>
      <c r="G17" s="32">
        <v>4704.333333333333</v>
      </c>
      <c r="H17" s="33">
        <v>6667366</v>
      </c>
      <c r="I17" s="32"/>
      <c r="J17" s="32">
        <v>5149.083333333333</v>
      </c>
      <c r="K17" s="32">
        <v>12422.25</v>
      </c>
      <c r="L17" s="33">
        <v>14600235</v>
      </c>
    </row>
    <row r="18" spans="1:12" ht="15.75">
      <c r="A18" s="3" t="s">
        <v>10</v>
      </c>
      <c r="B18" s="32">
        <v>5092.5</v>
      </c>
      <c r="C18" s="32">
        <v>10474.833333333334</v>
      </c>
      <c r="D18" s="33">
        <v>13090416</v>
      </c>
      <c r="E18" s="32"/>
      <c r="F18" s="32">
        <v>2102.1666666666665</v>
      </c>
      <c r="G18" s="32">
        <v>3003.25</v>
      </c>
      <c r="H18" s="33">
        <v>4122494</v>
      </c>
      <c r="I18" s="32"/>
      <c r="J18" s="32">
        <v>2990.3333333333335</v>
      </c>
      <c r="K18" s="32">
        <v>7471.583333333333</v>
      </c>
      <c r="L18" s="33">
        <v>8967922</v>
      </c>
    </row>
    <row r="19" spans="1:12" ht="15.75">
      <c r="A19" s="3" t="s">
        <v>11</v>
      </c>
      <c r="B19" s="32">
        <v>2605.75</v>
      </c>
      <c r="C19" s="32">
        <v>5540.083333333333</v>
      </c>
      <c r="D19" s="33">
        <v>6706126</v>
      </c>
      <c r="E19" s="32"/>
      <c r="F19" s="32">
        <v>720</v>
      </c>
      <c r="G19" s="32">
        <v>910.8333333333334</v>
      </c>
      <c r="H19" s="33">
        <v>1187257</v>
      </c>
      <c r="I19" s="32"/>
      <c r="J19" s="32">
        <v>1885.75</v>
      </c>
      <c r="K19" s="32">
        <v>4629.25</v>
      </c>
      <c r="L19" s="33">
        <v>5518869</v>
      </c>
    </row>
    <row r="20" spans="1:12" ht="15.75">
      <c r="A20" s="3" t="s">
        <v>12</v>
      </c>
      <c r="B20" s="32">
        <v>4616.416666666667</v>
      </c>
      <c r="C20" s="32">
        <v>8459.916666666666</v>
      </c>
      <c r="D20" s="33">
        <v>10208853</v>
      </c>
      <c r="E20" s="32"/>
      <c r="F20" s="32">
        <v>1990.8333333333333</v>
      </c>
      <c r="G20" s="32">
        <v>2616.4166666666665</v>
      </c>
      <c r="H20" s="33">
        <v>3565488</v>
      </c>
      <c r="I20" s="32"/>
      <c r="J20" s="32">
        <v>2625.5833333333335</v>
      </c>
      <c r="K20" s="32">
        <v>5843.5</v>
      </c>
      <c r="L20" s="33">
        <v>6643365</v>
      </c>
    </row>
    <row r="21" spans="1:12" ht="15.75">
      <c r="A21" s="3" t="s">
        <v>13</v>
      </c>
      <c r="B21" s="32">
        <v>1838.8333333333333</v>
      </c>
      <c r="C21" s="32">
        <v>3224.25</v>
      </c>
      <c r="D21" s="33">
        <v>4007439</v>
      </c>
      <c r="E21" s="32"/>
      <c r="F21" s="32">
        <v>801.25</v>
      </c>
      <c r="G21" s="32">
        <v>1035.5833333333333</v>
      </c>
      <c r="H21" s="33">
        <v>1429417</v>
      </c>
      <c r="I21" s="32"/>
      <c r="J21" s="32">
        <v>1037.5833333333333</v>
      </c>
      <c r="K21" s="32">
        <v>2188.6666666666665</v>
      </c>
      <c r="L21" s="33">
        <v>2578022</v>
      </c>
    </row>
    <row r="22" spans="1:12" ht="15.75">
      <c r="A22" s="3" t="s">
        <v>14</v>
      </c>
      <c r="B22" s="32">
        <v>2370.8333333333335</v>
      </c>
      <c r="C22" s="32">
        <v>4728.666666666667</v>
      </c>
      <c r="D22" s="33">
        <v>5644341</v>
      </c>
      <c r="E22" s="32"/>
      <c r="F22" s="32">
        <v>887</v>
      </c>
      <c r="G22" s="32">
        <v>1199.1666666666667</v>
      </c>
      <c r="H22" s="33">
        <v>1663973</v>
      </c>
      <c r="I22" s="32"/>
      <c r="J22" s="32">
        <v>1483.8333333333333</v>
      </c>
      <c r="K22" s="32">
        <v>3529.5</v>
      </c>
      <c r="L22" s="33">
        <v>3980368</v>
      </c>
    </row>
    <row r="23" spans="1:12" ht="15.75">
      <c r="A23" s="3" t="s">
        <v>15</v>
      </c>
      <c r="B23" s="32">
        <v>1842.75</v>
      </c>
      <c r="C23" s="32">
        <v>3441.5</v>
      </c>
      <c r="D23" s="33">
        <v>3934594</v>
      </c>
      <c r="E23" s="32"/>
      <c r="F23" s="32">
        <v>703.0833333333334</v>
      </c>
      <c r="G23" s="32">
        <v>790.4166666666666</v>
      </c>
      <c r="H23" s="33">
        <v>994801</v>
      </c>
      <c r="I23" s="32"/>
      <c r="J23" s="32">
        <v>1139.6666666666667</v>
      </c>
      <c r="K23" s="32">
        <v>2651.0833333333335</v>
      </c>
      <c r="L23" s="33">
        <v>2939793</v>
      </c>
    </row>
    <row r="24" spans="1:12" ht="15.75">
      <c r="A24" s="3" t="s">
        <v>16</v>
      </c>
      <c r="B24" s="32">
        <v>6771.166666666667</v>
      </c>
      <c r="C24" s="32">
        <v>12551.75</v>
      </c>
      <c r="D24" s="33">
        <v>16328894</v>
      </c>
      <c r="E24" s="32"/>
      <c r="F24" s="32">
        <v>2592.6666666666665</v>
      </c>
      <c r="G24" s="32">
        <v>3339.3333333333335</v>
      </c>
      <c r="H24" s="33">
        <v>4752769</v>
      </c>
      <c r="I24" s="32"/>
      <c r="J24" s="32">
        <v>4178.5</v>
      </c>
      <c r="K24" s="32">
        <v>9212.416666666666</v>
      </c>
      <c r="L24" s="33">
        <v>11576125</v>
      </c>
    </row>
    <row r="25" spans="1:12" ht="15.75">
      <c r="A25" s="3" t="s">
        <v>17</v>
      </c>
      <c r="B25" s="32">
        <v>53018.333333333336</v>
      </c>
      <c r="C25" s="32">
        <v>104780</v>
      </c>
      <c r="D25" s="33">
        <v>132389736</v>
      </c>
      <c r="E25" s="32"/>
      <c r="F25" s="32">
        <v>21048.583333333332</v>
      </c>
      <c r="G25" s="32">
        <v>31080.833333333332</v>
      </c>
      <c r="H25" s="33">
        <v>42957124</v>
      </c>
      <c r="I25" s="32"/>
      <c r="J25" s="32">
        <v>31969.75</v>
      </c>
      <c r="K25" s="32">
        <v>73699.16666666667</v>
      </c>
      <c r="L25" s="33">
        <v>89432612</v>
      </c>
    </row>
    <row r="26" spans="1:12" ht="15.75">
      <c r="A26" s="3" t="s">
        <v>18</v>
      </c>
      <c r="B26" s="32">
        <v>1253</v>
      </c>
      <c r="C26" s="32">
        <v>2161.5</v>
      </c>
      <c r="D26" s="33">
        <v>2375481</v>
      </c>
      <c r="E26" s="32"/>
      <c r="F26" s="32">
        <v>543.5</v>
      </c>
      <c r="G26" s="32">
        <v>618.5</v>
      </c>
      <c r="H26" s="33">
        <v>678401</v>
      </c>
      <c r="I26" s="32"/>
      <c r="J26" s="32">
        <v>709.5</v>
      </c>
      <c r="K26" s="32">
        <v>1543</v>
      </c>
      <c r="L26" s="33">
        <v>1697080</v>
      </c>
    </row>
    <row r="27" spans="1:12" ht="15.75">
      <c r="A27" s="3" t="s">
        <v>19</v>
      </c>
      <c r="B27" s="32">
        <v>2551.4166666666665</v>
      </c>
      <c r="C27" s="32">
        <v>4944.583333333333</v>
      </c>
      <c r="D27" s="33">
        <v>5817225</v>
      </c>
      <c r="E27" s="32"/>
      <c r="F27" s="32">
        <v>984.3333333333334</v>
      </c>
      <c r="G27" s="32">
        <v>1257.1666666666667</v>
      </c>
      <c r="H27" s="33">
        <v>1533866</v>
      </c>
      <c r="I27" s="32"/>
      <c r="J27" s="32">
        <v>1567.0833333333333</v>
      </c>
      <c r="K27" s="32">
        <v>3687.4166666666665</v>
      </c>
      <c r="L27" s="33">
        <v>4283359</v>
      </c>
    </row>
    <row r="28" spans="1:12" ht="15.75">
      <c r="A28" s="3" t="s">
        <v>20</v>
      </c>
      <c r="B28" s="32">
        <v>3248.0833333333335</v>
      </c>
      <c r="C28" s="32">
        <v>6546.916666666667</v>
      </c>
      <c r="D28" s="33">
        <v>8262664</v>
      </c>
      <c r="E28" s="32"/>
      <c r="F28" s="32">
        <v>1038.25</v>
      </c>
      <c r="G28" s="32">
        <v>1172.6666666666667</v>
      </c>
      <c r="H28" s="33">
        <v>1567601</v>
      </c>
      <c r="I28" s="32"/>
      <c r="J28" s="32">
        <v>2209.8333333333335</v>
      </c>
      <c r="K28" s="32">
        <v>5374.25</v>
      </c>
      <c r="L28" s="33">
        <v>6695063</v>
      </c>
    </row>
    <row r="29" spans="1:12" ht="15.75">
      <c r="A29" s="3" t="s">
        <v>21</v>
      </c>
      <c r="B29" s="32">
        <v>2129</v>
      </c>
      <c r="C29" s="32">
        <v>4240.666666666667</v>
      </c>
      <c r="D29" s="33">
        <v>5022402</v>
      </c>
      <c r="E29" s="32"/>
      <c r="F29" s="32">
        <v>730.0833333333334</v>
      </c>
      <c r="G29" s="32">
        <v>913.4166666666666</v>
      </c>
      <c r="H29" s="33">
        <v>1260770</v>
      </c>
      <c r="I29" s="32"/>
      <c r="J29" s="32">
        <v>1398.9166666666667</v>
      </c>
      <c r="K29" s="32">
        <v>3327.25</v>
      </c>
      <c r="L29" s="33">
        <v>3761632</v>
      </c>
    </row>
    <row r="30" spans="1:12" ht="15.75">
      <c r="A30" s="3" t="s">
        <v>22</v>
      </c>
      <c r="B30" s="32">
        <v>1985.5833333333333</v>
      </c>
      <c r="C30" s="32">
        <v>3655.0833333333335</v>
      </c>
      <c r="D30" s="33">
        <v>4552756</v>
      </c>
      <c r="E30" s="32"/>
      <c r="F30" s="32">
        <v>893.75</v>
      </c>
      <c r="G30" s="32">
        <v>1230.8333333333333</v>
      </c>
      <c r="H30" s="33">
        <v>1782871</v>
      </c>
      <c r="I30" s="32"/>
      <c r="J30" s="32">
        <v>1091.8333333333333</v>
      </c>
      <c r="K30" s="32">
        <v>2424.25</v>
      </c>
      <c r="L30" s="33">
        <v>2769885</v>
      </c>
    </row>
    <row r="31" spans="1:12" ht="15.75">
      <c r="A31" s="3" t="s">
        <v>23</v>
      </c>
      <c r="B31" s="32">
        <v>167</v>
      </c>
      <c r="C31" s="32">
        <v>245.66666666666666</v>
      </c>
      <c r="D31" s="33">
        <v>244137</v>
      </c>
      <c r="E31" s="32"/>
      <c r="F31" s="32">
        <v>28.916666666666668</v>
      </c>
      <c r="G31" s="32">
        <v>40.75</v>
      </c>
      <c r="H31" s="33">
        <v>43495</v>
      </c>
      <c r="I31" s="32"/>
      <c r="J31" s="32">
        <v>138.08333333333334</v>
      </c>
      <c r="K31" s="32">
        <v>204.91666666666666</v>
      </c>
      <c r="L31" s="33">
        <v>200642</v>
      </c>
    </row>
    <row r="32" spans="1:12" ht="15.75">
      <c r="A32" s="3" t="s">
        <v>24</v>
      </c>
      <c r="B32" s="32">
        <v>3417.8333333333335</v>
      </c>
      <c r="C32" s="32">
        <v>6878</v>
      </c>
      <c r="D32" s="33">
        <v>8182012</v>
      </c>
      <c r="E32" s="32"/>
      <c r="F32" s="32">
        <v>1023.8333333333334</v>
      </c>
      <c r="G32" s="32">
        <v>1241.4166666666667</v>
      </c>
      <c r="H32" s="33">
        <v>1716874</v>
      </c>
      <c r="I32" s="32"/>
      <c r="J32" s="32">
        <v>2394</v>
      </c>
      <c r="K32" s="32">
        <v>5636.583333333333</v>
      </c>
      <c r="L32" s="33">
        <v>6465138</v>
      </c>
    </row>
    <row r="33" spans="1:12" ht="15.75">
      <c r="A33" s="3" t="s">
        <v>25</v>
      </c>
      <c r="B33" s="32">
        <v>5081.416666666667</v>
      </c>
      <c r="C33" s="32">
        <v>10201.666666666666</v>
      </c>
      <c r="D33" s="33">
        <v>11587711</v>
      </c>
      <c r="E33" s="32"/>
      <c r="F33" s="32">
        <v>1714.8333333333333</v>
      </c>
      <c r="G33" s="32">
        <v>1961.8333333333333</v>
      </c>
      <c r="H33" s="33">
        <v>2321105</v>
      </c>
      <c r="I33" s="32"/>
      <c r="J33" s="32">
        <v>3366.5833333333335</v>
      </c>
      <c r="K33" s="32">
        <v>8239.833333333334</v>
      </c>
      <c r="L33" s="33">
        <v>9266606</v>
      </c>
    </row>
    <row r="34" spans="1:12" ht="15.75">
      <c r="A34" s="3" t="s">
        <v>26</v>
      </c>
      <c r="B34" s="32">
        <v>1210.5</v>
      </c>
      <c r="C34" s="32">
        <v>2417.4166666666665</v>
      </c>
      <c r="D34" s="33">
        <v>2585973</v>
      </c>
      <c r="E34" s="32"/>
      <c r="F34" s="32">
        <v>347</v>
      </c>
      <c r="G34" s="32">
        <v>412.8333333333333</v>
      </c>
      <c r="H34" s="33">
        <v>457328</v>
      </c>
      <c r="I34" s="32"/>
      <c r="J34" s="32">
        <v>863.5</v>
      </c>
      <c r="K34" s="32">
        <v>2004.5833333333333</v>
      </c>
      <c r="L34" s="33">
        <v>2128645</v>
      </c>
    </row>
    <row r="35" spans="1:12" ht="15.75">
      <c r="A35" s="3" t="s">
        <v>27</v>
      </c>
      <c r="B35" s="32">
        <v>2440.75</v>
      </c>
      <c r="C35" s="32">
        <v>4619.583333333333</v>
      </c>
      <c r="D35" s="33">
        <v>5626999</v>
      </c>
      <c r="E35" s="32"/>
      <c r="F35" s="32">
        <v>765.5833333333334</v>
      </c>
      <c r="G35" s="32">
        <v>1005.8333333333334</v>
      </c>
      <c r="H35" s="33">
        <v>1436238</v>
      </c>
      <c r="I35" s="32"/>
      <c r="J35" s="32">
        <v>1675.1666666666667</v>
      </c>
      <c r="K35" s="32">
        <v>3613.75</v>
      </c>
      <c r="L35" s="33">
        <v>4190761</v>
      </c>
    </row>
    <row r="36" spans="1:12" ht="15.75">
      <c r="A36" s="3" t="s">
        <v>28</v>
      </c>
      <c r="B36" s="32">
        <v>2668.75</v>
      </c>
      <c r="C36" s="32">
        <v>5626.166666666667</v>
      </c>
      <c r="D36" s="33">
        <v>6686715</v>
      </c>
      <c r="E36" s="32"/>
      <c r="F36" s="32">
        <v>767.5</v>
      </c>
      <c r="G36" s="32">
        <v>930.5</v>
      </c>
      <c r="H36" s="33">
        <v>1210504</v>
      </c>
      <c r="I36" s="32"/>
      <c r="J36" s="32">
        <v>1901.25</v>
      </c>
      <c r="K36" s="32">
        <v>4695.666666666667</v>
      </c>
      <c r="L36" s="33">
        <v>5476211</v>
      </c>
    </row>
    <row r="37" spans="1:12" ht="15.75">
      <c r="A37" s="3" t="s">
        <v>29</v>
      </c>
      <c r="B37" s="32">
        <v>40317.166666666664</v>
      </c>
      <c r="C37" s="32">
        <v>80703.5</v>
      </c>
      <c r="D37" s="33">
        <v>103363321</v>
      </c>
      <c r="E37" s="32"/>
      <c r="F37" s="32">
        <v>19993.75</v>
      </c>
      <c r="G37" s="32">
        <v>32179.916666666668</v>
      </c>
      <c r="H37" s="33">
        <v>45970448</v>
      </c>
      <c r="I37" s="32"/>
      <c r="J37" s="32">
        <v>20323.416666666668</v>
      </c>
      <c r="K37" s="32">
        <v>48523.583333333336</v>
      </c>
      <c r="L37" s="33">
        <v>57392873</v>
      </c>
    </row>
    <row r="38" spans="1:12" ht="15.75">
      <c r="A38" s="3" t="s">
        <v>30</v>
      </c>
      <c r="B38" s="32">
        <v>3127.0833333333335</v>
      </c>
      <c r="C38" s="32">
        <v>6799.5</v>
      </c>
      <c r="D38" s="33">
        <v>8397287</v>
      </c>
      <c r="E38" s="32"/>
      <c r="F38" s="32">
        <v>1030.5</v>
      </c>
      <c r="G38" s="32">
        <v>1405.4166666666667</v>
      </c>
      <c r="H38" s="33">
        <v>1864005</v>
      </c>
      <c r="I38" s="32"/>
      <c r="J38" s="32">
        <v>2096.5833333333335</v>
      </c>
      <c r="K38" s="32">
        <v>5394.083333333333</v>
      </c>
      <c r="L38" s="33">
        <v>6533282</v>
      </c>
    </row>
    <row r="39" spans="1:12" ht="15.75">
      <c r="A39" s="3" t="s">
        <v>31</v>
      </c>
      <c r="B39" s="32">
        <v>18621.916666666668</v>
      </c>
      <c r="C39" s="32">
        <v>30105.583333333332</v>
      </c>
      <c r="D39" s="33">
        <v>42407342</v>
      </c>
      <c r="E39" s="32"/>
      <c r="F39" s="32">
        <v>10916.75</v>
      </c>
      <c r="G39" s="32">
        <v>15193.5</v>
      </c>
      <c r="H39" s="33">
        <v>22787098</v>
      </c>
      <c r="I39" s="32"/>
      <c r="J39" s="32">
        <v>7705.166666666667</v>
      </c>
      <c r="K39" s="32">
        <v>14912.083333333334</v>
      </c>
      <c r="L39" s="33">
        <v>19620244</v>
      </c>
    </row>
    <row r="40" spans="1:12" ht="15.75">
      <c r="A40" s="3" t="s">
        <v>32</v>
      </c>
      <c r="B40" s="32">
        <v>10436.5</v>
      </c>
      <c r="C40" s="32">
        <v>20037.25</v>
      </c>
      <c r="D40" s="33">
        <v>25302208</v>
      </c>
      <c r="E40" s="32"/>
      <c r="F40" s="32">
        <v>4212.833333333333</v>
      </c>
      <c r="G40" s="32">
        <v>5857.583333333333</v>
      </c>
      <c r="H40" s="33">
        <v>8256815</v>
      </c>
      <c r="I40" s="32"/>
      <c r="J40" s="32">
        <v>6223.666666666667</v>
      </c>
      <c r="K40" s="32">
        <v>14179.666666666666</v>
      </c>
      <c r="L40" s="33">
        <v>17045393</v>
      </c>
    </row>
    <row r="41" spans="1:12" ht="15.75">
      <c r="A41" s="3" t="s">
        <v>33</v>
      </c>
      <c r="B41" s="32">
        <v>13082.5</v>
      </c>
      <c r="C41" s="32">
        <v>27049.666666666668</v>
      </c>
      <c r="D41" s="33">
        <v>33470952</v>
      </c>
      <c r="E41" s="32"/>
      <c r="F41" s="32">
        <v>5091.416666666667</v>
      </c>
      <c r="G41" s="32">
        <v>7735.916666666667</v>
      </c>
      <c r="H41" s="33">
        <v>10556681</v>
      </c>
      <c r="I41" s="32"/>
      <c r="J41" s="32">
        <v>7991.083333333333</v>
      </c>
      <c r="K41" s="32">
        <v>19313.75</v>
      </c>
      <c r="L41" s="33">
        <v>22914271</v>
      </c>
    </row>
    <row r="42" spans="1:12" ht="15.75">
      <c r="A42" s="3" t="s">
        <v>34</v>
      </c>
      <c r="B42" s="32">
        <v>21051.75</v>
      </c>
      <c r="C42" s="32">
        <v>44546.75</v>
      </c>
      <c r="D42" s="33">
        <v>56008229</v>
      </c>
      <c r="E42" s="32"/>
      <c r="F42" s="32">
        <v>8311.583333333334</v>
      </c>
      <c r="G42" s="32">
        <v>12129.333333333334</v>
      </c>
      <c r="H42" s="33">
        <v>16820367</v>
      </c>
      <c r="I42" s="32"/>
      <c r="J42" s="32">
        <v>12740.166666666666</v>
      </c>
      <c r="K42" s="32">
        <v>32417.416666666668</v>
      </c>
      <c r="L42" s="33">
        <v>39187862</v>
      </c>
    </row>
    <row r="43" spans="1:12" ht="15.75">
      <c r="A43" s="3" t="s">
        <v>35</v>
      </c>
      <c r="B43" s="32">
        <v>3440.8333333333335</v>
      </c>
      <c r="C43" s="32">
        <v>6445.583333333333</v>
      </c>
      <c r="D43" s="33">
        <v>7722107</v>
      </c>
      <c r="E43" s="32"/>
      <c r="F43" s="32">
        <v>1266.25</v>
      </c>
      <c r="G43" s="32">
        <v>1700.9166666666667</v>
      </c>
      <c r="H43" s="33">
        <v>2366662</v>
      </c>
      <c r="I43" s="32"/>
      <c r="J43" s="32">
        <v>2174.5833333333335</v>
      </c>
      <c r="K43" s="32">
        <v>4744.666666666667</v>
      </c>
      <c r="L43" s="33">
        <v>5355445</v>
      </c>
    </row>
    <row r="44" spans="1:12" ht="15.75">
      <c r="A44" s="3" t="s">
        <v>36</v>
      </c>
      <c r="B44" s="32">
        <v>10495</v>
      </c>
      <c r="C44" s="32">
        <v>25349.25</v>
      </c>
      <c r="D44" s="33">
        <v>33389646</v>
      </c>
      <c r="E44" s="32"/>
      <c r="F44" s="32">
        <v>4004.9166666666665</v>
      </c>
      <c r="G44" s="32">
        <v>6139.166666666667</v>
      </c>
      <c r="H44" s="33">
        <v>8784723</v>
      </c>
      <c r="I44" s="32"/>
      <c r="J44" s="32">
        <v>6490.083333333333</v>
      </c>
      <c r="K44" s="32">
        <v>19210.083333333332</v>
      </c>
      <c r="L44" s="33">
        <v>24604923</v>
      </c>
    </row>
    <row r="45" spans="1:12" ht="15.75">
      <c r="A45" s="3" t="s">
        <v>37</v>
      </c>
      <c r="B45" s="32">
        <v>2003.1666666666667</v>
      </c>
      <c r="C45" s="32">
        <v>4183.25</v>
      </c>
      <c r="D45" s="33">
        <v>5004380</v>
      </c>
      <c r="E45" s="32"/>
      <c r="F45" s="32">
        <v>695.0833333333334</v>
      </c>
      <c r="G45" s="32">
        <v>987.5833333333334</v>
      </c>
      <c r="H45" s="33">
        <v>1420964</v>
      </c>
      <c r="I45" s="32"/>
      <c r="J45" s="32">
        <v>1308.0833333333333</v>
      </c>
      <c r="K45" s="32">
        <v>3195.6666666666665</v>
      </c>
      <c r="L45" s="33">
        <v>3583416</v>
      </c>
    </row>
    <row r="46" spans="1:12" ht="15.75">
      <c r="A46" s="3" t="s">
        <v>38</v>
      </c>
      <c r="B46" s="32">
        <v>5340.833333333333</v>
      </c>
      <c r="C46" s="32">
        <v>12448.75</v>
      </c>
      <c r="D46" s="33">
        <v>15158860</v>
      </c>
      <c r="E46" s="32"/>
      <c r="F46" s="32">
        <v>1677.75</v>
      </c>
      <c r="G46" s="32">
        <v>2340.5</v>
      </c>
      <c r="H46" s="33">
        <v>3176419</v>
      </c>
      <c r="I46" s="32"/>
      <c r="J46" s="32">
        <v>3663.0833333333335</v>
      </c>
      <c r="K46" s="32">
        <v>10108.25</v>
      </c>
      <c r="L46" s="33">
        <v>11982441</v>
      </c>
    </row>
    <row r="47" spans="1:12" ht="15.75">
      <c r="A47" s="3" t="s">
        <v>39</v>
      </c>
      <c r="B47" s="32">
        <v>1925</v>
      </c>
      <c r="C47" s="32">
        <v>3764.25</v>
      </c>
      <c r="D47" s="33">
        <v>4417651</v>
      </c>
      <c r="E47" s="32"/>
      <c r="F47" s="32">
        <v>644.9166666666666</v>
      </c>
      <c r="G47" s="32">
        <v>702.3333333333334</v>
      </c>
      <c r="H47" s="33">
        <v>906539</v>
      </c>
      <c r="I47" s="32"/>
      <c r="J47" s="32">
        <v>1280.0833333333333</v>
      </c>
      <c r="K47" s="32">
        <v>3061.9166666666665</v>
      </c>
      <c r="L47" s="33">
        <v>3511112</v>
      </c>
    </row>
    <row r="48" spans="1:12" ht="15.75">
      <c r="A48" s="3" t="s">
        <v>40</v>
      </c>
      <c r="B48" s="32">
        <v>770.6666666666666</v>
      </c>
      <c r="C48" s="32">
        <v>1046.6666666666667</v>
      </c>
      <c r="D48" s="33">
        <v>1168901</v>
      </c>
      <c r="E48" s="32"/>
      <c r="F48" s="32">
        <v>381.0833333333333</v>
      </c>
      <c r="G48" s="32">
        <v>411.8333333333333</v>
      </c>
      <c r="H48" s="33">
        <v>473774</v>
      </c>
      <c r="I48" s="32"/>
      <c r="J48" s="32">
        <v>389.5833333333333</v>
      </c>
      <c r="K48" s="32">
        <v>634.8333333333334</v>
      </c>
      <c r="L48" s="33">
        <v>695127</v>
      </c>
    </row>
    <row r="49" spans="1:12" ht="15.75">
      <c r="A49" s="3" t="s">
        <v>41</v>
      </c>
      <c r="B49" s="32">
        <v>6354.166666666667</v>
      </c>
      <c r="C49" s="32">
        <v>13077.333333333334</v>
      </c>
      <c r="D49" s="33">
        <v>16679477</v>
      </c>
      <c r="E49" s="32"/>
      <c r="F49" s="32">
        <v>2395.9166666666665</v>
      </c>
      <c r="G49" s="32">
        <v>3800.3333333333335</v>
      </c>
      <c r="H49" s="33">
        <v>5311069</v>
      </c>
      <c r="I49" s="32"/>
      <c r="J49" s="32">
        <v>3958.25</v>
      </c>
      <c r="K49" s="32">
        <v>9277</v>
      </c>
      <c r="L49" s="33">
        <v>11368408</v>
      </c>
    </row>
    <row r="50" spans="1:12" ht="15.75">
      <c r="A50" s="3" t="s">
        <v>42</v>
      </c>
      <c r="B50" s="32">
        <v>8014.833333333333</v>
      </c>
      <c r="C50" s="32">
        <v>23766.75</v>
      </c>
      <c r="D50" s="33">
        <v>30517347</v>
      </c>
      <c r="E50" s="32"/>
      <c r="F50" s="32">
        <v>2579.5833333333335</v>
      </c>
      <c r="G50" s="32">
        <v>3625.25</v>
      </c>
      <c r="H50" s="33">
        <v>4586267</v>
      </c>
      <c r="I50" s="32"/>
      <c r="J50" s="32">
        <v>5435.25</v>
      </c>
      <c r="K50" s="32">
        <v>20141.5</v>
      </c>
      <c r="L50" s="33">
        <v>25931080</v>
      </c>
    </row>
    <row r="51" spans="1:12" ht="15.75">
      <c r="A51" s="3" t="s">
        <v>43</v>
      </c>
      <c r="B51" s="32">
        <v>5384.25</v>
      </c>
      <c r="C51" s="32">
        <v>11214.833333333334</v>
      </c>
      <c r="D51" s="33">
        <v>13116876</v>
      </c>
      <c r="E51" s="32"/>
      <c r="F51" s="32">
        <v>2112.4166666666665</v>
      </c>
      <c r="G51" s="32">
        <v>2904.6666666666665</v>
      </c>
      <c r="H51" s="33">
        <v>3880444</v>
      </c>
      <c r="I51" s="32"/>
      <c r="J51" s="32">
        <v>3271.8333333333335</v>
      </c>
      <c r="K51" s="32">
        <v>8310.166666666666</v>
      </c>
      <c r="L51" s="33">
        <v>9236432</v>
      </c>
    </row>
    <row r="52" spans="1:12" ht="15.75">
      <c r="A52" s="3" t="s">
        <v>44</v>
      </c>
      <c r="B52" s="32">
        <v>4905.083333333333</v>
      </c>
      <c r="C52" s="32">
        <v>9019.833333333334</v>
      </c>
      <c r="D52" s="33">
        <v>10648827</v>
      </c>
      <c r="E52" s="32"/>
      <c r="F52" s="32">
        <v>1439.3333333333333</v>
      </c>
      <c r="G52" s="32">
        <v>1537.1666666666667</v>
      </c>
      <c r="H52" s="33">
        <v>1987762</v>
      </c>
      <c r="I52" s="32"/>
      <c r="J52" s="32">
        <v>3465.75</v>
      </c>
      <c r="K52" s="32">
        <v>7482.666666666667</v>
      </c>
      <c r="L52" s="33">
        <v>8661065</v>
      </c>
    </row>
    <row r="53" spans="1:12" ht="15.75">
      <c r="A53" s="3" t="s">
        <v>45</v>
      </c>
      <c r="B53" s="32">
        <v>6691.916666666667</v>
      </c>
      <c r="C53" s="32">
        <v>13733.333333333334</v>
      </c>
      <c r="D53" s="33">
        <v>17247125</v>
      </c>
      <c r="E53" s="32"/>
      <c r="F53" s="32">
        <v>2783.3333333333335</v>
      </c>
      <c r="G53" s="32">
        <v>3830</v>
      </c>
      <c r="H53" s="33">
        <v>5237757</v>
      </c>
      <c r="I53" s="32"/>
      <c r="J53" s="32">
        <v>3908.5833333333335</v>
      </c>
      <c r="K53" s="32">
        <v>9903.333333333334</v>
      </c>
      <c r="L53" s="33">
        <v>12009368</v>
      </c>
    </row>
    <row r="54" spans="1:12" ht="15.75">
      <c r="A54" s="3" t="s">
        <v>46</v>
      </c>
      <c r="B54" s="32">
        <v>1176</v>
      </c>
      <c r="C54" s="32">
        <v>2228.4166666666665</v>
      </c>
      <c r="D54" s="33">
        <v>2602131</v>
      </c>
      <c r="E54" s="32"/>
      <c r="F54" s="32">
        <v>379.9166666666667</v>
      </c>
      <c r="G54" s="32">
        <v>432.75</v>
      </c>
      <c r="H54" s="33">
        <v>546994</v>
      </c>
      <c r="I54" s="32"/>
      <c r="J54" s="32">
        <v>796.0833333333334</v>
      </c>
      <c r="K54" s="32">
        <v>1795.6666666666667</v>
      </c>
      <c r="L54" s="33">
        <v>2055137</v>
      </c>
    </row>
    <row r="55" spans="1:12" ht="15.75">
      <c r="A55" s="3" t="s">
        <v>47</v>
      </c>
      <c r="B55" s="32">
        <v>782.5</v>
      </c>
      <c r="C55" s="32">
        <v>1614</v>
      </c>
      <c r="D55" s="33">
        <v>1890648</v>
      </c>
      <c r="E55" s="32"/>
      <c r="F55" s="32">
        <v>293.8333333333333</v>
      </c>
      <c r="G55" s="32">
        <v>416.25</v>
      </c>
      <c r="H55" s="33">
        <v>550818</v>
      </c>
      <c r="I55" s="32"/>
      <c r="J55" s="32">
        <v>488.6666666666667</v>
      </c>
      <c r="K55" s="32">
        <v>1197.75</v>
      </c>
      <c r="L55" s="33">
        <v>1339830</v>
      </c>
    </row>
    <row r="56" spans="1:12" ht="15.75">
      <c r="A56" s="3" t="s">
        <v>48</v>
      </c>
      <c r="B56" s="32">
        <v>1054</v>
      </c>
      <c r="C56" s="32">
        <v>1939.75</v>
      </c>
      <c r="D56" s="33">
        <v>2246777</v>
      </c>
      <c r="E56" s="32"/>
      <c r="F56" s="32">
        <v>359.0833333333333</v>
      </c>
      <c r="G56" s="32">
        <v>439.3333333333333</v>
      </c>
      <c r="H56" s="33">
        <v>549130</v>
      </c>
      <c r="I56" s="32"/>
      <c r="J56" s="32">
        <v>694.9166666666666</v>
      </c>
      <c r="K56" s="32">
        <v>1500.4166666666667</v>
      </c>
      <c r="L56" s="33">
        <v>1697647</v>
      </c>
    </row>
    <row r="57" spans="1:12" ht="15.75">
      <c r="A57" s="3" t="s">
        <v>49</v>
      </c>
      <c r="B57" s="32">
        <v>3845</v>
      </c>
      <c r="C57" s="32">
        <v>8017.833333333333</v>
      </c>
      <c r="D57" s="33">
        <v>9100623</v>
      </c>
      <c r="E57" s="32"/>
      <c r="F57" s="32">
        <v>1594.0833333333333</v>
      </c>
      <c r="G57" s="32">
        <v>2202.25</v>
      </c>
      <c r="H57" s="33">
        <v>2792272</v>
      </c>
      <c r="I57" s="32"/>
      <c r="J57" s="32">
        <v>2250.9166666666665</v>
      </c>
      <c r="K57" s="32">
        <v>5815.583333333333</v>
      </c>
      <c r="L57" s="33">
        <v>6308351</v>
      </c>
    </row>
    <row r="58" spans="1:12" ht="15.75">
      <c r="A58" s="3" t="s">
        <v>50</v>
      </c>
      <c r="B58" s="32">
        <v>26351.416666666668</v>
      </c>
      <c r="C58" s="32">
        <v>45183.25</v>
      </c>
      <c r="D58" s="33">
        <v>60504984</v>
      </c>
      <c r="E58" s="32"/>
      <c r="F58" s="32">
        <v>13481.666666666666</v>
      </c>
      <c r="G58" s="32">
        <v>18217.083333333332</v>
      </c>
      <c r="H58" s="33">
        <v>25258190</v>
      </c>
      <c r="I58" s="32"/>
      <c r="J58" s="32">
        <v>12869.75</v>
      </c>
      <c r="K58" s="32">
        <v>26966.166666666668</v>
      </c>
      <c r="L58" s="33">
        <v>35246794</v>
      </c>
    </row>
    <row r="59" spans="1:12" ht="15.75">
      <c r="A59" s="3" t="s">
        <v>51</v>
      </c>
      <c r="B59" s="32">
        <v>3670.5</v>
      </c>
      <c r="C59" s="32">
        <v>7153.5</v>
      </c>
      <c r="D59" s="33">
        <v>8610006</v>
      </c>
      <c r="E59" s="32"/>
      <c r="F59" s="32">
        <v>1649.75</v>
      </c>
      <c r="G59" s="32">
        <v>2154.5833333333335</v>
      </c>
      <c r="H59" s="33">
        <v>2829995</v>
      </c>
      <c r="I59" s="32"/>
      <c r="J59" s="32">
        <v>2020.75</v>
      </c>
      <c r="K59" s="32">
        <v>4998.916666666667</v>
      </c>
      <c r="L59" s="33">
        <v>5780011</v>
      </c>
    </row>
    <row r="60" spans="1:12" ht="15.75">
      <c r="A60" s="3" t="s">
        <v>52</v>
      </c>
      <c r="B60" s="32">
        <v>1920.1666666666667</v>
      </c>
      <c r="C60" s="32">
        <v>4178.416666666667</v>
      </c>
      <c r="D60" s="33">
        <v>5059641</v>
      </c>
      <c r="E60" s="32"/>
      <c r="F60" s="32">
        <v>655.75</v>
      </c>
      <c r="G60" s="32">
        <v>874.5833333333334</v>
      </c>
      <c r="H60" s="33">
        <v>1221889</v>
      </c>
      <c r="I60" s="32"/>
      <c r="J60" s="32">
        <v>1264.4166666666667</v>
      </c>
      <c r="K60" s="32">
        <v>3303.8333333333335</v>
      </c>
      <c r="L60" s="33">
        <v>3837752</v>
      </c>
    </row>
    <row r="61" spans="1:12" ht="15.75">
      <c r="A61" s="3" t="s">
        <v>53</v>
      </c>
      <c r="B61" s="32">
        <v>3202.8333333333335</v>
      </c>
      <c r="C61" s="32">
        <v>6080.583333333333</v>
      </c>
      <c r="D61" s="33">
        <v>7590011</v>
      </c>
      <c r="E61" s="32"/>
      <c r="F61" s="32">
        <v>1356.75</v>
      </c>
      <c r="G61" s="32">
        <v>1859.0833333333333</v>
      </c>
      <c r="H61" s="33">
        <v>2537845</v>
      </c>
      <c r="I61" s="32"/>
      <c r="J61" s="32">
        <v>1846.0833333333333</v>
      </c>
      <c r="K61" s="32">
        <v>4221.5</v>
      </c>
      <c r="L61" s="33">
        <v>5052166</v>
      </c>
    </row>
    <row r="62" spans="1:12" ht="15.75">
      <c r="A62" s="3" t="s">
        <v>54</v>
      </c>
      <c r="B62" s="32">
        <v>5907.916666666667</v>
      </c>
      <c r="C62" s="32">
        <v>10792.416666666666</v>
      </c>
      <c r="D62" s="33">
        <v>13630525</v>
      </c>
      <c r="E62" s="32"/>
      <c r="F62" s="32">
        <v>2662.25</v>
      </c>
      <c r="G62" s="32">
        <v>3537.0833333333335</v>
      </c>
      <c r="H62" s="33">
        <v>4859499</v>
      </c>
      <c r="I62" s="32"/>
      <c r="J62" s="32">
        <v>3245.6666666666665</v>
      </c>
      <c r="K62" s="32">
        <v>7255.333333333333</v>
      </c>
      <c r="L62" s="33">
        <v>8771026</v>
      </c>
    </row>
    <row r="63" spans="1:12" ht="15.75">
      <c r="A63" s="3" t="s">
        <v>55</v>
      </c>
      <c r="B63" s="32">
        <v>2406.3333333333335</v>
      </c>
      <c r="C63" s="32">
        <v>4504.166666666667</v>
      </c>
      <c r="D63" s="33">
        <v>5305072</v>
      </c>
      <c r="E63" s="32"/>
      <c r="F63" s="32">
        <v>926</v>
      </c>
      <c r="G63" s="32">
        <v>1033.3333333333333</v>
      </c>
      <c r="H63" s="33">
        <v>1337506</v>
      </c>
      <c r="I63" s="32"/>
      <c r="J63" s="32">
        <v>1480.3333333333333</v>
      </c>
      <c r="K63" s="32">
        <v>3470.8333333333335</v>
      </c>
      <c r="L63" s="33">
        <v>3967566</v>
      </c>
    </row>
    <row r="64" spans="1:12" ht="15.75">
      <c r="A64" s="3" t="s">
        <v>56</v>
      </c>
      <c r="B64" s="32">
        <v>2512.3333333333335</v>
      </c>
      <c r="C64" s="32">
        <v>4895.416666666667</v>
      </c>
      <c r="D64" s="33">
        <v>5829094</v>
      </c>
      <c r="E64" s="32"/>
      <c r="F64" s="32">
        <v>832.0833333333334</v>
      </c>
      <c r="G64" s="32">
        <v>983.8333333333334</v>
      </c>
      <c r="H64" s="33">
        <v>1363178</v>
      </c>
      <c r="I64" s="32"/>
      <c r="J64" s="32">
        <v>1680.25</v>
      </c>
      <c r="K64" s="32">
        <v>3911.5833333333335</v>
      </c>
      <c r="L64" s="33">
        <v>4465916</v>
      </c>
    </row>
    <row r="65" spans="1:12" ht="15.75">
      <c r="A65" s="3" t="s">
        <v>57</v>
      </c>
      <c r="B65" s="32">
        <v>3597.5833333333335</v>
      </c>
      <c r="C65" s="32">
        <v>6755.25</v>
      </c>
      <c r="D65" s="33">
        <v>8058516</v>
      </c>
      <c r="E65" s="32"/>
      <c r="F65" s="32">
        <v>1357.5</v>
      </c>
      <c r="G65" s="32">
        <v>1647.8333333333333</v>
      </c>
      <c r="H65" s="33">
        <v>2285485</v>
      </c>
      <c r="I65" s="32"/>
      <c r="J65" s="32">
        <v>2240.0833333333335</v>
      </c>
      <c r="K65" s="32">
        <v>5107.416666666667</v>
      </c>
      <c r="L65" s="33">
        <v>5773031</v>
      </c>
    </row>
    <row r="66" spans="1:12" ht="15.75">
      <c r="A66" s="3" t="s">
        <v>58</v>
      </c>
      <c r="B66" s="32">
        <v>23881.25</v>
      </c>
      <c r="C66" s="32">
        <v>44401.833333333336</v>
      </c>
      <c r="D66" s="33">
        <v>58950146</v>
      </c>
      <c r="E66" s="32"/>
      <c r="F66" s="32">
        <v>11202.666666666666</v>
      </c>
      <c r="G66" s="32">
        <v>16639.916666666668</v>
      </c>
      <c r="H66" s="33">
        <v>22318275</v>
      </c>
      <c r="I66" s="32"/>
      <c r="J66" s="32">
        <v>12678.583333333334</v>
      </c>
      <c r="K66" s="32">
        <v>27761.916666666668</v>
      </c>
      <c r="L66" s="33">
        <v>36631871</v>
      </c>
    </row>
    <row r="67" spans="1:12" ht="15.75">
      <c r="A67" s="3" t="s">
        <v>59</v>
      </c>
      <c r="B67" s="32">
        <v>1148.1666666666667</v>
      </c>
      <c r="C67" s="32">
        <v>2278.4166666666665</v>
      </c>
      <c r="D67" s="33">
        <v>2555391</v>
      </c>
      <c r="E67" s="32"/>
      <c r="F67" s="32">
        <v>379.5833333333333</v>
      </c>
      <c r="G67" s="32">
        <v>472.6666666666667</v>
      </c>
      <c r="H67" s="33">
        <v>631247</v>
      </c>
      <c r="I67" s="32"/>
      <c r="J67" s="32">
        <v>768.5833333333334</v>
      </c>
      <c r="K67" s="32">
        <v>1805.75</v>
      </c>
      <c r="L67" s="33">
        <v>1924144</v>
      </c>
    </row>
    <row r="68" spans="1:12" ht="15.75">
      <c r="A68" s="3" t="s">
        <v>60</v>
      </c>
      <c r="B68" s="32">
        <v>1032.3333333333333</v>
      </c>
      <c r="C68" s="32">
        <v>2046.1666666666667</v>
      </c>
      <c r="D68" s="33">
        <v>2315091</v>
      </c>
      <c r="E68" s="32"/>
      <c r="F68" s="32">
        <v>279.5</v>
      </c>
      <c r="G68" s="32">
        <v>339.5</v>
      </c>
      <c r="H68" s="33">
        <v>443131</v>
      </c>
      <c r="I68" s="32"/>
      <c r="J68" s="32">
        <v>752.8333333333334</v>
      </c>
      <c r="K68" s="32">
        <v>1706.6666666666667</v>
      </c>
      <c r="L68" s="35">
        <v>1871960</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sheetData>
  <sheetProtection/>
  <mergeCells count="3">
    <mergeCell ref="B4:D4"/>
    <mergeCell ref="F4:H4"/>
    <mergeCell ref="J4:L4"/>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82</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959030.3333333333</v>
      </c>
      <c r="C7" s="9">
        <f>+C9+C11</f>
        <v>1812877.8333333335</v>
      </c>
      <c r="D7" s="10">
        <v>2377956820</v>
      </c>
      <c r="E7" s="3"/>
      <c r="F7" s="9">
        <f>+F9+F11</f>
        <v>541731.0833333334</v>
      </c>
      <c r="G7" s="9">
        <f>+G9+G11</f>
        <v>903619.25</v>
      </c>
      <c r="H7" s="11">
        <v>1233974956</v>
      </c>
      <c r="I7" s="12"/>
      <c r="J7" s="9">
        <f>+J9+J11</f>
        <v>417298.9166666666</v>
      </c>
      <c r="K7" s="9">
        <f>+K9+K11</f>
        <v>909258.5833333335</v>
      </c>
      <c r="L7" s="10">
        <v>1143981864</v>
      </c>
    </row>
    <row r="8" spans="1:12" ht="15.75">
      <c r="A8" s="3"/>
      <c r="B8" s="13"/>
      <c r="C8" s="13"/>
      <c r="D8" s="14"/>
      <c r="E8" s="3"/>
      <c r="F8" s="13"/>
      <c r="G8" s="13"/>
      <c r="H8" s="14"/>
      <c r="I8" s="3"/>
      <c r="J8" s="3"/>
      <c r="K8" s="3"/>
      <c r="L8" s="14"/>
    </row>
    <row r="9" spans="1:12" ht="15.75">
      <c r="A9" s="3" t="s">
        <v>2</v>
      </c>
      <c r="B9" s="32">
        <f>F9+J9</f>
        <v>602361</v>
      </c>
      <c r="C9" s="32">
        <f>G9+K9</f>
        <v>1105980</v>
      </c>
      <c r="D9" s="33">
        <f>H9+L9</f>
        <v>1549761659</v>
      </c>
      <c r="E9" s="32"/>
      <c r="F9" s="32">
        <v>382374</v>
      </c>
      <c r="G9" s="32">
        <v>674543</v>
      </c>
      <c r="H9" s="33">
        <v>943449113</v>
      </c>
      <c r="I9" s="32"/>
      <c r="J9" s="32">
        <v>219987</v>
      </c>
      <c r="K9" s="32">
        <v>431437</v>
      </c>
      <c r="L9" s="33">
        <v>606312546</v>
      </c>
    </row>
    <row r="10" spans="1:12" ht="15.75">
      <c r="A10" s="3"/>
      <c r="B10" s="32"/>
      <c r="C10" s="32"/>
      <c r="D10" s="33"/>
      <c r="E10" s="32"/>
      <c r="F10" s="32"/>
      <c r="G10" s="32"/>
      <c r="H10" s="33"/>
      <c r="I10" s="32"/>
      <c r="J10" s="32"/>
      <c r="K10" s="32"/>
      <c r="L10" s="33"/>
    </row>
    <row r="11" spans="1:12" ht="15.75">
      <c r="A11" s="3" t="s">
        <v>3</v>
      </c>
      <c r="B11" s="32">
        <f>SUM(B12:B68)</f>
        <v>356669.3333333333</v>
      </c>
      <c r="C11" s="32">
        <f>SUM(C12:C68)</f>
        <v>706897.8333333334</v>
      </c>
      <c r="D11" s="33">
        <f>SUM(D12:D68)</f>
        <v>828195161</v>
      </c>
      <c r="E11" s="32"/>
      <c r="F11" s="32">
        <f>SUM(F12:F68)</f>
        <v>159357.08333333334</v>
      </c>
      <c r="G11" s="32">
        <f>SUM(G12:G68)</f>
        <v>229076.25</v>
      </c>
      <c r="H11" s="33">
        <f>SUM(H12:H68)</f>
        <v>290525843</v>
      </c>
      <c r="I11" s="32"/>
      <c r="J11" s="32">
        <f>SUM(J12:J68)</f>
        <v>197311.91666666666</v>
      </c>
      <c r="K11" s="32">
        <f>SUM(K12:K68)</f>
        <v>477821.58333333343</v>
      </c>
      <c r="L11" s="33">
        <f>SUM(L12:L68)</f>
        <v>537669318</v>
      </c>
    </row>
    <row r="12" spans="1:12" ht="15.75">
      <c r="A12" s="3" t="s">
        <v>4</v>
      </c>
      <c r="B12" s="32">
        <v>10552.166666666666</v>
      </c>
      <c r="C12" s="32">
        <v>20395.833333333332</v>
      </c>
      <c r="D12" s="33">
        <v>23886873</v>
      </c>
      <c r="E12" s="32"/>
      <c r="F12" s="32">
        <v>4980.75</v>
      </c>
      <c r="G12" s="32">
        <v>7357.333333333333</v>
      </c>
      <c r="H12" s="33">
        <v>9406318</v>
      </c>
      <c r="I12" s="32"/>
      <c r="J12" s="32">
        <v>5571.416666666667</v>
      </c>
      <c r="K12" s="32">
        <v>13038.5</v>
      </c>
      <c r="L12" s="33">
        <v>14480555</v>
      </c>
    </row>
    <row r="13" spans="1:12" ht="15.75">
      <c r="A13" s="3" t="s">
        <v>5</v>
      </c>
      <c r="B13" s="32">
        <v>2233.8333333333335</v>
      </c>
      <c r="C13" s="32">
        <v>4478.833333333333</v>
      </c>
      <c r="D13" s="33">
        <v>4855278</v>
      </c>
      <c r="E13" s="32"/>
      <c r="F13" s="32">
        <v>1005.75</v>
      </c>
      <c r="G13" s="32">
        <v>1407.1666666666667</v>
      </c>
      <c r="H13" s="33">
        <v>1763718</v>
      </c>
      <c r="I13" s="32"/>
      <c r="J13" s="32">
        <v>1228.0833333333333</v>
      </c>
      <c r="K13" s="32">
        <v>3071.6666666666665</v>
      </c>
      <c r="L13" s="33">
        <v>3091560</v>
      </c>
    </row>
    <row r="14" spans="1:12" ht="15.75">
      <c r="A14" s="3" t="s">
        <v>6</v>
      </c>
      <c r="B14" s="32">
        <v>9732.75</v>
      </c>
      <c r="C14" s="32">
        <v>19026.666666666668</v>
      </c>
      <c r="D14" s="33">
        <v>22998209</v>
      </c>
      <c r="E14" s="32"/>
      <c r="F14" s="32">
        <v>4435.666666666667</v>
      </c>
      <c r="G14" s="32">
        <v>6440.833333333333</v>
      </c>
      <c r="H14" s="33">
        <v>8920458</v>
      </c>
      <c r="I14" s="32"/>
      <c r="J14" s="32">
        <v>5297.083333333333</v>
      </c>
      <c r="K14" s="32">
        <v>12585.833333333334</v>
      </c>
      <c r="L14" s="33">
        <v>14077751</v>
      </c>
    </row>
    <row r="15" spans="1:12" ht="15.75">
      <c r="A15" s="3" t="s">
        <v>7</v>
      </c>
      <c r="B15" s="32">
        <v>3568.8333333333335</v>
      </c>
      <c r="C15" s="32">
        <v>6990.25</v>
      </c>
      <c r="D15" s="33">
        <v>7431165</v>
      </c>
      <c r="E15" s="32"/>
      <c r="F15" s="32">
        <v>1391.0833333333333</v>
      </c>
      <c r="G15" s="32">
        <v>1748.75</v>
      </c>
      <c r="H15" s="33">
        <v>2043067</v>
      </c>
      <c r="I15" s="32"/>
      <c r="J15" s="32">
        <v>2177.75</v>
      </c>
      <c r="K15" s="32">
        <v>5241.5</v>
      </c>
      <c r="L15" s="33">
        <v>5388098</v>
      </c>
    </row>
    <row r="16" spans="1:12" ht="15.75">
      <c r="A16" s="3" t="s">
        <v>8</v>
      </c>
      <c r="B16" s="32">
        <v>3075.0833333333335</v>
      </c>
      <c r="C16" s="32">
        <v>6628.333333333333</v>
      </c>
      <c r="D16" s="33">
        <v>7422691</v>
      </c>
      <c r="E16" s="32"/>
      <c r="F16" s="32">
        <v>1022.5833333333334</v>
      </c>
      <c r="G16" s="32">
        <v>1362</v>
      </c>
      <c r="H16" s="33">
        <v>1726181</v>
      </c>
      <c r="I16" s="32"/>
      <c r="J16" s="32">
        <v>2052.5</v>
      </c>
      <c r="K16" s="32">
        <v>5266.333333333333</v>
      </c>
      <c r="L16" s="33">
        <v>5696510</v>
      </c>
    </row>
    <row r="17" spans="1:12" ht="15.75">
      <c r="A17" s="3" t="s">
        <v>9</v>
      </c>
      <c r="B17" s="32">
        <v>7648.666666666667</v>
      </c>
      <c r="C17" s="32">
        <v>15988.166666666666</v>
      </c>
      <c r="D17" s="33">
        <v>18576080</v>
      </c>
      <c r="E17" s="32"/>
      <c r="F17" s="32">
        <v>3081.25</v>
      </c>
      <c r="G17" s="32">
        <v>4729</v>
      </c>
      <c r="H17" s="33">
        <v>6273144</v>
      </c>
      <c r="I17" s="32"/>
      <c r="J17" s="32">
        <v>4567.416666666667</v>
      </c>
      <c r="K17" s="32">
        <v>11259.166666666666</v>
      </c>
      <c r="L17" s="33">
        <v>12302936</v>
      </c>
    </row>
    <row r="18" spans="1:12" ht="15.75">
      <c r="A18" s="3" t="s">
        <v>10</v>
      </c>
      <c r="B18" s="32">
        <v>4944.75</v>
      </c>
      <c r="C18" s="32">
        <v>10164.083333333334</v>
      </c>
      <c r="D18" s="33">
        <v>11963496</v>
      </c>
      <c r="E18" s="32"/>
      <c r="F18" s="32">
        <v>2218.4166666666665</v>
      </c>
      <c r="G18" s="32">
        <v>3386.5833333333335</v>
      </c>
      <c r="H18" s="33">
        <v>4362968</v>
      </c>
      <c r="I18" s="32"/>
      <c r="J18" s="32">
        <v>2726.3333333333335</v>
      </c>
      <c r="K18" s="32">
        <v>6777.5</v>
      </c>
      <c r="L18" s="33">
        <v>7600528</v>
      </c>
    </row>
    <row r="19" spans="1:12" ht="15.75">
      <c r="A19" s="3" t="s">
        <v>11</v>
      </c>
      <c r="B19" s="32">
        <v>2355.8333333333335</v>
      </c>
      <c r="C19" s="32">
        <v>4946.083333333333</v>
      </c>
      <c r="D19" s="33">
        <v>5512780</v>
      </c>
      <c r="E19" s="32"/>
      <c r="F19" s="32">
        <v>655.1666666666666</v>
      </c>
      <c r="G19" s="32">
        <v>780.8333333333334</v>
      </c>
      <c r="H19" s="33">
        <v>901489</v>
      </c>
      <c r="I19" s="32"/>
      <c r="J19" s="32">
        <v>1700.6666666666667</v>
      </c>
      <c r="K19" s="32">
        <v>4165.25</v>
      </c>
      <c r="L19" s="33">
        <v>4611291</v>
      </c>
    </row>
    <row r="20" spans="1:12" ht="15.75">
      <c r="A20" s="3" t="s">
        <v>12</v>
      </c>
      <c r="B20" s="32">
        <v>4182.666666666667</v>
      </c>
      <c r="C20" s="32">
        <v>7673.5</v>
      </c>
      <c r="D20" s="33">
        <v>8752794</v>
      </c>
      <c r="E20" s="32"/>
      <c r="F20" s="32">
        <v>1916.25</v>
      </c>
      <c r="G20" s="32">
        <v>2461.8333333333335</v>
      </c>
      <c r="H20" s="33">
        <v>3108006</v>
      </c>
      <c r="I20" s="32"/>
      <c r="J20" s="32">
        <v>2266.4166666666665</v>
      </c>
      <c r="K20" s="32">
        <v>5211.666666666667</v>
      </c>
      <c r="L20" s="33">
        <v>5644788</v>
      </c>
    </row>
    <row r="21" spans="1:12" ht="15.75">
      <c r="A21" s="3" t="s">
        <v>13</v>
      </c>
      <c r="B21" s="32">
        <v>1758.3333333333333</v>
      </c>
      <c r="C21" s="32">
        <v>3042.5833333333335</v>
      </c>
      <c r="D21" s="33">
        <v>3345219</v>
      </c>
      <c r="E21" s="32"/>
      <c r="F21" s="32">
        <v>804.5</v>
      </c>
      <c r="G21" s="32">
        <v>1026.25</v>
      </c>
      <c r="H21" s="33">
        <v>1226135</v>
      </c>
      <c r="I21" s="32"/>
      <c r="J21" s="32">
        <v>953.8333333333334</v>
      </c>
      <c r="K21" s="32">
        <v>2016.3333333333333</v>
      </c>
      <c r="L21" s="33">
        <v>2119084</v>
      </c>
    </row>
    <row r="22" spans="1:12" ht="15.75">
      <c r="A22" s="3" t="s">
        <v>14</v>
      </c>
      <c r="B22" s="32">
        <v>2207.4166666666665</v>
      </c>
      <c r="C22" s="32">
        <v>4385.916666666667</v>
      </c>
      <c r="D22" s="33">
        <v>4855174</v>
      </c>
      <c r="E22" s="32"/>
      <c r="F22" s="32">
        <v>910</v>
      </c>
      <c r="G22" s="32">
        <v>1250.4166666666667</v>
      </c>
      <c r="H22" s="33">
        <v>1572819</v>
      </c>
      <c r="I22" s="32"/>
      <c r="J22" s="32">
        <v>1297.4166666666667</v>
      </c>
      <c r="K22" s="32">
        <v>3135.5</v>
      </c>
      <c r="L22" s="33">
        <v>3282355</v>
      </c>
    </row>
    <row r="23" spans="1:12" ht="15.75">
      <c r="A23" s="3" t="s">
        <v>15</v>
      </c>
      <c r="B23" s="32">
        <v>1640.25</v>
      </c>
      <c r="C23" s="32">
        <v>2929.25</v>
      </c>
      <c r="D23" s="33">
        <v>3019243</v>
      </c>
      <c r="E23" s="32"/>
      <c r="F23" s="32">
        <v>670</v>
      </c>
      <c r="G23" s="32">
        <v>749.9166666666666</v>
      </c>
      <c r="H23" s="33">
        <v>827794</v>
      </c>
      <c r="I23" s="32"/>
      <c r="J23" s="32">
        <v>970.25</v>
      </c>
      <c r="K23" s="32">
        <v>2179.3333333333335</v>
      </c>
      <c r="L23" s="33">
        <v>2191449</v>
      </c>
    </row>
    <row r="24" spans="1:12" ht="15.75">
      <c r="A24" s="3" t="s">
        <v>16</v>
      </c>
      <c r="B24" s="32">
        <v>6070.833333333333</v>
      </c>
      <c r="C24" s="32">
        <v>11098.583333333334</v>
      </c>
      <c r="D24" s="33">
        <v>13217720</v>
      </c>
      <c r="E24" s="32"/>
      <c r="F24" s="32">
        <v>2567.5833333333335</v>
      </c>
      <c r="G24" s="32">
        <v>3300.0833333333335</v>
      </c>
      <c r="H24" s="33">
        <v>4255845</v>
      </c>
      <c r="I24" s="32"/>
      <c r="J24" s="32">
        <v>3503.25</v>
      </c>
      <c r="K24" s="32">
        <v>7798.5</v>
      </c>
      <c r="L24" s="33">
        <v>8961875</v>
      </c>
    </row>
    <row r="25" spans="1:12" ht="15.75">
      <c r="A25" s="3" t="s">
        <v>17</v>
      </c>
      <c r="B25" s="32">
        <v>49251</v>
      </c>
      <c r="C25" s="32">
        <v>97514.66666666667</v>
      </c>
      <c r="D25" s="33">
        <v>115757480</v>
      </c>
      <c r="E25" s="32"/>
      <c r="F25" s="32">
        <v>21322</v>
      </c>
      <c r="G25" s="32">
        <v>31743.666666666668</v>
      </c>
      <c r="H25" s="33">
        <v>40764647</v>
      </c>
      <c r="I25" s="32"/>
      <c r="J25" s="32">
        <v>27929.166666666668</v>
      </c>
      <c r="K25" s="32">
        <v>65771</v>
      </c>
      <c r="L25" s="33">
        <v>74992833</v>
      </c>
    </row>
    <row r="26" spans="1:12" ht="15.75">
      <c r="A26" s="3" t="s">
        <v>18</v>
      </c>
      <c r="B26" s="32">
        <v>1201.75</v>
      </c>
      <c r="C26" s="32">
        <v>2049.25</v>
      </c>
      <c r="D26" s="33">
        <v>2057980</v>
      </c>
      <c r="E26" s="32"/>
      <c r="F26" s="32">
        <v>555</v>
      </c>
      <c r="G26" s="32">
        <v>665.5833333333334</v>
      </c>
      <c r="H26" s="33">
        <v>651508</v>
      </c>
      <c r="I26" s="32"/>
      <c r="J26" s="32">
        <v>646.75</v>
      </c>
      <c r="K26" s="32">
        <v>1383.6666666666667</v>
      </c>
      <c r="L26" s="33">
        <v>1406472</v>
      </c>
    </row>
    <row r="27" spans="1:12" ht="15.75">
      <c r="A27" s="3" t="s">
        <v>19</v>
      </c>
      <c r="B27" s="32">
        <v>2382.8333333333335</v>
      </c>
      <c r="C27" s="32">
        <v>4609.083333333333</v>
      </c>
      <c r="D27" s="33">
        <v>5017328</v>
      </c>
      <c r="E27" s="32"/>
      <c r="F27" s="32">
        <v>981.8333333333334</v>
      </c>
      <c r="G27" s="32">
        <v>1272</v>
      </c>
      <c r="H27" s="33">
        <v>1425974</v>
      </c>
      <c r="I27" s="32"/>
      <c r="J27" s="32">
        <v>1401</v>
      </c>
      <c r="K27" s="32">
        <v>3337.0833333333335</v>
      </c>
      <c r="L27" s="33">
        <v>3591354</v>
      </c>
    </row>
    <row r="28" spans="1:12" ht="15.75">
      <c r="A28" s="3" t="s">
        <v>20</v>
      </c>
      <c r="B28" s="32">
        <v>2868.75</v>
      </c>
      <c r="C28" s="32">
        <v>5687.083333333333</v>
      </c>
      <c r="D28" s="33">
        <v>6485442</v>
      </c>
      <c r="E28" s="32"/>
      <c r="F28" s="32">
        <v>1000.5</v>
      </c>
      <c r="G28" s="32">
        <v>1137.5</v>
      </c>
      <c r="H28" s="33">
        <v>1326465</v>
      </c>
      <c r="I28" s="32"/>
      <c r="J28" s="32">
        <v>1868.25</v>
      </c>
      <c r="K28" s="32">
        <v>4549.583333333333</v>
      </c>
      <c r="L28" s="33">
        <v>5158977</v>
      </c>
    </row>
    <row r="29" spans="1:12" ht="15.75">
      <c r="A29" s="3" t="s">
        <v>21</v>
      </c>
      <c r="B29" s="32">
        <v>2049.75</v>
      </c>
      <c r="C29" s="32">
        <v>4125.75</v>
      </c>
      <c r="D29" s="33">
        <v>4640558</v>
      </c>
      <c r="E29" s="32"/>
      <c r="F29" s="32">
        <v>729.75</v>
      </c>
      <c r="G29" s="32">
        <v>926.4166666666666</v>
      </c>
      <c r="H29" s="33">
        <v>1176598</v>
      </c>
      <c r="I29" s="32"/>
      <c r="J29" s="32">
        <v>1320</v>
      </c>
      <c r="K29" s="32">
        <v>3199.3333333333335</v>
      </c>
      <c r="L29" s="33">
        <v>3463960</v>
      </c>
    </row>
    <row r="30" spans="1:12" ht="15.75">
      <c r="A30" s="3" t="s">
        <v>22</v>
      </c>
      <c r="B30" s="32">
        <v>1773.5833333333333</v>
      </c>
      <c r="C30" s="32">
        <v>3277.4166666666665</v>
      </c>
      <c r="D30" s="33">
        <v>3742151</v>
      </c>
      <c r="E30" s="32"/>
      <c r="F30" s="32">
        <v>832.5833333333334</v>
      </c>
      <c r="G30" s="32">
        <v>1152.3333333333333</v>
      </c>
      <c r="H30" s="33">
        <v>1522837</v>
      </c>
      <c r="I30" s="32"/>
      <c r="J30" s="32">
        <v>941</v>
      </c>
      <c r="K30" s="32">
        <v>2125.0833333333335</v>
      </c>
      <c r="L30" s="33">
        <v>2219314</v>
      </c>
    </row>
    <row r="31" spans="1:12" ht="15.75">
      <c r="A31" s="3" t="s">
        <v>23</v>
      </c>
      <c r="B31" s="32">
        <v>168.08333333333334</v>
      </c>
      <c r="C31" s="32">
        <v>249.33333333333334</v>
      </c>
      <c r="D31" s="33">
        <v>205903</v>
      </c>
      <c r="E31" s="32"/>
      <c r="F31" s="32">
        <v>27.5</v>
      </c>
      <c r="G31" s="32">
        <v>38.416666666666664</v>
      </c>
      <c r="H31" s="33">
        <v>39734</v>
      </c>
      <c r="I31" s="32"/>
      <c r="J31" s="32">
        <v>140.58333333333334</v>
      </c>
      <c r="K31" s="32">
        <v>210.91666666666666</v>
      </c>
      <c r="L31" s="33">
        <v>166169</v>
      </c>
    </row>
    <row r="32" spans="1:12" ht="15.75">
      <c r="A32" s="3" t="s">
        <v>24</v>
      </c>
      <c r="B32" s="32">
        <v>2984</v>
      </c>
      <c r="C32" s="32">
        <v>6041.583333333333</v>
      </c>
      <c r="D32" s="33">
        <v>6846263</v>
      </c>
      <c r="E32" s="32"/>
      <c r="F32" s="32">
        <v>920.5</v>
      </c>
      <c r="G32" s="32">
        <v>1107.6666666666667</v>
      </c>
      <c r="H32" s="33">
        <v>1362639</v>
      </c>
      <c r="I32" s="32"/>
      <c r="J32" s="32">
        <v>2063.5</v>
      </c>
      <c r="K32" s="32">
        <v>4933.916666666667</v>
      </c>
      <c r="L32" s="33">
        <v>5483624</v>
      </c>
    </row>
    <row r="33" spans="1:12" ht="15.75">
      <c r="A33" s="3" t="s">
        <v>25</v>
      </c>
      <c r="B33" s="32">
        <v>4629</v>
      </c>
      <c r="C33" s="32">
        <v>9469.833333333334</v>
      </c>
      <c r="D33" s="33">
        <v>10162193</v>
      </c>
      <c r="E33" s="32"/>
      <c r="F33" s="32">
        <v>1718.1666666666667</v>
      </c>
      <c r="G33" s="32">
        <v>2011.1666666666667</v>
      </c>
      <c r="H33" s="33">
        <v>2145310</v>
      </c>
      <c r="I33" s="32"/>
      <c r="J33" s="32">
        <v>2910.8333333333335</v>
      </c>
      <c r="K33" s="32">
        <v>7458.666666666667</v>
      </c>
      <c r="L33" s="33">
        <v>8016883</v>
      </c>
    </row>
    <row r="34" spans="1:12" ht="15.75">
      <c r="A34" s="3" t="s">
        <v>26</v>
      </c>
      <c r="B34" s="32">
        <v>1043.5</v>
      </c>
      <c r="C34" s="32">
        <v>2141.5833333333335</v>
      </c>
      <c r="D34" s="33">
        <v>2274896</v>
      </c>
      <c r="E34" s="32"/>
      <c r="F34" s="32">
        <v>353.5</v>
      </c>
      <c r="G34" s="32">
        <v>430.9166666666667</v>
      </c>
      <c r="H34" s="33">
        <v>455921</v>
      </c>
      <c r="I34" s="32"/>
      <c r="J34" s="32">
        <v>690</v>
      </c>
      <c r="K34" s="32">
        <v>1710.6666666666667</v>
      </c>
      <c r="L34" s="33">
        <v>1818975</v>
      </c>
    </row>
    <row r="35" spans="1:12" ht="15.75">
      <c r="A35" s="3" t="s">
        <v>27</v>
      </c>
      <c r="B35" s="32">
        <v>2151.4166666666665</v>
      </c>
      <c r="C35" s="32">
        <v>4147.083333333333</v>
      </c>
      <c r="D35" s="33">
        <v>4761947</v>
      </c>
      <c r="E35" s="32"/>
      <c r="F35" s="32">
        <v>709.1666666666666</v>
      </c>
      <c r="G35" s="32">
        <v>938.9166666666666</v>
      </c>
      <c r="H35" s="33">
        <v>1235578</v>
      </c>
      <c r="I35" s="32"/>
      <c r="J35" s="32">
        <v>1442.25</v>
      </c>
      <c r="K35" s="32">
        <v>3208.1666666666665</v>
      </c>
      <c r="L35" s="33">
        <v>3526369</v>
      </c>
    </row>
    <row r="36" spans="1:12" ht="15.75">
      <c r="A36" s="3" t="s">
        <v>28</v>
      </c>
      <c r="B36" s="32">
        <v>2258.3333333333335</v>
      </c>
      <c r="C36" s="32">
        <v>4718.416666666667</v>
      </c>
      <c r="D36" s="33">
        <v>5218066</v>
      </c>
      <c r="E36" s="32"/>
      <c r="F36" s="32">
        <v>719.25</v>
      </c>
      <c r="G36" s="32">
        <v>839.25</v>
      </c>
      <c r="H36" s="33">
        <v>948065</v>
      </c>
      <c r="I36" s="32"/>
      <c r="J36" s="32">
        <v>1539.0833333333333</v>
      </c>
      <c r="K36" s="32">
        <v>3879.1666666666665</v>
      </c>
      <c r="L36" s="33">
        <v>4270001</v>
      </c>
    </row>
    <row r="37" spans="1:12" ht="15.75">
      <c r="A37" s="3" t="s">
        <v>29</v>
      </c>
      <c r="B37" s="32">
        <v>37832.333333333336</v>
      </c>
      <c r="C37" s="32">
        <v>76564.66666666667</v>
      </c>
      <c r="D37" s="33">
        <v>91752166</v>
      </c>
      <c r="E37" s="32"/>
      <c r="F37" s="32">
        <v>19680.666666666668</v>
      </c>
      <c r="G37" s="32">
        <v>32310.5</v>
      </c>
      <c r="H37" s="33">
        <v>42502611</v>
      </c>
      <c r="I37" s="32"/>
      <c r="J37" s="32">
        <v>18151.666666666668</v>
      </c>
      <c r="K37" s="32">
        <v>44254.166666666664</v>
      </c>
      <c r="L37" s="33">
        <v>49249555</v>
      </c>
    </row>
    <row r="38" spans="1:12" ht="15.75">
      <c r="A38" s="3" t="s">
        <v>30</v>
      </c>
      <c r="B38" s="32">
        <v>2782.5</v>
      </c>
      <c r="C38" s="32">
        <v>6021.416666666667</v>
      </c>
      <c r="D38" s="33">
        <v>6929354</v>
      </c>
      <c r="E38" s="32"/>
      <c r="F38" s="32">
        <v>957.25</v>
      </c>
      <c r="G38" s="32">
        <v>1264.6666666666667</v>
      </c>
      <c r="H38" s="33">
        <v>1505351</v>
      </c>
      <c r="I38" s="32"/>
      <c r="J38" s="32">
        <v>1825.25</v>
      </c>
      <c r="K38" s="32">
        <v>4756.75</v>
      </c>
      <c r="L38" s="33">
        <v>5424003</v>
      </c>
    </row>
    <row r="39" spans="1:12" ht="15.75">
      <c r="A39" s="3" t="s">
        <v>31</v>
      </c>
      <c r="B39" s="32">
        <v>16770</v>
      </c>
      <c r="C39" s="32">
        <v>26819.75</v>
      </c>
      <c r="D39" s="33">
        <v>34546899</v>
      </c>
      <c r="E39" s="32"/>
      <c r="F39" s="32">
        <v>10140.25</v>
      </c>
      <c r="G39" s="32">
        <v>14117.916666666666</v>
      </c>
      <c r="H39" s="33">
        <v>19134620</v>
      </c>
      <c r="I39" s="32"/>
      <c r="J39" s="32">
        <v>6629.75</v>
      </c>
      <c r="K39" s="32">
        <v>12701.833333333334</v>
      </c>
      <c r="L39" s="33">
        <v>15412279</v>
      </c>
    </row>
    <row r="40" spans="1:12" ht="15.75">
      <c r="A40" s="3" t="s">
        <v>32</v>
      </c>
      <c r="B40" s="32">
        <v>9461.083333333334</v>
      </c>
      <c r="C40" s="32">
        <v>18141.5</v>
      </c>
      <c r="D40" s="33">
        <v>21414542</v>
      </c>
      <c r="E40" s="32"/>
      <c r="F40" s="32">
        <v>4161.5</v>
      </c>
      <c r="G40" s="32">
        <v>5908.833333333333</v>
      </c>
      <c r="H40" s="33">
        <v>7579679</v>
      </c>
      <c r="I40" s="32"/>
      <c r="J40" s="32">
        <v>5299.583333333333</v>
      </c>
      <c r="K40" s="32">
        <v>12232.666666666666</v>
      </c>
      <c r="L40" s="33">
        <v>13834863</v>
      </c>
    </row>
    <row r="41" spans="1:12" ht="15.75">
      <c r="A41" s="3" t="s">
        <v>33</v>
      </c>
      <c r="B41" s="32">
        <v>12231.75</v>
      </c>
      <c r="C41" s="32">
        <v>25268.333333333332</v>
      </c>
      <c r="D41" s="33">
        <v>28850054</v>
      </c>
      <c r="E41" s="32"/>
      <c r="F41" s="32">
        <v>4976.5</v>
      </c>
      <c r="G41" s="32">
        <v>7433.166666666667</v>
      </c>
      <c r="H41" s="33">
        <v>9337102</v>
      </c>
      <c r="I41" s="32"/>
      <c r="J41" s="32">
        <v>7255.25</v>
      </c>
      <c r="K41" s="32">
        <v>17835.166666666668</v>
      </c>
      <c r="L41" s="33">
        <v>19512952</v>
      </c>
    </row>
    <row r="42" spans="1:12" ht="15.75">
      <c r="A42" s="3" t="s">
        <v>34</v>
      </c>
      <c r="B42" s="32">
        <v>19483.666666666668</v>
      </c>
      <c r="C42" s="32">
        <v>41233.333333333336</v>
      </c>
      <c r="D42" s="33">
        <v>48476637</v>
      </c>
      <c r="E42" s="32"/>
      <c r="F42" s="32">
        <v>8124.166666666667</v>
      </c>
      <c r="G42" s="32">
        <v>11917</v>
      </c>
      <c r="H42" s="33">
        <v>15058412</v>
      </c>
      <c r="I42" s="32"/>
      <c r="J42" s="32">
        <v>11359.5</v>
      </c>
      <c r="K42" s="32">
        <v>29316.333333333332</v>
      </c>
      <c r="L42" s="33">
        <v>33418225</v>
      </c>
    </row>
    <row r="43" spans="1:12" ht="15.75">
      <c r="A43" s="3" t="s">
        <v>35</v>
      </c>
      <c r="B43" s="32">
        <v>3200.9166666666665</v>
      </c>
      <c r="C43" s="32">
        <v>6043.083333333333</v>
      </c>
      <c r="D43" s="33">
        <v>6649131</v>
      </c>
      <c r="E43" s="32"/>
      <c r="F43" s="32">
        <v>1264.5833333333333</v>
      </c>
      <c r="G43" s="32">
        <v>1737.9166666666667</v>
      </c>
      <c r="H43" s="33">
        <v>2202690</v>
      </c>
      <c r="I43" s="32"/>
      <c r="J43" s="32">
        <v>1936.3333333333333</v>
      </c>
      <c r="K43" s="32">
        <v>4305.166666666667</v>
      </c>
      <c r="L43" s="33">
        <v>4446441</v>
      </c>
    </row>
    <row r="44" spans="1:12" ht="15.75">
      <c r="A44" s="3" t="s">
        <v>36</v>
      </c>
      <c r="B44" s="32">
        <v>9530.5</v>
      </c>
      <c r="C44" s="32">
        <v>23075.75</v>
      </c>
      <c r="D44" s="33">
        <v>28270246</v>
      </c>
      <c r="E44" s="32"/>
      <c r="F44" s="32">
        <v>3732.0833333333335</v>
      </c>
      <c r="G44" s="32">
        <v>5712.333333333333</v>
      </c>
      <c r="H44" s="33">
        <v>7469156</v>
      </c>
      <c r="I44" s="32"/>
      <c r="J44" s="32">
        <v>5798.416666666667</v>
      </c>
      <c r="K44" s="32">
        <v>17363.416666666668</v>
      </c>
      <c r="L44" s="33">
        <v>20801090</v>
      </c>
    </row>
    <row r="45" spans="1:12" ht="15.75">
      <c r="A45" s="3" t="s">
        <v>37</v>
      </c>
      <c r="B45" s="32">
        <v>1851</v>
      </c>
      <c r="C45" s="32">
        <v>3924.0833333333335</v>
      </c>
      <c r="D45" s="33">
        <v>4384622</v>
      </c>
      <c r="E45" s="32"/>
      <c r="F45" s="32">
        <v>711.25</v>
      </c>
      <c r="G45" s="32">
        <v>1039.6666666666667</v>
      </c>
      <c r="H45" s="33">
        <v>1389523</v>
      </c>
      <c r="I45" s="32"/>
      <c r="J45" s="32">
        <v>1139.75</v>
      </c>
      <c r="K45" s="32">
        <v>2884.4166666666665</v>
      </c>
      <c r="L45" s="33">
        <v>2995099</v>
      </c>
    </row>
    <row r="46" spans="1:12" ht="15.75">
      <c r="A46" s="3" t="s">
        <v>38</v>
      </c>
      <c r="B46" s="32">
        <v>4855.25</v>
      </c>
      <c r="C46" s="32">
        <v>11257.583333333334</v>
      </c>
      <c r="D46" s="33">
        <v>12689100</v>
      </c>
      <c r="E46" s="32"/>
      <c r="F46" s="32">
        <v>1660.5</v>
      </c>
      <c r="G46" s="32">
        <v>2301.9166666666665</v>
      </c>
      <c r="H46" s="33">
        <v>2770682</v>
      </c>
      <c r="I46" s="32"/>
      <c r="J46" s="32">
        <v>3194.75</v>
      </c>
      <c r="K46" s="32">
        <v>8955.666666666666</v>
      </c>
      <c r="L46" s="33">
        <v>9918418</v>
      </c>
    </row>
    <row r="47" spans="1:12" ht="15.75">
      <c r="A47" s="3" t="s">
        <v>39</v>
      </c>
      <c r="B47" s="32">
        <v>1742.6666666666667</v>
      </c>
      <c r="C47" s="32">
        <v>3364.6666666666665</v>
      </c>
      <c r="D47" s="33">
        <v>3729774</v>
      </c>
      <c r="E47" s="32"/>
      <c r="F47" s="32">
        <v>618.5833333333334</v>
      </c>
      <c r="G47" s="32">
        <v>685.5833333333334</v>
      </c>
      <c r="H47" s="33">
        <v>791736</v>
      </c>
      <c r="I47" s="32"/>
      <c r="J47" s="32">
        <v>1124.0833333333333</v>
      </c>
      <c r="K47" s="32">
        <v>2679.0833333333335</v>
      </c>
      <c r="L47" s="33">
        <v>2938038</v>
      </c>
    </row>
    <row r="48" spans="1:12" ht="15.75">
      <c r="A48" s="3" t="s">
        <v>40</v>
      </c>
      <c r="B48" s="32">
        <v>765.4166666666666</v>
      </c>
      <c r="C48" s="32">
        <v>991.4166666666666</v>
      </c>
      <c r="D48" s="33">
        <v>1011446</v>
      </c>
      <c r="E48" s="32"/>
      <c r="F48" s="32">
        <v>418.75</v>
      </c>
      <c r="G48" s="32">
        <v>450.4166666666667</v>
      </c>
      <c r="H48" s="33">
        <v>457781</v>
      </c>
      <c r="I48" s="32"/>
      <c r="J48" s="32">
        <v>346.6666666666667</v>
      </c>
      <c r="K48" s="32">
        <v>541</v>
      </c>
      <c r="L48" s="33">
        <v>553665</v>
      </c>
    </row>
    <row r="49" spans="1:12" ht="15.75">
      <c r="A49" s="3" t="s">
        <v>41</v>
      </c>
      <c r="B49" s="32">
        <v>5679.666666666667</v>
      </c>
      <c r="C49" s="32">
        <v>11670</v>
      </c>
      <c r="D49" s="33">
        <v>13935700</v>
      </c>
      <c r="E49" s="32"/>
      <c r="F49" s="32">
        <v>2355.3333333333335</v>
      </c>
      <c r="G49" s="32">
        <v>3826.3333333333335</v>
      </c>
      <c r="H49" s="33">
        <v>4952662</v>
      </c>
      <c r="I49" s="32"/>
      <c r="J49" s="32">
        <v>3324.3333333333335</v>
      </c>
      <c r="K49" s="32">
        <v>7843.666666666667</v>
      </c>
      <c r="L49" s="33">
        <v>8983038</v>
      </c>
    </row>
    <row r="50" spans="1:12" ht="15.75">
      <c r="A50" s="3" t="s">
        <v>42</v>
      </c>
      <c r="B50" s="32">
        <v>7239</v>
      </c>
      <c r="C50" s="32">
        <v>21654.75</v>
      </c>
      <c r="D50" s="33">
        <v>25531638</v>
      </c>
      <c r="E50" s="32"/>
      <c r="F50" s="32">
        <v>2470.4166666666665</v>
      </c>
      <c r="G50" s="32">
        <v>3536.5</v>
      </c>
      <c r="H50" s="33">
        <v>3795267</v>
      </c>
      <c r="I50" s="32"/>
      <c r="J50" s="32">
        <v>4768.583333333333</v>
      </c>
      <c r="K50" s="32">
        <v>18118.25</v>
      </c>
      <c r="L50" s="33">
        <v>21736371</v>
      </c>
    </row>
    <row r="51" spans="1:12" ht="15.75">
      <c r="A51" s="3" t="s">
        <v>43</v>
      </c>
      <c r="B51" s="32">
        <v>5020.583333333333</v>
      </c>
      <c r="C51" s="32">
        <v>10394.166666666666</v>
      </c>
      <c r="D51" s="33">
        <v>11454304</v>
      </c>
      <c r="E51" s="32"/>
      <c r="F51" s="32">
        <v>2098.4166666666665</v>
      </c>
      <c r="G51" s="32">
        <v>2849.6666666666665</v>
      </c>
      <c r="H51" s="33">
        <v>3530203</v>
      </c>
      <c r="I51" s="32"/>
      <c r="J51" s="32">
        <v>2922.1666666666665</v>
      </c>
      <c r="K51" s="32">
        <v>7544.5</v>
      </c>
      <c r="L51" s="33">
        <v>7924101</v>
      </c>
    </row>
    <row r="52" spans="1:12" ht="15.75">
      <c r="A52" s="3" t="s">
        <v>44</v>
      </c>
      <c r="B52" s="32">
        <v>4325.333333333333</v>
      </c>
      <c r="C52" s="32">
        <v>7923.833333333333</v>
      </c>
      <c r="D52" s="33">
        <v>8797006</v>
      </c>
      <c r="E52" s="32"/>
      <c r="F52" s="32">
        <v>1354.75</v>
      </c>
      <c r="G52" s="32">
        <v>1434.5833333333333</v>
      </c>
      <c r="H52" s="33">
        <v>1684889</v>
      </c>
      <c r="I52" s="32"/>
      <c r="J52" s="32">
        <v>2970.5833333333335</v>
      </c>
      <c r="K52" s="32">
        <v>6489.25</v>
      </c>
      <c r="L52" s="33">
        <v>7112117</v>
      </c>
    </row>
    <row r="53" spans="1:12" ht="15.75">
      <c r="A53" s="3" t="s">
        <v>45</v>
      </c>
      <c r="B53" s="32">
        <v>6474.5</v>
      </c>
      <c r="C53" s="32">
        <v>13304.166666666666</v>
      </c>
      <c r="D53" s="33">
        <v>15485279</v>
      </c>
      <c r="E53" s="32"/>
      <c r="F53" s="32">
        <v>2797</v>
      </c>
      <c r="G53" s="32">
        <v>3910.4166666666665</v>
      </c>
      <c r="H53" s="33">
        <v>4918638</v>
      </c>
      <c r="I53" s="32"/>
      <c r="J53" s="32">
        <v>3677.5</v>
      </c>
      <c r="K53" s="32">
        <v>9393.75</v>
      </c>
      <c r="L53" s="33">
        <v>10566641</v>
      </c>
    </row>
    <row r="54" spans="1:12" ht="15.75">
      <c r="A54" s="3" t="s">
        <v>46</v>
      </c>
      <c r="B54" s="32">
        <v>1062.8333333333333</v>
      </c>
      <c r="C54" s="32">
        <v>1989.5</v>
      </c>
      <c r="D54" s="33">
        <v>2210692</v>
      </c>
      <c r="E54" s="32"/>
      <c r="F54" s="32">
        <v>359.9166666666667</v>
      </c>
      <c r="G54" s="32">
        <v>412</v>
      </c>
      <c r="H54" s="33">
        <v>487459</v>
      </c>
      <c r="I54" s="32"/>
      <c r="J54" s="32">
        <v>702.9166666666666</v>
      </c>
      <c r="K54" s="32">
        <v>1577.5</v>
      </c>
      <c r="L54" s="33">
        <v>1723233</v>
      </c>
    </row>
    <row r="55" spans="1:12" ht="15.75">
      <c r="A55" s="3" t="s">
        <v>47</v>
      </c>
      <c r="B55" s="32">
        <v>710.4166666666666</v>
      </c>
      <c r="C55" s="32">
        <v>1441.9166666666667</v>
      </c>
      <c r="D55" s="33">
        <v>1585090</v>
      </c>
      <c r="E55" s="32"/>
      <c r="F55" s="32">
        <v>293</v>
      </c>
      <c r="G55" s="32">
        <v>425.25</v>
      </c>
      <c r="H55" s="33">
        <v>521519</v>
      </c>
      <c r="I55" s="32"/>
      <c r="J55" s="32">
        <v>416.9166666666667</v>
      </c>
      <c r="K55" s="32">
        <v>1016.6666666666666</v>
      </c>
      <c r="L55" s="33">
        <v>1063571</v>
      </c>
    </row>
    <row r="56" spans="1:12" ht="15.75">
      <c r="A56" s="3" t="s">
        <v>48</v>
      </c>
      <c r="B56" s="32">
        <v>1022.5833333333334</v>
      </c>
      <c r="C56" s="32">
        <v>1892.75</v>
      </c>
      <c r="D56" s="33">
        <v>1990328</v>
      </c>
      <c r="E56" s="32"/>
      <c r="F56" s="32">
        <v>348</v>
      </c>
      <c r="G56" s="32">
        <v>416.8333333333333</v>
      </c>
      <c r="H56" s="33">
        <v>455374</v>
      </c>
      <c r="I56" s="32"/>
      <c r="J56" s="32">
        <v>674.5833333333334</v>
      </c>
      <c r="K56" s="32">
        <v>1475.9166666666667</v>
      </c>
      <c r="L56" s="33">
        <v>1534954</v>
      </c>
    </row>
    <row r="57" spans="1:12" ht="15.75">
      <c r="A57" s="3" t="s">
        <v>49</v>
      </c>
      <c r="B57" s="32">
        <v>3815.1666666666665</v>
      </c>
      <c r="C57" s="32">
        <v>8017.5</v>
      </c>
      <c r="D57" s="33">
        <v>8695068</v>
      </c>
      <c r="E57" s="32"/>
      <c r="F57" s="32">
        <v>1684</v>
      </c>
      <c r="G57" s="32">
        <v>2456.0833333333335</v>
      </c>
      <c r="H57" s="33">
        <v>2984399</v>
      </c>
      <c r="I57" s="32"/>
      <c r="J57" s="32">
        <v>2131.1666666666665</v>
      </c>
      <c r="K57" s="32">
        <v>5561.416666666667</v>
      </c>
      <c r="L57" s="33">
        <v>5710669</v>
      </c>
    </row>
    <row r="58" spans="1:12" ht="15.75">
      <c r="A58" s="3" t="s">
        <v>50</v>
      </c>
      <c r="B58" s="32">
        <v>23349.5</v>
      </c>
      <c r="C58" s="32">
        <v>39355</v>
      </c>
      <c r="D58" s="33">
        <v>47781520</v>
      </c>
      <c r="E58" s="32"/>
      <c r="F58" s="32">
        <v>12945.166666666666</v>
      </c>
      <c r="G58" s="32">
        <v>17469.083333333332</v>
      </c>
      <c r="H58" s="33">
        <v>21604219</v>
      </c>
      <c r="I58" s="32"/>
      <c r="J58" s="32">
        <v>10404.333333333334</v>
      </c>
      <c r="K58" s="32">
        <v>21885.916666666668</v>
      </c>
      <c r="L58" s="33">
        <v>26177301</v>
      </c>
    </row>
    <row r="59" spans="1:12" ht="15.75">
      <c r="A59" s="3" t="s">
        <v>51</v>
      </c>
      <c r="B59" s="32">
        <v>3380.9166666666665</v>
      </c>
      <c r="C59" s="32">
        <v>6680</v>
      </c>
      <c r="D59" s="33">
        <v>7234937</v>
      </c>
      <c r="E59" s="32"/>
      <c r="F59" s="32">
        <v>1617.9166666666667</v>
      </c>
      <c r="G59" s="32">
        <v>2204.75</v>
      </c>
      <c r="H59" s="33">
        <v>2507033</v>
      </c>
      <c r="I59" s="32"/>
      <c r="J59" s="32">
        <v>1763</v>
      </c>
      <c r="K59" s="32">
        <v>4475.25</v>
      </c>
      <c r="L59" s="33">
        <v>4727904</v>
      </c>
    </row>
    <row r="60" spans="1:12" ht="15.75">
      <c r="A60" s="3" t="s">
        <v>52</v>
      </c>
      <c r="B60" s="32">
        <v>1789.25</v>
      </c>
      <c r="C60" s="32">
        <v>3913.8333333333335</v>
      </c>
      <c r="D60" s="33">
        <v>4479658</v>
      </c>
      <c r="E60" s="32"/>
      <c r="F60" s="32">
        <v>615.5833333333334</v>
      </c>
      <c r="G60" s="32">
        <v>847.4166666666666</v>
      </c>
      <c r="H60" s="33">
        <v>1100563</v>
      </c>
      <c r="I60" s="32"/>
      <c r="J60" s="32">
        <v>1173.6666666666667</v>
      </c>
      <c r="K60" s="32">
        <v>3066.4166666666665</v>
      </c>
      <c r="L60" s="33">
        <v>3379095</v>
      </c>
    </row>
    <row r="61" spans="1:12" ht="15.75">
      <c r="A61" s="3" t="s">
        <v>53</v>
      </c>
      <c r="B61" s="32">
        <v>2929.1666666666665</v>
      </c>
      <c r="C61" s="32">
        <v>5600</v>
      </c>
      <c r="D61" s="33">
        <v>6428637</v>
      </c>
      <c r="E61" s="32"/>
      <c r="F61" s="32">
        <v>1341.5833333333333</v>
      </c>
      <c r="G61" s="32">
        <v>1902.1666666666667</v>
      </c>
      <c r="H61" s="33">
        <v>2340137</v>
      </c>
      <c r="I61" s="32"/>
      <c r="J61" s="32">
        <v>1587.5833333333333</v>
      </c>
      <c r="K61" s="32">
        <v>3697.8333333333335</v>
      </c>
      <c r="L61" s="33">
        <v>4088500</v>
      </c>
    </row>
    <row r="62" spans="1:12" ht="15.75">
      <c r="A62" s="3" t="s">
        <v>54</v>
      </c>
      <c r="B62" s="32">
        <v>5261.416666666667</v>
      </c>
      <c r="C62" s="32">
        <v>9551.5</v>
      </c>
      <c r="D62" s="33">
        <v>10937405</v>
      </c>
      <c r="E62" s="32"/>
      <c r="F62" s="32">
        <v>2559.9166666666665</v>
      </c>
      <c r="G62" s="32">
        <v>3456.4166666666665</v>
      </c>
      <c r="H62" s="33">
        <v>4256671</v>
      </c>
      <c r="I62" s="32"/>
      <c r="J62" s="32">
        <v>2701.5</v>
      </c>
      <c r="K62" s="32">
        <v>6095.083333333333</v>
      </c>
      <c r="L62" s="33">
        <v>6680734</v>
      </c>
    </row>
    <row r="63" spans="1:12" ht="15.75">
      <c r="A63" s="3" t="s">
        <v>55</v>
      </c>
      <c r="B63" s="32">
        <v>2142.3333333333335</v>
      </c>
      <c r="C63" s="32">
        <v>3893.5833333333335</v>
      </c>
      <c r="D63" s="33">
        <v>4220263</v>
      </c>
      <c r="E63" s="32"/>
      <c r="F63" s="32">
        <v>874.5833333333334</v>
      </c>
      <c r="G63" s="32">
        <v>961.4166666666666</v>
      </c>
      <c r="H63" s="33">
        <v>1107901</v>
      </c>
      <c r="I63" s="32"/>
      <c r="J63" s="32">
        <v>1267.75</v>
      </c>
      <c r="K63" s="32">
        <v>2932.1666666666665</v>
      </c>
      <c r="L63" s="33">
        <v>3112362</v>
      </c>
    </row>
    <row r="64" spans="1:12" ht="15.75">
      <c r="A64" s="3" t="s">
        <v>56</v>
      </c>
      <c r="B64" s="32">
        <v>2228.4166666666665</v>
      </c>
      <c r="C64" s="32">
        <v>4373.416666666667</v>
      </c>
      <c r="D64" s="33">
        <v>4860658</v>
      </c>
      <c r="E64" s="32"/>
      <c r="F64" s="32">
        <v>877.4166666666666</v>
      </c>
      <c r="G64" s="32">
        <v>1096.0833333333333</v>
      </c>
      <c r="H64" s="33">
        <v>1422906</v>
      </c>
      <c r="I64" s="32"/>
      <c r="J64" s="32">
        <v>1351</v>
      </c>
      <c r="K64" s="32">
        <v>3277.3333333333335</v>
      </c>
      <c r="L64" s="33">
        <v>3437752</v>
      </c>
    </row>
    <row r="65" spans="1:12" ht="15.75">
      <c r="A65" s="3" t="s">
        <v>57</v>
      </c>
      <c r="B65" s="32">
        <v>3340.9166666666665</v>
      </c>
      <c r="C65" s="32">
        <v>6228.583333333333</v>
      </c>
      <c r="D65" s="33">
        <v>6922581</v>
      </c>
      <c r="E65" s="32"/>
      <c r="F65" s="32">
        <v>1321.6666666666667</v>
      </c>
      <c r="G65" s="32">
        <v>1617.9166666666667</v>
      </c>
      <c r="H65" s="33">
        <v>2074489</v>
      </c>
      <c r="I65" s="32"/>
      <c r="J65" s="32">
        <v>2019.25</v>
      </c>
      <c r="K65" s="32">
        <v>4610.666666666667</v>
      </c>
      <c r="L65" s="33">
        <v>4848092</v>
      </c>
    </row>
    <row r="66" spans="1:12" ht="15.75">
      <c r="A66" s="3" t="s">
        <v>58</v>
      </c>
      <c r="B66" s="32">
        <v>21572.083333333332</v>
      </c>
      <c r="C66" s="32">
        <v>40394.583333333336</v>
      </c>
      <c r="D66" s="33">
        <v>49509044</v>
      </c>
      <c r="E66" s="32"/>
      <c r="F66" s="32">
        <v>10757.333333333334</v>
      </c>
      <c r="G66" s="32">
        <v>16191.666666666666</v>
      </c>
      <c r="H66" s="33">
        <v>19989209</v>
      </c>
      <c r="I66" s="32"/>
      <c r="J66" s="32">
        <v>10814.75</v>
      </c>
      <c r="K66" s="32">
        <v>24202.916666666668</v>
      </c>
      <c r="L66" s="33">
        <v>29519835</v>
      </c>
    </row>
    <row r="67" spans="1:12" ht="15.75">
      <c r="A67" s="3" t="s">
        <v>59</v>
      </c>
      <c r="B67" s="32">
        <v>1055</v>
      </c>
      <c r="C67" s="32">
        <v>2074.1666666666665</v>
      </c>
      <c r="D67" s="33">
        <v>2212863</v>
      </c>
      <c r="E67" s="32"/>
      <c r="F67" s="32">
        <v>409.0833333333333</v>
      </c>
      <c r="G67" s="32">
        <v>547.8333333333334</v>
      </c>
      <c r="H67" s="33">
        <v>692495</v>
      </c>
      <c r="I67" s="32"/>
      <c r="J67" s="32">
        <v>645.9166666666666</v>
      </c>
      <c r="K67" s="32">
        <v>1526.3333333333333</v>
      </c>
      <c r="L67" s="33">
        <v>1520368</v>
      </c>
    </row>
    <row r="68" spans="1:12" ht="15.75">
      <c r="A68" s="3" t="s">
        <v>60</v>
      </c>
      <c r="B68" s="32">
        <v>1029.75</v>
      </c>
      <c r="C68" s="32">
        <v>2059.8333333333335</v>
      </c>
      <c r="D68" s="33">
        <v>2211590</v>
      </c>
      <c r="E68" s="32"/>
      <c r="F68" s="32">
        <v>301.1666666666667</v>
      </c>
      <c r="G68" s="32">
        <v>369.0833333333333</v>
      </c>
      <c r="H68" s="33">
        <v>457249</v>
      </c>
      <c r="I68" s="32"/>
      <c r="J68" s="32">
        <v>728.5833333333334</v>
      </c>
      <c r="K68" s="32">
        <v>1690.75</v>
      </c>
      <c r="L68" s="35">
        <v>1754341</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sheetData>
  <sheetProtection/>
  <mergeCells count="3">
    <mergeCell ref="B4:D4"/>
    <mergeCell ref="F4:H4"/>
    <mergeCell ref="J4:L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96"/>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84</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939251.8333333333</v>
      </c>
      <c r="C7" s="9">
        <f>+C9+C11</f>
        <v>1788832.9166666665</v>
      </c>
      <c r="D7" s="10">
        <v>2281071170</v>
      </c>
      <c r="E7" s="3"/>
      <c r="F7" s="9">
        <f>+F9+F11</f>
        <v>583466.25</v>
      </c>
      <c r="G7" s="9">
        <f>+G9+G11</f>
        <v>964183.0833333333</v>
      </c>
      <c r="H7" s="11">
        <v>1280724098</v>
      </c>
      <c r="I7" s="12"/>
      <c r="J7" s="9">
        <f>+J9+J11</f>
        <v>355785.5833333333</v>
      </c>
      <c r="K7" s="9">
        <f>+K9+K11</f>
        <v>824649.8333333334</v>
      </c>
      <c r="L7" s="10">
        <v>1000347072</v>
      </c>
    </row>
    <row r="8" spans="1:12" ht="15.75">
      <c r="A8" s="3"/>
      <c r="B8" s="13"/>
      <c r="C8" s="13"/>
      <c r="D8" s="14"/>
      <c r="E8" s="3"/>
      <c r="F8" s="13"/>
      <c r="G8" s="13"/>
      <c r="H8" s="11"/>
      <c r="I8" s="3"/>
      <c r="J8" s="3"/>
      <c r="K8" s="3"/>
      <c r="L8" s="14"/>
    </row>
    <row r="9" spans="1:12" ht="15.75">
      <c r="A9" s="3" t="s">
        <v>2</v>
      </c>
      <c r="B9" s="32">
        <v>589873.5</v>
      </c>
      <c r="C9" s="32">
        <v>1092541.5833333333</v>
      </c>
      <c r="D9" s="33">
        <v>1478262871</v>
      </c>
      <c r="E9" s="32"/>
      <c r="F9" s="32">
        <v>424197.9166666667</v>
      </c>
      <c r="G9" s="32">
        <v>730347.9166666666</v>
      </c>
      <c r="H9" s="33">
        <v>988196612</v>
      </c>
      <c r="I9" s="32"/>
      <c r="J9" s="32">
        <v>165675.58333333334</v>
      </c>
      <c r="K9" s="32">
        <v>362193.6666666667</v>
      </c>
      <c r="L9" s="33">
        <v>490066259</v>
      </c>
    </row>
    <row r="10" spans="1:12" ht="15.75">
      <c r="A10" s="3"/>
      <c r="B10" s="32"/>
      <c r="C10" s="32"/>
      <c r="D10" s="33"/>
      <c r="E10" s="32"/>
      <c r="F10" s="32"/>
      <c r="G10" s="32"/>
      <c r="H10" s="33"/>
      <c r="I10" s="32"/>
      <c r="J10" s="32"/>
      <c r="K10" s="32"/>
      <c r="L10" s="33"/>
    </row>
    <row r="11" spans="1:12" ht="15.75">
      <c r="A11" s="3" t="s">
        <v>3</v>
      </c>
      <c r="B11" s="32">
        <f>SUM(B12:B68)</f>
        <v>349378.3333333333</v>
      </c>
      <c r="C11" s="32">
        <f>SUM(C12:C68)</f>
        <v>696291.3333333334</v>
      </c>
      <c r="D11" s="33">
        <f>SUM(D12:D68)</f>
        <v>802808299</v>
      </c>
      <c r="E11" s="32"/>
      <c r="F11" s="32">
        <f>SUM(F12:F68)</f>
        <v>159268.33333333328</v>
      </c>
      <c r="G11" s="32">
        <f>SUM(G12:G68)</f>
        <v>233835.16666666666</v>
      </c>
      <c r="H11" s="33">
        <f>SUM(H12:H68)</f>
        <v>292527486</v>
      </c>
      <c r="I11" s="32"/>
      <c r="J11" s="32">
        <f>SUM(J12:J68)</f>
        <v>190109.99999999997</v>
      </c>
      <c r="K11" s="32">
        <f>SUM(K12:K68)</f>
        <v>462456.1666666667</v>
      </c>
      <c r="L11" s="33">
        <f>SUM(L12:L68)</f>
        <v>510280813</v>
      </c>
    </row>
    <row r="12" spans="1:12" ht="15.75">
      <c r="A12" s="3" t="s">
        <v>4</v>
      </c>
      <c r="B12" s="32">
        <v>10395.416666666666</v>
      </c>
      <c r="C12" s="32">
        <v>20412.666666666668</v>
      </c>
      <c r="D12" s="33">
        <v>23264224</v>
      </c>
      <c r="E12" s="32"/>
      <c r="F12" s="32">
        <v>4942.5</v>
      </c>
      <c r="G12" s="32">
        <v>7408.916666666667</v>
      </c>
      <c r="H12" s="33">
        <v>9204553</v>
      </c>
      <c r="I12" s="32"/>
      <c r="J12" s="32">
        <v>5452.916666666667</v>
      </c>
      <c r="K12" s="32">
        <v>13003.75</v>
      </c>
      <c r="L12" s="33">
        <v>14059671</v>
      </c>
    </row>
    <row r="13" spans="1:12" ht="15.75">
      <c r="A13" s="3" t="s">
        <v>5</v>
      </c>
      <c r="B13" s="32">
        <v>2287.1666666666665</v>
      </c>
      <c r="C13" s="32">
        <v>4644.083333333333</v>
      </c>
      <c r="D13" s="33">
        <v>4901343</v>
      </c>
      <c r="E13" s="32"/>
      <c r="F13" s="32">
        <v>1026.6666666666667</v>
      </c>
      <c r="G13" s="32">
        <v>1495.1666666666667</v>
      </c>
      <c r="H13" s="33">
        <v>1839964</v>
      </c>
      <c r="I13" s="32"/>
      <c r="J13" s="32">
        <v>1260.5</v>
      </c>
      <c r="K13" s="32">
        <v>3148.9166666666665</v>
      </c>
      <c r="L13" s="33">
        <v>3061379</v>
      </c>
    </row>
    <row r="14" spans="1:12" ht="15.75">
      <c r="A14" s="3" t="s">
        <v>6</v>
      </c>
      <c r="B14" s="32">
        <v>9384.5</v>
      </c>
      <c r="C14" s="32">
        <v>18473.5</v>
      </c>
      <c r="D14" s="33">
        <v>21986030</v>
      </c>
      <c r="E14" s="32"/>
      <c r="F14" s="32">
        <v>4388.75</v>
      </c>
      <c r="G14" s="32">
        <v>6648.833333333333</v>
      </c>
      <c r="H14" s="33">
        <v>8962617</v>
      </c>
      <c r="I14" s="32"/>
      <c r="J14" s="32">
        <v>4995.75</v>
      </c>
      <c r="K14" s="32">
        <v>11824.666666666666</v>
      </c>
      <c r="L14" s="33">
        <v>13023413</v>
      </c>
    </row>
    <row r="15" spans="1:12" ht="15.75">
      <c r="A15" s="3" t="s">
        <v>7</v>
      </c>
      <c r="B15" s="32">
        <v>3637.5833333333335</v>
      </c>
      <c r="C15" s="32">
        <v>7180</v>
      </c>
      <c r="D15" s="33">
        <v>7487929</v>
      </c>
      <c r="E15" s="32"/>
      <c r="F15" s="32">
        <v>1472.4166666666667</v>
      </c>
      <c r="G15" s="32">
        <v>1942.3333333333333</v>
      </c>
      <c r="H15" s="33">
        <v>2280973</v>
      </c>
      <c r="I15" s="32"/>
      <c r="J15" s="32">
        <v>2165.1666666666665</v>
      </c>
      <c r="K15" s="32">
        <v>5237.666666666667</v>
      </c>
      <c r="L15" s="33">
        <v>5206956</v>
      </c>
    </row>
    <row r="16" spans="1:12" ht="15.75">
      <c r="A16" s="3" t="s">
        <v>8</v>
      </c>
      <c r="B16" s="32">
        <v>3015.1666666666665</v>
      </c>
      <c r="C16" s="32">
        <v>6455.166666666667</v>
      </c>
      <c r="D16" s="33">
        <v>7078620</v>
      </c>
      <c r="E16" s="32"/>
      <c r="F16" s="32">
        <v>1011.9166666666666</v>
      </c>
      <c r="G16" s="32">
        <v>1362.9166666666667</v>
      </c>
      <c r="H16" s="33">
        <v>1681971</v>
      </c>
      <c r="I16" s="32"/>
      <c r="J16" s="32">
        <v>2003.25</v>
      </c>
      <c r="K16" s="32">
        <v>5092.25</v>
      </c>
      <c r="L16" s="33">
        <v>5396649</v>
      </c>
    </row>
    <row r="17" spans="1:12" ht="15.75">
      <c r="A17" s="3" t="s">
        <v>9</v>
      </c>
      <c r="B17" s="32">
        <v>7521.25</v>
      </c>
      <c r="C17" s="32">
        <v>15789.083333333334</v>
      </c>
      <c r="D17" s="33">
        <v>17905085</v>
      </c>
      <c r="E17" s="32"/>
      <c r="F17" s="32">
        <v>3071.9166666666665</v>
      </c>
      <c r="G17" s="32">
        <v>4785.25</v>
      </c>
      <c r="H17" s="33">
        <v>6242784</v>
      </c>
      <c r="I17" s="32"/>
      <c r="J17" s="32">
        <v>4449.333333333333</v>
      </c>
      <c r="K17" s="32">
        <v>11003.833333333334</v>
      </c>
      <c r="L17" s="33">
        <v>11662301</v>
      </c>
    </row>
    <row r="18" spans="1:12" ht="15.75">
      <c r="A18" s="3" t="s">
        <v>10</v>
      </c>
      <c r="B18" s="32">
        <v>4940.916666666667</v>
      </c>
      <c r="C18" s="32">
        <v>10203.833333333334</v>
      </c>
      <c r="D18" s="33">
        <v>11682875</v>
      </c>
      <c r="E18" s="32"/>
      <c r="F18" s="32">
        <v>2274.5</v>
      </c>
      <c r="G18" s="32">
        <v>3575.5</v>
      </c>
      <c r="H18" s="33">
        <v>4560443</v>
      </c>
      <c r="I18" s="32"/>
      <c r="J18" s="32">
        <v>2666.4166666666665</v>
      </c>
      <c r="K18" s="32">
        <v>6628.333333333333</v>
      </c>
      <c r="L18" s="33">
        <v>7122432</v>
      </c>
    </row>
    <row r="19" spans="1:12" ht="15.75">
      <c r="A19" s="3" t="s">
        <v>11</v>
      </c>
      <c r="B19" s="32">
        <v>2279</v>
      </c>
      <c r="C19" s="32">
        <v>4830.833333333333</v>
      </c>
      <c r="D19" s="33">
        <v>5227313</v>
      </c>
      <c r="E19" s="32"/>
      <c r="F19" s="32">
        <v>636.6666666666666</v>
      </c>
      <c r="G19" s="32">
        <v>770.5</v>
      </c>
      <c r="H19" s="33">
        <v>883993</v>
      </c>
      <c r="I19" s="32"/>
      <c r="J19" s="32">
        <v>1642.3333333333333</v>
      </c>
      <c r="K19" s="32">
        <v>4060.3333333333335</v>
      </c>
      <c r="L19" s="33">
        <v>4343320</v>
      </c>
    </row>
    <row r="20" spans="1:12" ht="15.75">
      <c r="A20" s="3" t="s">
        <v>12</v>
      </c>
      <c r="B20" s="32">
        <v>4094.1666666666665</v>
      </c>
      <c r="C20" s="32">
        <v>7532.833333333333</v>
      </c>
      <c r="D20" s="33">
        <v>8408762</v>
      </c>
      <c r="E20" s="32"/>
      <c r="F20" s="32">
        <v>1866.75</v>
      </c>
      <c r="G20" s="32">
        <v>2415.4166666666665</v>
      </c>
      <c r="H20" s="33">
        <v>2994088</v>
      </c>
      <c r="I20" s="32"/>
      <c r="J20" s="32">
        <v>2227.4166666666665</v>
      </c>
      <c r="K20" s="32">
        <v>5117.416666666667</v>
      </c>
      <c r="L20" s="33">
        <v>5414674</v>
      </c>
    </row>
    <row r="21" spans="1:12" ht="15.75">
      <c r="A21" s="3" t="s">
        <v>13</v>
      </c>
      <c r="B21" s="32">
        <v>1748.8333333333333</v>
      </c>
      <c r="C21" s="32">
        <v>3032.6666666666665</v>
      </c>
      <c r="D21" s="33">
        <v>3256426</v>
      </c>
      <c r="E21" s="32"/>
      <c r="F21" s="32">
        <v>804.75</v>
      </c>
      <c r="G21" s="32">
        <v>1034.6666666666667</v>
      </c>
      <c r="H21" s="33">
        <v>1202841</v>
      </c>
      <c r="I21" s="32"/>
      <c r="J21" s="32">
        <v>944.0833333333334</v>
      </c>
      <c r="K21" s="32">
        <v>1998</v>
      </c>
      <c r="L21" s="33">
        <v>2053585</v>
      </c>
    </row>
    <row r="22" spans="1:12" ht="15.75">
      <c r="A22" s="3" t="s">
        <v>14</v>
      </c>
      <c r="B22" s="32">
        <v>2182.8333333333335</v>
      </c>
      <c r="C22" s="32">
        <v>4388.166666666667</v>
      </c>
      <c r="D22" s="33">
        <v>4815992</v>
      </c>
      <c r="E22" s="32"/>
      <c r="F22" s="32">
        <v>913</v>
      </c>
      <c r="G22" s="32">
        <v>1283.8333333333333</v>
      </c>
      <c r="H22" s="33">
        <v>1600136</v>
      </c>
      <c r="I22" s="32"/>
      <c r="J22" s="32">
        <v>1269.8333333333333</v>
      </c>
      <c r="K22" s="32">
        <v>3104.3333333333335</v>
      </c>
      <c r="L22" s="33">
        <v>3215856</v>
      </c>
    </row>
    <row r="23" spans="1:12" ht="15.75">
      <c r="A23" s="3" t="s">
        <v>15</v>
      </c>
      <c r="B23" s="32">
        <v>1616.9166666666667</v>
      </c>
      <c r="C23" s="32">
        <v>2927.8333333333335</v>
      </c>
      <c r="D23" s="33">
        <v>2984700</v>
      </c>
      <c r="E23" s="32"/>
      <c r="F23" s="32">
        <v>648.4166666666666</v>
      </c>
      <c r="G23" s="32">
        <v>742.0833333333334</v>
      </c>
      <c r="H23" s="33">
        <v>820019</v>
      </c>
      <c r="I23" s="32"/>
      <c r="J23" s="32">
        <v>968.5</v>
      </c>
      <c r="K23" s="32">
        <v>2185.75</v>
      </c>
      <c r="L23" s="33">
        <v>2164681</v>
      </c>
    </row>
    <row r="24" spans="1:12" ht="15.75">
      <c r="A24" s="3" t="s">
        <v>16</v>
      </c>
      <c r="B24" s="32">
        <v>5750.75</v>
      </c>
      <c r="C24" s="32">
        <v>10582.416666666666</v>
      </c>
      <c r="D24" s="33">
        <v>12070043</v>
      </c>
      <c r="E24" s="32"/>
      <c r="F24" s="32">
        <v>2486.5</v>
      </c>
      <c r="G24" s="32">
        <v>3333.3333333333335</v>
      </c>
      <c r="H24" s="33">
        <v>4121867</v>
      </c>
      <c r="I24" s="32"/>
      <c r="J24" s="32">
        <v>3264.25</v>
      </c>
      <c r="K24" s="32">
        <v>7249.083333333333</v>
      </c>
      <c r="L24" s="33">
        <v>7948176</v>
      </c>
    </row>
    <row r="25" spans="1:12" ht="15.75">
      <c r="A25" s="3" t="s">
        <v>17</v>
      </c>
      <c r="B25" s="32">
        <v>48123</v>
      </c>
      <c r="C25" s="32">
        <v>95255.25</v>
      </c>
      <c r="D25" s="33">
        <v>117521188</v>
      </c>
      <c r="E25" s="32"/>
      <c r="F25" s="32">
        <v>21602.083333333332</v>
      </c>
      <c r="G25" s="32">
        <v>32435.666666666668</v>
      </c>
      <c r="H25" s="33">
        <v>43820485</v>
      </c>
      <c r="I25" s="32"/>
      <c r="J25" s="32">
        <v>26520.916666666668</v>
      </c>
      <c r="K25" s="32">
        <v>62819.583333333336</v>
      </c>
      <c r="L25" s="33">
        <v>73700703</v>
      </c>
    </row>
    <row r="26" spans="1:12" ht="15.75">
      <c r="A26" s="3" t="s">
        <v>18</v>
      </c>
      <c r="B26" s="32">
        <v>1242.1666666666667</v>
      </c>
      <c r="C26" s="32">
        <v>2163.4166666666665</v>
      </c>
      <c r="D26" s="33">
        <v>2122186</v>
      </c>
      <c r="E26" s="32"/>
      <c r="F26" s="32">
        <v>593.4166666666666</v>
      </c>
      <c r="G26" s="32">
        <v>746.4166666666666</v>
      </c>
      <c r="H26" s="33">
        <v>749582</v>
      </c>
      <c r="I26" s="32"/>
      <c r="J26" s="32">
        <v>648.75</v>
      </c>
      <c r="K26" s="32">
        <v>1417</v>
      </c>
      <c r="L26" s="33">
        <v>1372604</v>
      </c>
    </row>
    <row r="27" spans="1:12" ht="15.75">
      <c r="A27" s="3" t="s">
        <v>19</v>
      </c>
      <c r="B27" s="32">
        <v>2352.8333333333335</v>
      </c>
      <c r="C27" s="32">
        <v>4551.333333333333</v>
      </c>
      <c r="D27" s="33">
        <v>4902934</v>
      </c>
      <c r="E27" s="32"/>
      <c r="F27" s="32">
        <v>1003</v>
      </c>
      <c r="G27" s="32">
        <v>1321.6666666666667</v>
      </c>
      <c r="H27" s="33">
        <v>1482417</v>
      </c>
      <c r="I27" s="32"/>
      <c r="J27" s="32">
        <v>1349.8333333333333</v>
      </c>
      <c r="K27" s="32">
        <v>3229.6666666666665</v>
      </c>
      <c r="L27" s="33">
        <v>3420517</v>
      </c>
    </row>
    <row r="28" spans="1:12" ht="15.75">
      <c r="A28" s="3" t="s">
        <v>20</v>
      </c>
      <c r="B28" s="32">
        <v>2812.4166666666665</v>
      </c>
      <c r="C28" s="32">
        <v>5597.333333333333</v>
      </c>
      <c r="D28" s="33">
        <v>6197821</v>
      </c>
      <c r="E28" s="32"/>
      <c r="F28" s="32">
        <v>1008.75</v>
      </c>
      <c r="G28" s="32">
        <v>1199.1666666666667</v>
      </c>
      <c r="H28" s="33">
        <v>1407848</v>
      </c>
      <c r="I28" s="32"/>
      <c r="J28" s="32">
        <v>1803.6666666666667</v>
      </c>
      <c r="K28" s="32">
        <v>4398.166666666667</v>
      </c>
      <c r="L28" s="33">
        <v>4789973</v>
      </c>
    </row>
    <row r="29" spans="1:12" ht="15.75">
      <c r="A29" s="3" t="s">
        <v>21</v>
      </c>
      <c r="B29" s="32">
        <v>2024.9166666666667</v>
      </c>
      <c r="C29" s="32">
        <v>4132.833333333333</v>
      </c>
      <c r="D29" s="33">
        <v>4544919</v>
      </c>
      <c r="E29" s="32"/>
      <c r="F29" s="32">
        <v>730.5</v>
      </c>
      <c r="G29" s="32">
        <v>995.9166666666666</v>
      </c>
      <c r="H29" s="33">
        <v>1243139</v>
      </c>
      <c r="I29" s="32"/>
      <c r="J29" s="32">
        <v>1294.4166666666667</v>
      </c>
      <c r="K29" s="32">
        <v>3136.9166666666665</v>
      </c>
      <c r="L29" s="33">
        <v>3301780</v>
      </c>
    </row>
    <row r="30" spans="1:12" ht="15.75">
      <c r="A30" s="3" t="s">
        <v>22</v>
      </c>
      <c r="B30" s="32">
        <v>1734.75</v>
      </c>
      <c r="C30" s="32">
        <v>3274.5833333333335</v>
      </c>
      <c r="D30" s="33">
        <v>3595150</v>
      </c>
      <c r="E30" s="32"/>
      <c r="F30" s="32">
        <v>802.4166666666666</v>
      </c>
      <c r="G30" s="32">
        <v>1131.9166666666667</v>
      </c>
      <c r="H30" s="33">
        <v>1453341</v>
      </c>
      <c r="I30" s="32"/>
      <c r="J30" s="32">
        <v>932.3333333333334</v>
      </c>
      <c r="K30" s="32">
        <v>2142.6666666666665</v>
      </c>
      <c r="L30" s="33">
        <v>2141809</v>
      </c>
    </row>
    <row r="31" spans="1:12" ht="15.75">
      <c r="A31" s="3" t="s">
        <v>23</v>
      </c>
      <c r="B31" s="32">
        <v>171.83333333333334</v>
      </c>
      <c r="C31" s="32">
        <v>257.6666666666667</v>
      </c>
      <c r="D31" s="33">
        <v>203335</v>
      </c>
      <c r="E31" s="32"/>
      <c r="F31" s="32">
        <v>28.833333333333332</v>
      </c>
      <c r="G31" s="32">
        <v>44.333333333333336</v>
      </c>
      <c r="H31" s="33">
        <v>47661</v>
      </c>
      <c r="I31" s="32"/>
      <c r="J31" s="32">
        <v>143</v>
      </c>
      <c r="K31" s="32">
        <v>213.33333333333334</v>
      </c>
      <c r="L31" s="33">
        <v>155674</v>
      </c>
    </row>
    <row r="32" spans="1:12" ht="15.75">
      <c r="A32" s="3" t="s">
        <v>24</v>
      </c>
      <c r="B32" s="32">
        <v>2944.1666666666665</v>
      </c>
      <c r="C32" s="32">
        <v>6048.916666666667</v>
      </c>
      <c r="D32" s="33">
        <v>6684001</v>
      </c>
      <c r="E32" s="32"/>
      <c r="F32" s="32">
        <v>899.4166666666666</v>
      </c>
      <c r="G32" s="32">
        <v>1123.8333333333333</v>
      </c>
      <c r="H32" s="33">
        <v>1356413</v>
      </c>
      <c r="I32" s="32"/>
      <c r="J32" s="32">
        <v>2044.75</v>
      </c>
      <c r="K32" s="32">
        <v>4925.083333333333</v>
      </c>
      <c r="L32" s="33">
        <v>5327588</v>
      </c>
    </row>
    <row r="33" spans="1:12" ht="15.75">
      <c r="A33" s="3" t="s">
        <v>25</v>
      </c>
      <c r="B33" s="32">
        <v>4699.666666666667</v>
      </c>
      <c r="C33" s="32">
        <v>9670.5</v>
      </c>
      <c r="D33" s="33">
        <v>10101027</v>
      </c>
      <c r="E33" s="32"/>
      <c r="F33" s="32">
        <v>1827.5</v>
      </c>
      <c r="G33" s="32">
        <v>2244.9166666666665</v>
      </c>
      <c r="H33" s="33">
        <v>2442296</v>
      </c>
      <c r="I33" s="32"/>
      <c r="J33" s="32">
        <v>2872.1666666666665</v>
      </c>
      <c r="K33" s="32">
        <v>7425.583333333333</v>
      </c>
      <c r="L33" s="33">
        <v>7658731</v>
      </c>
    </row>
    <row r="34" spans="1:12" ht="15.75">
      <c r="A34" s="3" t="s">
        <v>26</v>
      </c>
      <c r="B34" s="32">
        <v>1054.1666666666667</v>
      </c>
      <c r="C34" s="32">
        <v>2158.6666666666665</v>
      </c>
      <c r="D34" s="33">
        <v>2240128</v>
      </c>
      <c r="E34" s="32"/>
      <c r="F34" s="32">
        <v>367.6666666666667</v>
      </c>
      <c r="G34" s="32">
        <v>465.0833333333333</v>
      </c>
      <c r="H34" s="33">
        <v>495744</v>
      </c>
      <c r="I34" s="32"/>
      <c r="J34" s="32">
        <v>686.5</v>
      </c>
      <c r="K34" s="32">
        <v>1693.5833333333333</v>
      </c>
      <c r="L34" s="33">
        <v>1744384</v>
      </c>
    </row>
    <row r="35" spans="1:12" ht="15.75">
      <c r="A35" s="3" t="s">
        <v>27</v>
      </c>
      <c r="B35" s="32">
        <v>2147.5833333333335</v>
      </c>
      <c r="C35" s="32">
        <v>4201.583333333333</v>
      </c>
      <c r="D35" s="33">
        <v>4749026</v>
      </c>
      <c r="E35" s="32"/>
      <c r="F35" s="32">
        <v>792.5</v>
      </c>
      <c r="G35" s="32">
        <v>1169.5</v>
      </c>
      <c r="H35" s="33">
        <v>1508772</v>
      </c>
      <c r="I35" s="32"/>
      <c r="J35" s="32">
        <v>1355.0833333333333</v>
      </c>
      <c r="K35" s="32">
        <v>3032.0833333333335</v>
      </c>
      <c r="L35" s="33">
        <v>3240254</v>
      </c>
    </row>
    <row r="36" spans="1:12" ht="15.75">
      <c r="A36" s="3" t="s">
        <v>28</v>
      </c>
      <c r="B36" s="32">
        <v>2185.5</v>
      </c>
      <c r="C36" s="32">
        <v>4578.333333333333</v>
      </c>
      <c r="D36" s="33">
        <v>4934294</v>
      </c>
      <c r="E36" s="32"/>
      <c r="F36" s="32">
        <v>708.75</v>
      </c>
      <c r="G36" s="32">
        <v>829.1666666666666</v>
      </c>
      <c r="H36" s="33">
        <v>908053</v>
      </c>
      <c r="I36" s="32"/>
      <c r="J36" s="32">
        <v>1476.75</v>
      </c>
      <c r="K36" s="32">
        <v>3749.1666666666665</v>
      </c>
      <c r="L36" s="33">
        <v>4026241</v>
      </c>
    </row>
    <row r="37" spans="1:12" ht="15.75">
      <c r="A37" s="3" t="s">
        <v>29</v>
      </c>
      <c r="B37" s="32">
        <v>37348.416666666664</v>
      </c>
      <c r="C37" s="32">
        <v>75807.58333333333</v>
      </c>
      <c r="D37" s="33">
        <v>89226014</v>
      </c>
      <c r="E37" s="32"/>
      <c r="F37" s="32">
        <v>19495</v>
      </c>
      <c r="G37" s="32">
        <v>32564.916666666668</v>
      </c>
      <c r="H37" s="33">
        <v>41919875</v>
      </c>
      <c r="I37" s="32"/>
      <c r="J37" s="32">
        <v>17853.416666666668</v>
      </c>
      <c r="K37" s="32">
        <v>43242.666666666664</v>
      </c>
      <c r="L37" s="33">
        <v>47306139</v>
      </c>
    </row>
    <row r="38" spans="1:12" ht="15.75">
      <c r="A38" s="3" t="s">
        <v>30</v>
      </c>
      <c r="B38" s="32">
        <v>2607.4166666666665</v>
      </c>
      <c r="C38" s="32">
        <v>5690.083333333333</v>
      </c>
      <c r="D38" s="33">
        <v>6407451</v>
      </c>
      <c r="E38" s="32"/>
      <c r="F38" s="32">
        <v>905.4166666666666</v>
      </c>
      <c r="G38" s="32">
        <v>1177.9166666666667</v>
      </c>
      <c r="H38" s="33">
        <v>1414133</v>
      </c>
      <c r="I38" s="32"/>
      <c r="J38" s="32">
        <v>1702</v>
      </c>
      <c r="K38" s="32">
        <v>4512.166666666667</v>
      </c>
      <c r="L38" s="33">
        <v>4993318</v>
      </c>
    </row>
    <row r="39" spans="1:12" ht="15.75">
      <c r="A39" s="3" t="s">
        <v>31</v>
      </c>
      <c r="B39" s="32">
        <v>15986.75</v>
      </c>
      <c r="C39" s="32">
        <v>25920.333333333332</v>
      </c>
      <c r="D39" s="33">
        <v>32182764</v>
      </c>
      <c r="E39" s="32"/>
      <c r="F39" s="32">
        <v>9733.166666666666</v>
      </c>
      <c r="G39" s="32">
        <v>13746.166666666666</v>
      </c>
      <c r="H39" s="33">
        <v>17714394</v>
      </c>
      <c r="I39" s="32"/>
      <c r="J39" s="32">
        <v>6253.583333333333</v>
      </c>
      <c r="K39" s="32">
        <v>12174.166666666666</v>
      </c>
      <c r="L39" s="33">
        <v>14468370</v>
      </c>
    </row>
    <row r="40" spans="1:12" ht="15.75">
      <c r="A40" s="3" t="s">
        <v>32</v>
      </c>
      <c r="B40" s="32">
        <v>9439.833333333334</v>
      </c>
      <c r="C40" s="32">
        <v>18322.916666666668</v>
      </c>
      <c r="D40" s="33">
        <v>21095042</v>
      </c>
      <c r="E40" s="32"/>
      <c r="F40" s="32">
        <v>4261.75</v>
      </c>
      <c r="G40" s="32">
        <v>6298.166666666667</v>
      </c>
      <c r="H40" s="33">
        <v>7895867</v>
      </c>
      <c r="I40" s="32"/>
      <c r="J40" s="32">
        <v>5178.083333333333</v>
      </c>
      <c r="K40" s="32">
        <v>12024.75</v>
      </c>
      <c r="L40" s="33">
        <v>13199175</v>
      </c>
    </row>
    <row r="41" spans="1:12" ht="15.75">
      <c r="A41" s="3" t="s">
        <v>33</v>
      </c>
      <c r="B41" s="32">
        <v>12205.083333333334</v>
      </c>
      <c r="C41" s="32">
        <v>25172.083333333332</v>
      </c>
      <c r="D41" s="33">
        <v>27914775</v>
      </c>
      <c r="E41" s="32"/>
      <c r="F41" s="32">
        <v>5005.833333333333</v>
      </c>
      <c r="G41" s="32">
        <v>7443.583333333333</v>
      </c>
      <c r="H41" s="33">
        <v>9139910</v>
      </c>
      <c r="I41" s="32"/>
      <c r="J41" s="32">
        <v>7199.25</v>
      </c>
      <c r="K41" s="32">
        <v>17728.5</v>
      </c>
      <c r="L41" s="33">
        <v>18774865</v>
      </c>
    </row>
    <row r="42" spans="1:12" ht="15.75">
      <c r="A42" s="3" t="s">
        <v>34</v>
      </c>
      <c r="B42" s="32">
        <v>19429.416666666668</v>
      </c>
      <c r="C42" s="32">
        <v>41472.083333333336</v>
      </c>
      <c r="D42" s="33">
        <v>47761583</v>
      </c>
      <c r="E42" s="32"/>
      <c r="F42" s="32">
        <v>8272.75</v>
      </c>
      <c r="G42" s="32">
        <v>12636.916666666666</v>
      </c>
      <c r="H42" s="33">
        <v>15691932</v>
      </c>
      <c r="I42" s="32"/>
      <c r="J42" s="32">
        <v>11156.666666666666</v>
      </c>
      <c r="K42" s="32">
        <v>28835.166666666668</v>
      </c>
      <c r="L42" s="33">
        <v>32069651</v>
      </c>
    </row>
    <row r="43" spans="1:12" ht="15.75">
      <c r="A43" s="3" t="s">
        <v>35</v>
      </c>
      <c r="B43" s="32">
        <v>3176.0833333333335</v>
      </c>
      <c r="C43" s="32">
        <v>5958.333333333333</v>
      </c>
      <c r="D43" s="33">
        <v>6541221</v>
      </c>
      <c r="E43" s="32"/>
      <c r="F43" s="32">
        <v>1294.1666666666667</v>
      </c>
      <c r="G43" s="32">
        <v>1805.25</v>
      </c>
      <c r="H43" s="33">
        <v>2331209</v>
      </c>
      <c r="I43" s="32"/>
      <c r="J43" s="32">
        <v>1881.9166666666667</v>
      </c>
      <c r="K43" s="32">
        <v>4153.083333333333</v>
      </c>
      <c r="L43" s="33">
        <v>4210012</v>
      </c>
    </row>
    <row r="44" spans="1:12" ht="15.75">
      <c r="A44" s="3" t="s">
        <v>36</v>
      </c>
      <c r="B44" s="32">
        <v>9185.833333333334</v>
      </c>
      <c r="C44" s="32">
        <v>22236.25</v>
      </c>
      <c r="D44" s="33">
        <v>26417779</v>
      </c>
      <c r="E44" s="32"/>
      <c r="F44" s="32">
        <v>3671.4166666666665</v>
      </c>
      <c r="G44" s="32">
        <v>5726</v>
      </c>
      <c r="H44" s="33">
        <v>7161106</v>
      </c>
      <c r="I44" s="32"/>
      <c r="J44" s="32">
        <v>5514.416666666667</v>
      </c>
      <c r="K44" s="32">
        <v>16510.25</v>
      </c>
      <c r="L44" s="33">
        <v>19256673</v>
      </c>
    </row>
    <row r="45" spans="1:12" ht="15.75">
      <c r="A45" s="3" t="s">
        <v>37</v>
      </c>
      <c r="B45" s="32">
        <v>1813.3333333333333</v>
      </c>
      <c r="C45" s="32">
        <v>3879.9166666666665</v>
      </c>
      <c r="D45" s="33">
        <v>4220537</v>
      </c>
      <c r="E45" s="32"/>
      <c r="F45" s="32">
        <v>710.0833333333334</v>
      </c>
      <c r="G45" s="32">
        <v>1058.5</v>
      </c>
      <c r="H45" s="33">
        <v>1381981</v>
      </c>
      <c r="I45" s="32"/>
      <c r="J45" s="32">
        <v>1103.25</v>
      </c>
      <c r="K45" s="32">
        <v>2821.4166666666665</v>
      </c>
      <c r="L45" s="33">
        <v>2838556</v>
      </c>
    </row>
    <row r="46" spans="1:12" ht="15.75">
      <c r="A46" s="3" t="s">
        <v>38</v>
      </c>
      <c r="B46" s="32">
        <v>4865.083333333333</v>
      </c>
      <c r="C46" s="32">
        <v>11331.166666666666</v>
      </c>
      <c r="D46" s="33">
        <v>12420230</v>
      </c>
      <c r="E46" s="32"/>
      <c r="F46" s="32">
        <v>1619</v>
      </c>
      <c r="G46" s="32">
        <v>2223.25</v>
      </c>
      <c r="H46" s="33">
        <v>2590353</v>
      </c>
      <c r="I46" s="32"/>
      <c r="J46" s="32">
        <v>3246.0833333333335</v>
      </c>
      <c r="K46" s="32">
        <v>9107.916666666666</v>
      </c>
      <c r="L46" s="33">
        <v>9829877</v>
      </c>
    </row>
    <row r="47" spans="1:12" ht="15.75">
      <c r="A47" s="3" t="s">
        <v>39</v>
      </c>
      <c r="B47" s="32">
        <v>1735.0833333333333</v>
      </c>
      <c r="C47" s="32">
        <v>3348.1666666666665</v>
      </c>
      <c r="D47" s="33">
        <v>3581247</v>
      </c>
      <c r="E47" s="32"/>
      <c r="F47" s="32">
        <v>612.3333333333334</v>
      </c>
      <c r="G47" s="32">
        <v>688.4166666666666</v>
      </c>
      <c r="H47" s="33">
        <v>776976</v>
      </c>
      <c r="I47" s="32"/>
      <c r="J47" s="32">
        <v>1122.75</v>
      </c>
      <c r="K47" s="32">
        <v>2659.75</v>
      </c>
      <c r="L47" s="33">
        <v>2804271</v>
      </c>
    </row>
    <row r="48" spans="1:12" ht="15.75">
      <c r="A48" s="3" t="s">
        <v>40</v>
      </c>
      <c r="B48" s="32">
        <v>727.5</v>
      </c>
      <c r="C48" s="32">
        <v>955</v>
      </c>
      <c r="D48" s="33">
        <v>978977</v>
      </c>
      <c r="E48" s="32"/>
      <c r="F48" s="32">
        <v>411.25</v>
      </c>
      <c r="G48" s="32">
        <v>445.6666666666667</v>
      </c>
      <c r="H48" s="33">
        <v>486925</v>
      </c>
      <c r="I48" s="32"/>
      <c r="J48" s="32">
        <v>316.25</v>
      </c>
      <c r="K48" s="32">
        <v>509.3333333333333</v>
      </c>
      <c r="L48" s="33">
        <v>492052</v>
      </c>
    </row>
    <row r="49" spans="1:12" ht="15.75">
      <c r="A49" s="3" t="s">
        <v>41</v>
      </c>
      <c r="B49" s="32">
        <v>5460</v>
      </c>
      <c r="C49" s="32">
        <v>11244.333333333334</v>
      </c>
      <c r="D49" s="33">
        <v>13092075</v>
      </c>
      <c r="E49" s="32"/>
      <c r="F49" s="32">
        <v>2367.5833333333335</v>
      </c>
      <c r="G49" s="32">
        <v>3851.1666666666665</v>
      </c>
      <c r="H49" s="33">
        <v>4913909</v>
      </c>
      <c r="I49" s="32"/>
      <c r="J49" s="32">
        <v>3092.4166666666665</v>
      </c>
      <c r="K49" s="32">
        <v>7393.166666666667</v>
      </c>
      <c r="L49" s="33">
        <v>8178166</v>
      </c>
    </row>
    <row r="50" spans="1:12" ht="15.75">
      <c r="A50" s="3" t="s">
        <v>42</v>
      </c>
      <c r="B50" s="32">
        <v>6935.666666666667</v>
      </c>
      <c r="C50" s="32">
        <v>20864.25</v>
      </c>
      <c r="D50" s="33">
        <v>23813078</v>
      </c>
      <c r="E50" s="32"/>
      <c r="F50" s="32">
        <v>2369.5833333333335</v>
      </c>
      <c r="G50" s="32">
        <v>3487.0833333333335</v>
      </c>
      <c r="H50" s="33">
        <v>3597681</v>
      </c>
      <c r="I50" s="32"/>
      <c r="J50" s="32">
        <v>4566.083333333333</v>
      </c>
      <c r="K50" s="32">
        <v>17377.166666666668</v>
      </c>
      <c r="L50" s="33">
        <v>20215397</v>
      </c>
    </row>
    <row r="51" spans="1:12" ht="15.75">
      <c r="A51" s="3" t="s">
        <v>43</v>
      </c>
      <c r="B51" s="32">
        <v>4920.166666666667</v>
      </c>
      <c r="C51" s="32">
        <v>10238.416666666666</v>
      </c>
      <c r="D51" s="33">
        <v>11081672</v>
      </c>
      <c r="E51" s="32"/>
      <c r="F51" s="32">
        <v>2047.75</v>
      </c>
      <c r="G51" s="32">
        <v>2786</v>
      </c>
      <c r="H51" s="33">
        <v>3372236</v>
      </c>
      <c r="I51" s="32"/>
      <c r="J51" s="32">
        <v>2872.4166666666665</v>
      </c>
      <c r="K51" s="32">
        <v>7452.416666666667</v>
      </c>
      <c r="L51" s="33">
        <v>7709436</v>
      </c>
    </row>
    <row r="52" spans="1:12" ht="15.75">
      <c r="A52" s="3" t="s">
        <v>44</v>
      </c>
      <c r="B52" s="32">
        <v>4226.25</v>
      </c>
      <c r="C52" s="32">
        <v>7781.083333333333</v>
      </c>
      <c r="D52" s="33">
        <v>8516074</v>
      </c>
      <c r="E52" s="32"/>
      <c r="F52" s="32">
        <v>1333</v>
      </c>
      <c r="G52" s="32">
        <v>1425.75</v>
      </c>
      <c r="H52" s="33">
        <v>1667586</v>
      </c>
      <c r="I52" s="32"/>
      <c r="J52" s="32">
        <v>2893.25</v>
      </c>
      <c r="K52" s="32">
        <v>6355.333333333333</v>
      </c>
      <c r="L52" s="33">
        <v>6848488</v>
      </c>
    </row>
    <row r="53" spans="1:12" ht="15.75">
      <c r="A53" s="3" t="s">
        <v>45</v>
      </c>
      <c r="B53" s="32">
        <v>6334.666666666667</v>
      </c>
      <c r="C53" s="32">
        <v>13192.833333333334</v>
      </c>
      <c r="D53" s="33">
        <v>15163059</v>
      </c>
      <c r="E53" s="32"/>
      <c r="F53" s="32">
        <v>2792.25</v>
      </c>
      <c r="G53" s="32">
        <v>4021.4166666666665</v>
      </c>
      <c r="H53" s="33">
        <v>4982851</v>
      </c>
      <c r="I53" s="32"/>
      <c r="J53" s="32">
        <v>3542.4166666666665</v>
      </c>
      <c r="K53" s="32">
        <v>9171.416666666666</v>
      </c>
      <c r="L53" s="33">
        <v>10180208</v>
      </c>
    </row>
    <row r="54" spans="1:12" ht="15.75">
      <c r="A54" s="3" t="s">
        <v>46</v>
      </c>
      <c r="B54" s="32">
        <v>1046.3333333333333</v>
      </c>
      <c r="C54" s="32">
        <v>1937.75</v>
      </c>
      <c r="D54" s="33">
        <v>2112907</v>
      </c>
      <c r="E54" s="32"/>
      <c r="F54" s="32">
        <v>371.75</v>
      </c>
      <c r="G54" s="32">
        <v>437.5</v>
      </c>
      <c r="H54" s="33">
        <v>531571</v>
      </c>
      <c r="I54" s="32"/>
      <c r="J54" s="32">
        <v>674.5833333333334</v>
      </c>
      <c r="K54" s="32">
        <v>1500.25</v>
      </c>
      <c r="L54" s="33">
        <v>1581336</v>
      </c>
    </row>
    <row r="55" spans="1:12" ht="15.75">
      <c r="A55" s="3" t="s">
        <v>47</v>
      </c>
      <c r="B55" s="32">
        <v>725.5</v>
      </c>
      <c r="C55" s="32">
        <v>1506.1666666666667</v>
      </c>
      <c r="D55" s="33">
        <v>1602447</v>
      </c>
      <c r="E55" s="32"/>
      <c r="F55" s="32">
        <v>292.1666666666667</v>
      </c>
      <c r="G55" s="32">
        <v>426.4166666666667</v>
      </c>
      <c r="H55" s="33">
        <v>514269</v>
      </c>
      <c r="I55" s="32"/>
      <c r="J55" s="32">
        <v>433.3333333333333</v>
      </c>
      <c r="K55" s="32">
        <v>1079.75</v>
      </c>
      <c r="L55" s="33">
        <v>1088178</v>
      </c>
    </row>
    <row r="56" spans="1:12" ht="15.75">
      <c r="A56" s="3" t="s">
        <v>48</v>
      </c>
      <c r="B56" s="32">
        <v>1048.0833333333333</v>
      </c>
      <c r="C56" s="32">
        <v>2004.9166666666667</v>
      </c>
      <c r="D56" s="33">
        <v>2110868</v>
      </c>
      <c r="E56" s="32"/>
      <c r="F56" s="32">
        <v>356.6666666666667</v>
      </c>
      <c r="G56" s="32">
        <v>442.3333333333333</v>
      </c>
      <c r="H56" s="33">
        <v>479353</v>
      </c>
      <c r="I56" s="32"/>
      <c r="J56" s="32">
        <v>691.4166666666666</v>
      </c>
      <c r="K56" s="32">
        <v>1562.5833333333333</v>
      </c>
      <c r="L56" s="33">
        <v>1631515</v>
      </c>
    </row>
    <row r="57" spans="1:12" ht="15.75">
      <c r="A57" s="3" t="s">
        <v>49</v>
      </c>
      <c r="B57" s="32">
        <v>3948.75</v>
      </c>
      <c r="C57" s="32">
        <v>8316.75</v>
      </c>
      <c r="D57" s="33">
        <v>8972605</v>
      </c>
      <c r="E57" s="32"/>
      <c r="F57" s="32">
        <v>1795.6666666666667</v>
      </c>
      <c r="G57" s="32">
        <v>2752.3333333333335</v>
      </c>
      <c r="H57" s="33">
        <v>3342283</v>
      </c>
      <c r="I57" s="32"/>
      <c r="J57" s="32">
        <v>2153.0833333333335</v>
      </c>
      <c r="K57" s="32">
        <v>5564.416666666667</v>
      </c>
      <c r="L57" s="33">
        <v>5630322</v>
      </c>
    </row>
    <row r="58" spans="1:12" ht="15.75">
      <c r="A58" s="3" t="s">
        <v>50</v>
      </c>
      <c r="B58" s="32">
        <v>22254.333333333332</v>
      </c>
      <c r="C58" s="32">
        <v>37710.75</v>
      </c>
      <c r="D58" s="33">
        <v>44398202</v>
      </c>
      <c r="E58" s="32"/>
      <c r="F58" s="32">
        <v>12924.666666666666</v>
      </c>
      <c r="G58" s="32">
        <v>17910.5</v>
      </c>
      <c r="H58" s="33">
        <v>21327376</v>
      </c>
      <c r="I58" s="32"/>
      <c r="J58" s="32">
        <v>9329.666666666666</v>
      </c>
      <c r="K58" s="32">
        <v>19800.25</v>
      </c>
      <c r="L58" s="33">
        <v>23070826</v>
      </c>
    </row>
    <row r="59" spans="1:12" ht="15.75">
      <c r="A59" s="3" t="s">
        <v>51</v>
      </c>
      <c r="B59" s="32">
        <v>3283</v>
      </c>
      <c r="C59" s="32">
        <v>6449.166666666667</v>
      </c>
      <c r="D59" s="33">
        <v>6782391</v>
      </c>
      <c r="E59" s="32"/>
      <c r="F59" s="32">
        <v>1577.0833333333333</v>
      </c>
      <c r="G59" s="32">
        <v>2203.4166666666665</v>
      </c>
      <c r="H59" s="33">
        <v>2432934</v>
      </c>
      <c r="I59" s="32"/>
      <c r="J59" s="32">
        <v>1705.9166666666667</v>
      </c>
      <c r="K59" s="32">
        <v>4245.75</v>
      </c>
      <c r="L59" s="33">
        <v>4349457</v>
      </c>
    </row>
    <row r="60" spans="1:12" ht="15.75">
      <c r="A60" s="3" t="s">
        <v>52</v>
      </c>
      <c r="B60" s="32">
        <v>1812.25</v>
      </c>
      <c r="C60" s="32">
        <v>3999.3333333333335</v>
      </c>
      <c r="D60" s="33">
        <v>4508367</v>
      </c>
      <c r="E60" s="32"/>
      <c r="F60" s="32">
        <v>645.9166666666666</v>
      </c>
      <c r="G60" s="32">
        <v>952.25</v>
      </c>
      <c r="H60" s="33">
        <v>1216851</v>
      </c>
      <c r="I60" s="32"/>
      <c r="J60" s="32">
        <v>1166.3333333333333</v>
      </c>
      <c r="K60" s="32">
        <v>3047.0833333333335</v>
      </c>
      <c r="L60" s="33">
        <v>3291516</v>
      </c>
    </row>
    <row r="61" spans="1:12" ht="15.75">
      <c r="A61" s="3" t="s">
        <v>53</v>
      </c>
      <c r="B61" s="32">
        <v>2866.8333333333335</v>
      </c>
      <c r="C61" s="32">
        <v>5423.416666666667</v>
      </c>
      <c r="D61" s="33">
        <v>6131559</v>
      </c>
      <c r="E61" s="32"/>
      <c r="F61" s="32">
        <v>1362.1666666666667</v>
      </c>
      <c r="G61" s="32">
        <v>1941.4166666666667</v>
      </c>
      <c r="H61" s="33">
        <v>2316714</v>
      </c>
      <c r="I61" s="32"/>
      <c r="J61" s="32">
        <v>1504.6666666666667</v>
      </c>
      <c r="K61" s="32">
        <v>3482</v>
      </c>
      <c r="L61" s="33">
        <v>3814845</v>
      </c>
    </row>
    <row r="62" spans="1:12" ht="15.75">
      <c r="A62" s="3" t="s">
        <v>54</v>
      </c>
      <c r="B62" s="32">
        <v>5072.083333333333</v>
      </c>
      <c r="C62" s="32">
        <v>9121.333333333334</v>
      </c>
      <c r="D62" s="33">
        <v>9995698</v>
      </c>
      <c r="E62" s="32"/>
      <c r="F62" s="32">
        <v>2567.1666666666665</v>
      </c>
      <c r="G62" s="32">
        <v>3519.5833333333335</v>
      </c>
      <c r="H62" s="33">
        <v>4156211</v>
      </c>
      <c r="I62" s="32"/>
      <c r="J62" s="32">
        <v>2504.9166666666665</v>
      </c>
      <c r="K62" s="32">
        <v>5601.75</v>
      </c>
      <c r="L62" s="33">
        <v>5839487</v>
      </c>
    </row>
    <row r="63" spans="1:12" ht="15.75">
      <c r="A63" s="3" t="s">
        <v>55</v>
      </c>
      <c r="B63" s="32">
        <v>2157.8333333333335</v>
      </c>
      <c r="C63" s="32">
        <v>3932.5</v>
      </c>
      <c r="D63" s="33">
        <v>4229345</v>
      </c>
      <c r="E63" s="32"/>
      <c r="F63" s="32">
        <v>883.5</v>
      </c>
      <c r="G63" s="32">
        <v>988.25</v>
      </c>
      <c r="H63" s="33">
        <v>1135935</v>
      </c>
      <c r="I63" s="32"/>
      <c r="J63" s="32">
        <v>1274.3333333333333</v>
      </c>
      <c r="K63" s="32">
        <v>2944.25</v>
      </c>
      <c r="L63" s="33">
        <v>3093410</v>
      </c>
    </row>
    <row r="64" spans="1:12" ht="15.75">
      <c r="A64" s="3" t="s">
        <v>56</v>
      </c>
      <c r="B64" s="32">
        <v>2131.5833333333335</v>
      </c>
      <c r="C64" s="32">
        <v>4200.333333333333</v>
      </c>
      <c r="D64" s="33">
        <v>4522895</v>
      </c>
      <c r="E64" s="32"/>
      <c r="F64" s="32">
        <v>829.9166666666666</v>
      </c>
      <c r="G64" s="32">
        <v>1034.4166666666667</v>
      </c>
      <c r="H64" s="33">
        <v>1301536</v>
      </c>
      <c r="I64" s="32"/>
      <c r="J64" s="32">
        <v>1301.6666666666667</v>
      </c>
      <c r="K64" s="32">
        <v>3165.9166666666665</v>
      </c>
      <c r="L64" s="33">
        <v>3221359</v>
      </c>
    </row>
    <row r="65" spans="1:12" ht="15.75">
      <c r="A65" s="3" t="s">
        <v>57</v>
      </c>
      <c r="B65" s="32">
        <v>3292.4166666666665</v>
      </c>
      <c r="C65" s="32">
        <v>6170.666666666667</v>
      </c>
      <c r="D65" s="33">
        <v>6803570</v>
      </c>
      <c r="E65" s="32"/>
      <c r="F65" s="32">
        <v>1322.3333333333333</v>
      </c>
      <c r="G65" s="32">
        <v>1673.4166666666667</v>
      </c>
      <c r="H65" s="33">
        <v>2128280</v>
      </c>
      <c r="I65" s="32"/>
      <c r="J65" s="32">
        <v>1970.0833333333333</v>
      </c>
      <c r="K65" s="32">
        <v>4497.25</v>
      </c>
      <c r="L65" s="33">
        <v>4675290</v>
      </c>
    </row>
    <row r="66" spans="1:12" ht="15.75">
      <c r="A66" s="3" t="s">
        <v>58</v>
      </c>
      <c r="B66" s="32">
        <v>20903.166666666668</v>
      </c>
      <c r="C66" s="32">
        <v>39640</v>
      </c>
      <c r="D66" s="33">
        <v>46931921</v>
      </c>
      <c r="E66" s="32"/>
      <c r="F66" s="32">
        <v>10809.916666666666</v>
      </c>
      <c r="G66" s="32">
        <v>16711.666666666668</v>
      </c>
      <c r="H66" s="33">
        <v>20113758</v>
      </c>
      <c r="I66" s="32"/>
      <c r="J66" s="32">
        <v>10093.25</v>
      </c>
      <c r="K66" s="32">
        <v>22928.333333333332</v>
      </c>
      <c r="L66" s="33">
        <v>26818163</v>
      </c>
    </row>
    <row r="67" spans="1:12" ht="15.75">
      <c r="A67" s="3" t="s">
        <v>59</v>
      </c>
      <c r="B67" s="32">
        <v>1018.5</v>
      </c>
      <c r="C67" s="32">
        <v>1956.5833333333333</v>
      </c>
      <c r="D67" s="33">
        <v>2082582</v>
      </c>
      <c r="E67" s="32"/>
      <c r="F67" s="32">
        <v>397.5833333333333</v>
      </c>
      <c r="G67" s="32">
        <v>537.0833333333334</v>
      </c>
      <c r="H67" s="33">
        <v>660039</v>
      </c>
      <c r="I67" s="32"/>
      <c r="J67" s="32">
        <v>620.9166666666666</v>
      </c>
      <c r="K67" s="32">
        <v>1419.5</v>
      </c>
      <c r="L67" s="33">
        <v>1422543</v>
      </c>
    </row>
    <row r="68" spans="1:12" ht="15.75">
      <c r="A68" s="3" t="s">
        <v>60</v>
      </c>
      <c r="B68" s="32">
        <v>1073.5833333333333</v>
      </c>
      <c r="C68" s="32">
        <v>2163.3333333333335</v>
      </c>
      <c r="D68" s="33">
        <v>2344013</v>
      </c>
      <c r="E68" s="32"/>
      <c r="F68" s="32">
        <v>319.9166666666667</v>
      </c>
      <c r="G68" s="32">
        <v>412.0833333333333</v>
      </c>
      <c r="H68" s="33">
        <v>519452</v>
      </c>
      <c r="I68" s="32"/>
      <c r="J68" s="32">
        <v>753.6666666666666</v>
      </c>
      <c r="K68" s="32">
        <v>1751.25</v>
      </c>
      <c r="L68" s="35">
        <v>1824561</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sheetData>
  <sheetProtection/>
  <mergeCells count="3">
    <mergeCell ref="B4:D4"/>
    <mergeCell ref="F4:H4"/>
    <mergeCell ref="J4:L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97"/>
  <sheetViews>
    <sheetView zoomScalePageLayoutView="0" workbookViewId="0" topLeftCell="A1">
      <selection activeCell="A1" sqref="A1"/>
    </sheetView>
  </sheetViews>
  <sheetFormatPr defaultColWidth="8.88671875" defaultRowHeight="15.75"/>
  <cols>
    <col min="1" max="1" width="20.77734375" style="0" customWidth="1"/>
    <col min="2" max="4" width="15.77734375" style="0" customWidth="1"/>
    <col min="5" max="5" width="2.77734375" style="0" customWidth="1"/>
    <col min="6" max="8" width="15.77734375" style="0" customWidth="1"/>
    <col min="9" max="9" width="2.77734375" style="0" customWidth="1"/>
    <col min="10" max="16384" width="15.77734375" style="0" customWidth="1"/>
  </cols>
  <sheetData>
    <row r="1" spans="1:12" ht="20.25">
      <c r="A1" s="24" t="s">
        <v>77</v>
      </c>
      <c r="B1" s="3"/>
      <c r="C1" s="3"/>
      <c r="D1" s="3"/>
      <c r="E1" s="3"/>
      <c r="F1" s="3"/>
      <c r="G1" s="3"/>
      <c r="H1" s="3"/>
      <c r="I1" s="3"/>
      <c r="J1" s="3"/>
      <c r="K1" s="3"/>
      <c r="L1" s="3"/>
    </row>
    <row r="2" spans="1:12" ht="20.25">
      <c r="A2" s="25" t="s">
        <v>85</v>
      </c>
      <c r="B2" s="3"/>
      <c r="C2" s="3"/>
      <c r="D2" s="3"/>
      <c r="E2" s="3"/>
      <c r="F2" s="3"/>
      <c r="G2" s="3"/>
      <c r="H2" s="3"/>
      <c r="I2" s="3"/>
      <c r="J2" s="3"/>
      <c r="K2" s="3"/>
      <c r="L2" s="3"/>
    </row>
    <row r="3" spans="1:12" ht="15.75">
      <c r="A3" s="3"/>
      <c r="B3" s="3"/>
      <c r="C3" s="3"/>
      <c r="D3" s="3"/>
      <c r="E3" s="3"/>
      <c r="F3" s="3"/>
      <c r="G3" s="3"/>
      <c r="H3" s="3"/>
      <c r="I3" s="3"/>
      <c r="J3" s="3"/>
      <c r="K3" s="3"/>
      <c r="L3" s="3"/>
    </row>
    <row r="4" spans="1:12" ht="15.75">
      <c r="A4" s="4"/>
      <c r="B4" s="5" t="s">
        <v>64</v>
      </c>
      <c r="C4" s="5"/>
      <c r="D4" s="5"/>
      <c r="E4" s="4"/>
      <c r="F4" s="5" t="s">
        <v>65</v>
      </c>
      <c r="G4" s="5"/>
      <c r="H4" s="5"/>
      <c r="I4" s="4"/>
      <c r="J4" s="5" t="s">
        <v>66</v>
      </c>
      <c r="K4" s="5"/>
      <c r="L4" s="5"/>
    </row>
    <row r="5" spans="1:12" ht="29.25">
      <c r="A5" s="6" t="s">
        <v>70</v>
      </c>
      <c r="B5" s="7" t="s">
        <v>62</v>
      </c>
      <c r="C5" s="7" t="s">
        <v>63</v>
      </c>
      <c r="D5" s="30" t="s">
        <v>80</v>
      </c>
      <c r="E5" s="7"/>
      <c r="F5" s="7" t="s">
        <v>62</v>
      </c>
      <c r="G5" s="7" t="s">
        <v>63</v>
      </c>
      <c r="H5" s="30" t="s">
        <v>80</v>
      </c>
      <c r="I5" s="7"/>
      <c r="J5" s="7" t="s">
        <v>62</v>
      </c>
      <c r="K5" s="7" t="s">
        <v>63</v>
      </c>
      <c r="L5" s="30" t="s">
        <v>80</v>
      </c>
    </row>
    <row r="6" spans="1:12" ht="15.75">
      <c r="A6" s="3"/>
      <c r="B6" s="3"/>
      <c r="C6" s="3" t="s">
        <v>0</v>
      </c>
      <c r="D6" s="3" t="s">
        <v>0</v>
      </c>
      <c r="E6" s="3"/>
      <c r="F6" s="3"/>
      <c r="G6" s="3" t="s">
        <v>0</v>
      </c>
      <c r="H6" s="8"/>
      <c r="I6" s="3"/>
      <c r="J6" s="3"/>
      <c r="K6" s="3"/>
      <c r="L6" s="3"/>
    </row>
    <row r="7" spans="1:12" ht="15.75">
      <c r="A7" s="3" t="s">
        <v>1</v>
      </c>
      <c r="B7" s="9">
        <f>+B9+B11</f>
        <v>921852.5833333333</v>
      </c>
      <c r="C7" s="9">
        <f>+C9+C11</f>
        <v>1767780</v>
      </c>
      <c r="D7" s="10">
        <v>2188400866</v>
      </c>
      <c r="E7" s="3"/>
      <c r="F7" s="9">
        <f>+F9+F11</f>
        <v>575911.5</v>
      </c>
      <c r="G7" s="9">
        <f>+G9+G11</f>
        <v>970123.9166666666</v>
      </c>
      <c r="H7" s="11">
        <v>1242813319</v>
      </c>
      <c r="I7" s="12"/>
      <c r="J7" s="9">
        <f>+J9+J11</f>
        <v>345941.0833333334</v>
      </c>
      <c r="K7" s="9">
        <f>+K9+K11</f>
        <v>797656.0833333335</v>
      </c>
      <c r="L7" s="10">
        <v>945587547</v>
      </c>
    </row>
    <row r="8" spans="1:12" ht="15.75">
      <c r="A8" s="3"/>
      <c r="B8" s="13"/>
      <c r="C8" s="13"/>
      <c r="D8" s="14"/>
      <c r="E8" s="3"/>
      <c r="F8" s="13"/>
      <c r="G8" s="13"/>
      <c r="H8" s="11"/>
      <c r="I8" s="3"/>
      <c r="J8" s="3"/>
      <c r="K8" s="3"/>
      <c r="L8" s="14"/>
    </row>
    <row r="9" spans="1:12" ht="15.75">
      <c r="A9" s="3" t="s">
        <v>2</v>
      </c>
      <c r="B9" s="32">
        <v>580197.75</v>
      </c>
      <c r="C9" s="32">
        <v>1084738.6666666665</v>
      </c>
      <c r="D9" s="33">
        <v>1430985765</v>
      </c>
      <c r="E9" s="32"/>
      <c r="F9" s="32">
        <v>414807.3333333333</v>
      </c>
      <c r="G9" s="32">
        <v>729635.6666666666</v>
      </c>
      <c r="H9" s="33">
        <v>956592571</v>
      </c>
      <c r="I9" s="32"/>
      <c r="J9" s="32">
        <v>165390.41666666666</v>
      </c>
      <c r="K9" s="32">
        <v>355103</v>
      </c>
      <c r="L9" s="33">
        <v>474393194</v>
      </c>
    </row>
    <row r="10" spans="1:12" ht="15.75">
      <c r="A10" s="3"/>
      <c r="B10" s="32"/>
      <c r="C10" s="32"/>
      <c r="D10" s="33"/>
      <c r="E10" s="32"/>
      <c r="F10" s="32"/>
      <c r="G10" s="32"/>
      <c r="H10" s="33"/>
      <c r="I10" s="32"/>
      <c r="J10" s="32"/>
      <c r="K10" s="32"/>
      <c r="L10" s="33"/>
    </row>
    <row r="11" spans="1:12" ht="15.75">
      <c r="A11" s="3" t="s">
        <v>3</v>
      </c>
      <c r="B11" s="32">
        <f>SUM(B12:B68)</f>
        <v>341654.8333333332</v>
      </c>
      <c r="C11" s="32">
        <f>SUM(C12:C68)</f>
        <v>683041.3333333334</v>
      </c>
      <c r="D11" s="33">
        <f>SUM(D12:D68)</f>
        <v>757415101</v>
      </c>
      <c r="E11" s="32"/>
      <c r="F11" s="32">
        <f>SUM(F12:F68)</f>
        <v>161104.16666666666</v>
      </c>
      <c r="G11" s="32">
        <f>SUM(G12:G68)</f>
        <v>240488.24999999997</v>
      </c>
      <c r="H11" s="33">
        <f>SUM(H12:H68)</f>
        <v>286220748</v>
      </c>
      <c r="I11" s="32"/>
      <c r="J11" s="32">
        <f>SUM(J12:J68)</f>
        <v>180550.6666666667</v>
      </c>
      <c r="K11" s="32">
        <f>SUM(K12:K68)</f>
        <v>442553.0833333335</v>
      </c>
      <c r="L11" s="33">
        <f>SUM(L12:L68)</f>
        <v>471194353</v>
      </c>
    </row>
    <row r="12" spans="1:12" ht="15.75">
      <c r="A12" s="3" t="s">
        <v>4</v>
      </c>
      <c r="B12" s="32">
        <v>10202.833333333332</v>
      </c>
      <c r="C12" s="32">
        <v>20382.083333333336</v>
      </c>
      <c r="D12" s="33">
        <v>22544902</v>
      </c>
      <c r="E12" s="32"/>
      <c r="F12" s="32">
        <v>5216.333333333333</v>
      </c>
      <c r="G12" s="32">
        <v>8231</v>
      </c>
      <c r="H12" s="33">
        <v>9850387</v>
      </c>
      <c r="I12" s="32"/>
      <c r="J12" s="32">
        <v>4986.5</v>
      </c>
      <c r="K12" s="32">
        <v>12151.083333333334</v>
      </c>
      <c r="L12" s="33">
        <v>12694515</v>
      </c>
    </row>
    <row r="13" spans="1:12" ht="15.75">
      <c r="A13" s="3" t="s">
        <v>5</v>
      </c>
      <c r="B13" s="32">
        <v>2262.416666666667</v>
      </c>
      <c r="C13" s="32">
        <v>4631.166666666666</v>
      </c>
      <c r="D13" s="33">
        <v>4761428</v>
      </c>
      <c r="E13" s="32"/>
      <c r="F13" s="32">
        <v>1017.5</v>
      </c>
      <c r="G13" s="32">
        <v>1498.25</v>
      </c>
      <c r="H13" s="33">
        <v>1778537</v>
      </c>
      <c r="I13" s="32"/>
      <c r="J13" s="32">
        <v>1244.9166666666667</v>
      </c>
      <c r="K13" s="32">
        <v>3132.9166666666665</v>
      </c>
      <c r="L13" s="33">
        <v>2982891</v>
      </c>
    </row>
    <row r="14" spans="1:12" ht="15.75">
      <c r="A14" s="3" t="s">
        <v>6</v>
      </c>
      <c r="B14" s="32">
        <v>8707.333333333332</v>
      </c>
      <c r="C14" s="32">
        <v>17159.166666666668</v>
      </c>
      <c r="D14" s="33">
        <v>19722847</v>
      </c>
      <c r="E14" s="32"/>
      <c r="F14" s="32">
        <v>4252.833333333333</v>
      </c>
      <c r="G14" s="32">
        <v>6597.666666666667</v>
      </c>
      <c r="H14" s="33">
        <v>8517834</v>
      </c>
      <c r="I14" s="32"/>
      <c r="J14" s="32">
        <v>4454.5</v>
      </c>
      <c r="K14" s="32">
        <v>10561.5</v>
      </c>
      <c r="L14" s="33">
        <v>11205013</v>
      </c>
    </row>
    <row r="15" spans="1:12" ht="15.75">
      <c r="A15" s="3" t="s">
        <v>7</v>
      </c>
      <c r="B15" s="32">
        <v>3612.083333333333</v>
      </c>
      <c r="C15" s="32">
        <v>7197.666666666667</v>
      </c>
      <c r="D15" s="33">
        <v>7233697</v>
      </c>
      <c r="E15" s="32"/>
      <c r="F15" s="32">
        <v>1454.6666666666667</v>
      </c>
      <c r="G15" s="32">
        <v>1949.75</v>
      </c>
      <c r="H15" s="33">
        <v>2197799</v>
      </c>
      <c r="I15" s="32"/>
      <c r="J15" s="32">
        <v>2157.4166666666665</v>
      </c>
      <c r="K15" s="32">
        <v>5247.916666666667</v>
      </c>
      <c r="L15" s="33">
        <v>5035898</v>
      </c>
    </row>
    <row r="16" spans="1:12" ht="15.75">
      <c r="A16" s="3" t="s">
        <v>8</v>
      </c>
      <c r="B16" s="32">
        <v>2880.583333333333</v>
      </c>
      <c r="C16" s="32">
        <v>6201.916666666667</v>
      </c>
      <c r="D16" s="33">
        <v>6649549</v>
      </c>
      <c r="E16" s="32"/>
      <c r="F16" s="32">
        <v>1027.75</v>
      </c>
      <c r="G16" s="32">
        <v>1444.5</v>
      </c>
      <c r="H16" s="33">
        <v>1677664</v>
      </c>
      <c r="I16" s="32"/>
      <c r="J16" s="32">
        <v>1852.8333333333333</v>
      </c>
      <c r="K16" s="32">
        <v>4757.416666666667</v>
      </c>
      <c r="L16" s="33">
        <v>4971885</v>
      </c>
    </row>
    <row r="17" spans="1:12" ht="15.75">
      <c r="A17" s="3" t="s">
        <v>9</v>
      </c>
      <c r="B17" s="32">
        <v>7224.166666666666</v>
      </c>
      <c r="C17" s="32">
        <v>15271.333333333334</v>
      </c>
      <c r="D17" s="33">
        <v>17014801</v>
      </c>
      <c r="E17" s="32"/>
      <c r="F17" s="32">
        <v>3010.6666666666665</v>
      </c>
      <c r="G17" s="32">
        <v>4750.25</v>
      </c>
      <c r="H17" s="33">
        <v>6051665</v>
      </c>
      <c r="I17" s="32"/>
      <c r="J17" s="32">
        <v>4213.5</v>
      </c>
      <c r="K17" s="32">
        <v>10521.083333333334</v>
      </c>
      <c r="L17" s="33">
        <v>10963136</v>
      </c>
    </row>
    <row r="18" spans="1:12" ht="15.75">
      <c r="A18" s="3" t="s">
        <v>10</v>
      </c>
      <c r="B18" s="32">
        <v>4728.083333333334</v>
      </c>
      <c r="C18" s="32">
        <v>9857.416666666666</v>
      </c>
      <c r="D18" s="33">
        <v>10941685</v>
      </c>
      <c r="E18" s="32"/>
      <c r="F18" s="32">
        <v>2253.0833333333335</v>
      </c>
      <c r="G18" s="32">
        <v>3605.4166666666665</v>
      </c>
      <c r="H18" s="33">
        <v>4439568</v>
      </c>
      <c r="I18" s="32"/>
      <c r="J18" s="32">
        <v>2475</v>
      </c>
      <c r="K18" s="32">
        <v>6252</v>
      </c>
      <c r="L18" s="33">
        <v>6502117</v>
      </c>
    </row>
    <row r="19" spans="1:12" ht="15.75">
      <c r="A19" s="3" t="s">
        <v>11</v>
      </c>
      <c r="B19" s="32">
        <v>2275</v>
      </c>
      <c r="C19" s="32">
        <v>4909.083333333333</v>
      </c>
      <c r="D19" s="33">
        <v>5174769</v>
      </c>
      <c r="E19" s="32"/>
      <c r="F19" s="32">
        <v>674.75</v>
      </c>
      <c r="G19" s="32">
        <v>878.4166666666666</v>
      </c>
      <c r="H19" s="33">
        <v>993159</v>
      </c>
      <c r="I19" s="32"/>
      <c r="J19" s="32">
        <v>1600.25</v>
      </c>
      <c r="K19" s="32">
        <v>4030.6666666666665</v>
      </c>
      <c r="L19" s="33">
        <v>4181610</v>
      </c>
    </row>
    <row r="20" spans="1:12" ht="15.75">
      <c r="A20" s="3" t="s">
        <v>12</v>
      </c>
      <c r="B20" s="32">
        <v>3951.666666666667</v>
      </c>
      <c r="C20" s="32">
        <v>7185.333333333334</v>
      </c>
      <c r="D20" s="33">
        <v>7891962</v>
      </c>
      <c r="E20" s="32"/>
      <c r="F20" s="32">
        <v>1883.8333333333333</v>
      </c>
      <c r="G20" s="32">
        <v>2461.8333333333335</v>
      </c>
      <c r="H20" s="33">
        <v>2955966</v>
      </c>
      <c r="I20" s="32"/>
      <c r="J20" s="32">
        <v>2067.8333333333335</v>
      </c>
      <c r="K20" s="32">
        <v>4723.5</v>
      </c>
      <c r="L20" s="33">
        <v>4935996</v>
      </c>
    </row>
    <row r="21" spans="1:12" ht="15.75">
      <c r="A21" s="3" t="s">
        <v>13</v>
      </c>
      <c r="B21" s="32">
        <v>1759.25</v>
      </c>
      <c r="C21" s="32">
        <v>3120.5</v>
      </c>
      <c r="D21" s="33">
        <v>3356776</v>
      </c>
      <c r="E21" s="32"/>
      <c r="F21" s="32">
        <v>830.8333333333334</v>
      </c>
      <c r="G21" s="32">
        <v>1093</v>
      </c>
      <c r="H21" s="33">
        <v>1262276</v>
      </c>
      <c r="I21" s="32"/>
      <c r="J21" s="32">
        <v>928.4166666666666</v>
      </c>
      <c r="K21" s="32">
        <v>2027.5</v>
      </c>
      <c r="L21" s="33">
        <v>2094500</v>
      </c>
    </row>
    <row r="22" spans="1:12" ht="15.75">
      <c r="A22" s="3" t="s">
        <v>14</v>
      </c>
      <c r="B22" s="32">
        <v>2056.6666666666665</v>
      </c>
      <c r="C22" s="32">
        <v>4139.416666666667</v>
      </c>
      <c r="D22" s="33">
        <v>4435875</v>
      </c>
      <c r="E22" s="32"/>
      <c r="F22" s="32">
        <v>888.1666666666666</v>
      </c>
      <c r="G22" s="32">
        <v>1251.3333333333333</v>
      </c>
      <c r="H22" s="33">
        <v>1480389</v>
      </c>
      <c r="I22" s="32"/>
      <c r="J22" s="32">
        <v>1168.5</v>
      </c>
      <c r="K22" s="32">
        <v>2888.0833333333335</v>
      </c>
      <c r="L22" s="33">
        <v>2955486</v>
      </c>
    </row>
    <row r="23" spans="1:12" ht="15.75">
      <c r="A23" s="3" t="s">
        <v>15</v>
      </c>
      <c r="B23" s="32">
        <v>1556.25</v>
      </c>
      <c r="C23" s="32">
        <v>2823.8333333333335</v>
      </c>
      <c r="D23" s="33">
        <v>2802178</v>
      </c>
      <c r="E23" s="32"/>
      <c r="F23" s="32">
        <v>618.8333333333334</v>
      </c>
      <c r="G23" s="32">
        <v>723.8333333333334</v>
      </c>
      <c r="H23" s="33">
        <v>782682</v>
      </c>
      <c r="I23" s="32"/>
      <c r="J23" s="32">
        <v>937.4166666666666</v>
      </c>
      <c r="K23" s="32">
        <v>2100</v>
      </c>
      <c r="L23" s="33">
        <v>2019496</v>
      </c>
    </row>
    <row r="24" spans="1:12" ht="15.75">
      <c r="A24" s="3" t="s">
        <v>16</v>
      </c>
      <c r="B24" s="32">
        <v>5559.333333333333</v>
      </c>
      <c r="C24" s="32">
        <v>10111.166666666666</v>
      </c>
      <c r="D24" s="33">
        <v>11058634</v>
      </c>
      <c r="E24" s="32"/>
      <c r="F24" s="32">
        <v>2509.1666666666665</v>
      </c>
      <c r="G24" s="32">
        <v>3391.4166666666665</v>
      </c>
      <c r="H24" s="33">
        <v>3976425</v>
      </c>
      <c r="I24" s="32"/>
      <c r="J24" s="32">
        <v>3050.1666666666665</v>
      </c>
      <c r="K24" s="32">
        <v>6719.75</v>
      </c>
      <c r="L24" s="33">
        <v>7082209</v>
      </c>
    </row>
    <row r="25" spans="1:12" ht="15.75">
      <c r="A25" s="3" t="s">
        <v>17</v>
      </c>
      <c r="B25" s="32">
        <v>46532.16666666667</v>
      </c>
      <c r="C25" s="32">
        <v>92717.5</v>
      </c>
      <c r="D25" s="33">
        <v>104878997</v>
      </c>
      <c r="E25" s="32"/>
      <c r="F25" s="32">
        <v>21371.916666666668</v>
      </c>
      <c r="G25" s="32">
        <v>32483.25</v>
      </c>
      <c r="H25" s="33">
        <v>40114951</v>
      </c>
      <c r="I25" s="32"/>
      <c r="J25" s="32">
        <v>25160.25</v>
      </c>
      <c r="K25" s="32">
        <v>60234.25</v>
      </c>
      <c r="L25" s="33">
        <v>64764046</v>
      </c>
    </row>
    <row r="26" spans="1:12" ht="15.75">
      <c r="A26" s="3" t="s">
        <v>18</v>
      </c>
      <c r="B26" s="32">
        <v>1283.8333333333333</v>
      </c>
      <c r="C26" s="32">
        <v>2307.416666666667</v>
      </c>
      <c r="D26" s="33">
        <v>2130369</v>
      </c>
      <c r="E26" s="32"/>
      <c r="F26" s="32">
        <v>587.9166666666666</v>
      </c>
      <c r="G26" s="32">
        <v>740</v>
      </c>
      <c r="H26" s="33">
        <v>688649</v>
      </c>
      <c r="I26" s="32"/>
      <c r="J26" s="32">
        <v>695.9166666666666</v>
      </c>
      <c r="K26" s="32">
        <v>1567.4166666666667</v>
      </c>
      <c r="L26" s="33">
        <v>1441720</v>
      </c>
    </row>
    <row r="27" spans="1:12" ht="15.75">
      <c r="A27" s="3" t="s">
        <v>19</v>
      </c>
      <c r="B27" s="32">
        <v>2281.0833333333335</v>
      </c>
      <c r="C27" s="32">
        <v>4445.333333333333</v>
      </c>
      <c r="D27" s="33">
        <v>4613236</v>
      </c>
      <c r="E27" s="32"/>
      <c r="F27" s="32">
        <v>974.8333333333334</v>
      </c>
      <c r="G27" s="32">
        <v>1275.9166666666667</v>
      </c>
      <c r="H27" s="33">
        <v>1348747</v>
      </c>
      <c r="I27" s="32"/>
      <c r="J27" s="32">
        <v>1306.25</v>
      </c>
      <c r="K27" s="32">
        <v>3169.4166666666665</v>
      </c>
      <c r="L27" s="33">
        <v>3264489</v>
      </c>
    </row>
    <row r="28" spans="1:12" ht="15.75">
      <c r="A28" s="3" t="s">
        <v>20</v>
      </c>
      <c r="B28" s="32">
        <v>2746.416666666667</v>
      </c>
      <c r="C28" s="32">
        <v>5505.083333333334</v>
      </c>
      <c r="D28" s="33">
        <v>5839401</v>
      </c>
      <c r="E28" s="32"/>
      <c r="F28" s="32">
        <v>1003</v>
      </c>
      <c r="G28" s="32">
        <v>1214.4166666666667</v>
      </c>
      <c r="H28" s="33">
        <v>1354263</v>
      </c>
      <c r="I28" s="32"/>
      <c r="J28" s="32">
        <v>1743.4166666666667</v>
      </c>
      <c r="K28" s="32">
        <v>4290.666666666667</v>
      </c>
      <c r="L28" s="33">
        <v>4485138</v>
      </c>
    </row>
    <row r="29" spans="1:12" ht="15.75">
      <c r="A29" s="3" t="s">
        <v>21</v>
      </c>
      <c r="B29" s="32">
        <v>1928.8333333333333</v>
      </c>
      <c r="C29" s="32">
        <v>3958.75</v>
      </c>
      <c r="D29" s="33">
        <v>4198147</v>
      </c>
      <c r="E29" s="32"/>
      <c r="F29" s="32">
        <v>714.75</v>
      </c>
      <c r="G29" s="32">
        <v>950.5</v>
      </c>
      <c r="H29" s="33">
        <v>1123999</v>
      </c>
      <c r="I29" s="32"/>
      <c r="J29" s="32">
        <v>1214.0833333333333</v>
      </c>
      <c r="K29" s="32">
        <v>3008.25</v>
      </c>
      <c r="L29" s="33">
        <v>3074148</v>
      </c>
    </row>
    <row r="30" spans="1:12" ht="15.75">
      <c r="A30" s="3" t="s">
        <v>22</v>
      </c>
      <c r="B30" s="32">
        <v>1703.5</v>
      </c>
      <c r="C30" s="32">
        <v>3249.6666666666665</v>
      </c>
      <c r="D30" s="33">
        <v>3556691</v>
      </c>
      <c r="E30" s="32"/>
      <c r="F30" s="32">
        <v>828.6666666666666</v>
      </c>
      <c r="G30" s="32">
        <v>1217.0833333333333</v>
      </c>
      <c r="H30" s="33">
        <v>1499439</v>
      </c>
      <c r="I30" s="32"/>
      <c r="J30" s="32">
        <v>874.8333333333334</v>
      </c>
      <c r="K30" s="32">
        <v>2032.5833333333333</v>
      </c>
      <c r="L30" s="33">
        <v>2057252</v>
      </c>
    </row>
    <row r="31" spans="1:12" ht="15.75">
      <c r="A31" s="3" t="s">
        <v>23</v>
      </c>
      <c r="B31" s="32">
        <v>174.33333333333334</v>
      </c>
      <c r="C31" s="32">
        <v>256.4166666666667</v>
      </c>
      <c r="D31" s="33">
        <v>178165</v>
      </c>
      <c r="E31" s="32"/>
      <c r="F31" s="32">
        <v>32.333333333333336</v>
      </c>
      <c r="G31" s="32">
        <v>43.583333333333336</v>
      </c>
      <c r="H31" s="33">
        <v>42398</v>
      </c>
      <c r="I31" s="32"/>
      <c r="J31" s="32">
        <v>142</v>
      </c>
      <c r="K31" s="32">
        <v>212.83333333333334</v>
      </c>
      <c r="L31" s="33">
        <v>135767</v>
      </c>
    </row>
    <row r="32" spans="1:12" ht="15.75">
      <c r="A32" s="3" t="s">
        <v>24</v>
      </c>
      <c r="B32" s="32">
        <v>2821.3333333333335</v>
      </c>
      <c r="C32" s="32">
        <v>5890.25</v>
      </c>
      <c r="D32" s="33">
        <v>6237607</v>
      </c>
      <c r="E32" s="32"/>
      <c r="F32" s="32">
        <v>906.3333333333334</v>
      </c>
      <c r="G32" s="32">
        <v>1153.4166666666667</v>
      </c>
      <c r="H32" s="33">
        <v>1313176</v>
      </c>
      <c r="I32" s="32"/>
      <c r="J32" s="32">
        <v>1915</v>
      </c>
      <c r="K32" s="32">
        <v>4736.833333333333</v>
      </c>
      <c r="L32" s="33">
        <v>4924431</v>
      </c>
    </row>
    <row r="33" spans="1:12" ht="15.75">
      <c r="A33" s="3" t="s">
        <v>25</v>
      </c>
      <c r="B33" s="32">
        <v>4770.75</v>
      </c>
      <c r="C33" s="32">
        <v>9919.333333333334</v>
      </c>
      <c r="D33" s="33">
        <v>10119007</v>
      </c>
      <c r="E33" s="32"/>
      <c r="F33" s="32">
        <v>1938.1666666666667</v>
      </c>
      <c r="G33" s="32">
        <v>2578.6666666666665</v>
      </c>
      <c r="H33" s="33">
        <v>2753028</v>
      </c>
      <c r="I33" s="32"/>
      <c r="J33" s="32">
        <v>2832.5833333333335</v>
      </c>
      <c r="K33" s="32">
        <v>7340.666666666667</v>
      </c>
      <c r="L33" s="33">
        <v>7365979</v>
      </c>
    </row>
    <row r="34" spans="1:12" ht="15.75">
      <c r="A34" s="3" t="s">
        <v>26</v>
      </c>
      <c r="B34" s="32">
        <v>1058.5833333333333</v>
      </c>
      <c r="C34" s="32">
        <v>2164.0833333333335</v>
      </c>
      <c r="D34" s="33">
        <v>2199927</v>
      </c>
      <c r="E34" s="32"/>
      <c r="F34" s="32">
        <v>379.8333333333333</v>
      </c>
      <c r="G34" s="32">
        <v>500.3333333333333</v>
      </c>
      <c r="H34" s="33">
        <v>520651</v>
      </c>
      <c r="I34" s="32"/>
      <c r="J34" s="32">
        <v>678.75</v>
      </c>
      <c r="K34" s="32">
        <v>1663.75</v>
      </c>
      <c r="L34" s="33">
        <v>1679276</v>
      </c>
    </row>
    <row r="35" spans="1:12" ht="15.75">
      <c r="A35" s="3" t="s">
        <v>27</v>
      </c>
      <c r="B35" s="32">
        <v>2097</v>
      </c>
      <c r="C35" s="32">
        <v>4103.916666666667</v>
      </c>
      <c r="D35" s="33">
        <v>4586544</v>
      </c>
      <c r="E35" s="32"/>
      <c r="F35" s="32">
        <v>834.0833333333334</v>
      </c>
      <c r="G35" s="32">
        <v>1281.5833333333333</v>
      </c>
      <c r="H35" s="33">
        <v>1607684</v>
      </c>
      <c r="I35" s="32"/>
      <c r="J35" s="32">
        <v>1262.9166666666667</v>
      </c>
      <c r="K35" s="32">
        <v>2822.3333333333335</v>
      </c>
      <c r="L35" s="33">
        <v>2978860</v>
      </c>
    </row>
    <row r="36" spans="1:12" ht="15.75">
      <c r="A36" s="3" t="s">
        <v>28</v>
      </c>
      <c r="B36" s="32">
        <v>2114.5833333333335</v>
      </c>
      <c r="C36" s="32">
        <v>4433.75</v>
      </c>
      <c r="D36" s="33">
        <v>4684207</v>
      </c>
      <c r="E36" s="32"/>
      <c r="F36" s="32">
        <v>717.6666666666666</v>
      </c>
      <c r="G36" s="32">
        <v>844.4166666666666</v>
      </c>
      <c r="H36" s="33">
        <v>885965</v>
      </c>
      <c r="I36" s="32"/>
      <c r="J36" s="32">
        <v>1396.9166666666667</v>
      </c>
      <c r="K36" s="32">
        <v>3589.3333333333335</v>
      </c>
      <c r="L36" s="33">
        <v>3798242</v>
      </c>
    </row>
    <row r="37" spans="1:12" ht="15.75">
      <c r="A37" s="3" t="s">
        <v>29</v>
      </c>
      <c r="B37" s="32">
        <v>37232.25</v>
      </c>
      <c r="C37" s="32">
        <v>76030.5</v>
      </c>
      <c r="D37" s="33">
        <v>86981307</v>
      </c>
      <c r="E37" s="32"/>
      <c r="F37" s="32">
        <v>19447.75</v>
      </c>
      <c r="G37" s="32">
        <v>33337.583333333336</v>
      </c>
      <c r="H37" s="33">
        <v>41554836</v>
      </c>
      <c r="I37" s="32"/>
      <c r="J37" s="32">
        <v>17784.5</v>
      </c>
      <c r="K37" s="32">
        <v>42692.916666666664</v>
      </c>
      <c r="L37" s="33">
        <v>45426471</v>
      </c>
    </row>
    <row r="38" spans="1:12" ht="15.75">
      <c r="A38" s="3" t="s">
        <v>30</v>
      </c>
      <c r="B38" s="32">
        <v>2472.1666666666665</v>
      </c>
      <c r="C38" s="32">
        <v>5414.333333333333</v>
      </c>
      <c r="D38" s="33">
        <v>5842591</v>
      </c>
      <c r="E38" s="32"/>
      <c r="F38" s="32">
        <v>887.8333333333334</v>
      </c>
      <c r="G38" s="32">
        <v>1180.75</v>
      </c>
      <c r="H38" s="33">
        <v>1352381</v>
      </c>
      <c r="I38" s="32"/>
      <c r="J38" s="32">
        <v>1584.3333333333333</v>
      </c>
      <c r="K38" s="32">
        <v>4233.583333333333</v>
      </c>
      <c r="L38" s="33">
        <v>4490210</v>
      </c>
    </row>
    <row r="39" spans="1:12" ht="15.75">
      <c r="A39" s="3" t="s">
        <v>31</v>
      </c>
      <c r="B39" s="32">
        <v>16177.833333333332</v>
      </c>
      <c r="C39" s="32">
        <v>25977.25</v>
      </c>
      <c r="D39" s="33">
        <v>30675734</v>
      </c>
      <c r="E39" s="32"/>
      <c r="F39" s="32">
        <v>10021</v>
      </c>
      <c r="G39" s="32">
        <v>13948.916666666666</v>
      </c>
      <c r="H39" s="33">
        <v>16696318</v>
      </c>
      <c r="I39" s="32"/>
      <c r="J39" s="32">
        <v>6156.833333333333</v>
      </c>
      <c r="K39" s="32">
        <v>12028.333333333334</v>
      </c>
      <c r="L39" s="33">
        <v>13979416</v>
      </c>
    </row>
    <row r="40" spans="1:12" ht="15.75">
      <c r="A40" s="3" t="s">
        <v>32</v>
      </c>
      <c r="B40" s="32">
        <v>8996.5</v>
      </c>
      <c r="C40" s="32">
        <v>17633.916666666668</v>
      </c>
      <c r="D40" s="33">
        <v>19968657</v>
      </c>
      <c r="E40" s="32"/>
      <c r="F40" s="32">
        <v>4293.083333333333</v>
      </c>
      <c r="G40" s="32">
        <v>6485.833333333333</v>
      </c>
      <c r="H40" s="33">
        <v>7941422</v>
      </c>
      <c r="I40" s="32"/>
      <c r="J40" s="32">
        <v>4703.416666666667</v>
      </c>
      <c r="K40" s="32">
        <v>11148.083333333334</v>
      </c>
      <c r="L40" s="33">
        <v>12027235</v>
      </c>
    </row>
    <row r="41" spans="1:12" ht="15.75">
      <c r="A41" s="3" t="s">
        <v>33</v>
      </c>
      <c r="B41" s="32">
        <v>11980.916666666666</v>
      </c>
      <c r="C41" s="32">
        <v>25055.166666666668</v>
      </c>
      <c r="D41" s="33">
        <v>26876603</v>
      </c>
      <c r="E41" s="32"/>
      <c r="F41" s="32">
        <v>4990.583333333333</v>
      </c>
      <c r="G41" s="32">
        <v>7542.666666666667</v>
      </c>
      <c r="H41" s="33">
        <v>8888633</v>
      </c>
      <c r="I41" s="32"/>
      <c r="J41" s="32">
        <v>6990.333333333333</v>
      </c>
      <c r="K41" s="32">
        <v>17512.5</v>
      </c>
      <c r="L41" s="33">
        <v>17987970</v>
      </c>
    </row>
    <row r="42" spans="1:12" ht="15.75">
      <c r="A42" s="3" t="s">
        <v>34</v>
      </c>
      <c r="B42" s="32">
        <v>19359.333333333332</v>
      </c>
      <c r="C42" s="32">
        <v>41408.416666666664</v>
      </c>
      <c r="D42" s="33">
        <v>46644742</v>
      </c>
      <c r="E42" s="32"/>
      <c r="F42" s="32">
        <v>8689.916666666666</v>
      </c>
      <c r="G42" s="32">
        <v>13742.833333333334</v>
      </c>
      <c r="H42" s="33">
        <v>16532244</v>
      </c>
      <c r="I42" s="32"/>
      <c r="J42" s="32">
        <v>10669.416666666666</v>
      </c>
      <c r="K42" s="32">
        <v>27665.583333333332</v>
      </c>
      <c r="L42" s="33">
        <v>30112498</v>
      </c>
    </row>
    <row r="43" spans="1:12" ht="15.75">
      <c r="A43" s="3" t="s">
        <v>35</v>
      </c>
      <c r="B43" s="32">
        <v>3106.916666666667</v>
      </c>
      <c r="C43" s="32">
        <v>5857.916666666666</v>
      </c>
      <c r="D43" s="33">
        <v>6299461</v>
      </c>
      <c r="E43" s="32"/>
      <c r="F43" s="32">
        <v>1306.4166666666667</v>
      </c>
      <c r="G43" s="32">
        <v>1856.5</v>
      </c>
      <c r="H43" s="33">
        <v>2339487</v>
      </c>
      <c r="I43" s="32"/>
      <c r="J43" s="32">
        <v>1800.5</v>
      </c>
      <c r="K43" s="32">
        <v>4001.4166666666665</v>
      </c>
      <c r="L43" s="33">
        <v>3959974</v>
      </c>
    </row>
    <row r="44" spans="1:12" ht="15.75">
      <c r="A44" s="3" t="s">
        <v>36</v>
      </c>
      <c r="B44" s="32">
        <v>9073.916666666668</v>
      </c>
      <c r="C44" s="32">
        <v>21806.833333333332</v>
      </c>
      <c r="D44" s="33">
        <v>25087200</v>
      </c>
      <c r="E44" s="32"/>
      <c r="F44" s="32">
        <v>3828</v>
      </c>
      <c r="G44" s="32">
        <v>6063.166666666667</v>
      </c>
      <c r="H44" s="33">
        <v>7207499</v>
      </c>
      <c r="I44" s="32"/>
      <c r="J44" s="32">
        <v>5245.916666666667</v>
      </c>
      <c r="K44" s="32">
        <v>15743.666666666666</v>
      </c>
      <c r="L44" s="33">
        <v>17879701</v>
      </c>
    </row>
    <row r="45" spans="1:12" ht="15.75">
      <c r="A45" s="3" t="s">
        <v>37</v>
      </c>
      <c r="B45" s="32">
        <v>1744.4166666666665</v>
      </c>
      <c r="C45" s="32">
        <v>3732.833333333333</v>
      </c>
      <c r="D45" s="33">
        <v>3967172</v>
      </c>
      <c r="E45" s="32"/>
      <c r="F45" s="32">
        <v>679.4166666666666</v>
      </c>
      <c r="G45" s="32">
        <v>1004.9166666666666</v>
      </c>
      <c r="H45" s="33">
        <v>1260808</v>
      </c>
      <c r="I45" s="32"/>
      <c r="J45" s="32">
        <v>1065</v>
      </c>
      <c r="K45" s="32">
        <v>2727.9166666666665</v>
      </c>
      <c r="L45" s="33">
        <v>2706364</v>
      </c>
    </row>
    <row r="46" spans="1:12" ht="15.75">
      <c r="A46" s="3" t="s">
        <v>38</v>
      </c>
      <c r="B46" s="32">
        <v>4664.916666666667</v>
      </c>
      <c r="C46" s="32">
        <v>11036.75</v>
      </c>
      <c r="D46" s="33">
        <v>11789392</v>
      </c>
      <c r="E46" s="32"/>
      <c r="F46" s="32">
        <v>1548.0833333333333</v>
      </c>
      <c r="G46" s="32">
        <v>2138.5</v>
      </c>
      <c r="H46" s="33">
        <v>2402605</v>
      </c>
      <c r="I46" s="32"/>
      <c r="J46" s="32">
        <v>3116.8333333333335</v>
      </c>
      <c r="K46" s="32">
        <v>8898.25</v>
      </c>
      <c r="L46" s="33">
        <v>9386787</v>
      </c>
    </row>
    <row r="47" spans="1:12" ht="15.75">
      <c r="A47" s="3" t="s">
        <v>39</v>
      </c>
      <c r="B47" s="32">
        <v>1703.3333333333333</v>
      </c>
      <c r="C47" s="32">
        <v>3296.1666666666665</v>
      </c>
      <c r="D47" s="33">
        <v>3350454</v>
      </c>
      <c r="E47" s="32"/>
      <c r="F47" s="32">
        <v>598.25</v>
      </c>
      <c r="G47" s="32">
        <v>662.9166666666666</v>
      </c>
      <c r="H47" s="33">
        <v>693860</v>
      </c>
      <c r="I47" s="32"/>
      <c r="J47" s="32">
        <v>1105.0833333333333</v>
      </c>
      <c r="K47" s="32">
        <v>2633.25</v>
      </c>
      <c r="L47" s="33">
        <v>2656594</v>
      </c>
    </row>
    <row r="48" spans="1:12" ht="15.75">
      <c r="A48" s="3" t="s">
        <v>40</v>
      </c>
      <c r="B48" s="32">
        <v>733.25</v>
      </c>
      <c r="C48" s="32">
        <v>929.4166666666667</v>
      </c>
      <c r="D48" s="33">
        <v>849730</v>
      </c>
      <c r="E48" s="32"/>
      <c r="F48" s="32">
        <v>433.5833333333333</v>
      </c>
      <c r="G48" s="32">
        <v>465</v>
      </c>
      <c r="H48" s="33">
        <v>438223</v>
      </c>
      <c r="I48" s="32"/>
      <c r="J48" s="32">
        <v>299.6666666666667</v>
      </c>
      <c r="K48" s="32">
        <v>464.4166666666667</v>
      </c>
      <c r="L48" s="33">
        <v>411507</v>
      </c>
    </row>
    <row r="49" spans="1:12" ht="15.75">
      <c r="A49" s="3" t="s">
        <v>41</v>
      </c>
      <c r="B49" s="32">
        <v>5164.166666666666</v>
      </c>
      <c r="C49" s="32">
        <v>10664.833333333334</v>
      </c>
      <c r="D49" s="33">
        <v>12087472</v>
      </c>
      <c r="E49" s="32"/>
      <c r="F49" s="32">
        <v>2304.6666666666665</v>
      </c>
      <c r="G49" s="32">
        <v>3708.8333333333335</v>
      </c>
      <c r="H49" s="33">
        <v>4559205</v>
      </c>
      <c r="I49" s="32"/>
      <c r="J49" s="32">
        <v>2859.5</v>
      </c>
      <c r="K49" s="32">
        <v>6956</v>
      </c>
      <c r="L49" s="33">
        <v>7528267</v>
      </c>
    </row>
    <row r="50" spans="1:12" ht="15.75">
      <c r="A50" s="3" t="s">
        <v>42</v>
      </c>
      <c r="B50" s="32">
        <v>6615.833333333334</v>
      </c>
      <c r="C50" s="32">
        <v>19680.166666666664</v>
      </c>
      <c r="D50" s="33">
        <v>21937968</v>
      </c>
      <c r="E50" s="32"/>
      <c r="F50" s="32">
        <v>2398.5833333333335</v>
      </c>
      <c r="G50" s="32">
        <v>3658.75</v>
      </c>
      <c r="H50" s="33">
        <v>3577181</v>
      </c>
      <c r="I50" s="32"/>
      <c r="J50" s="32">
        <v>4217.25</v>
      </c>
      <c r="K50" s="32">
        <v>16021.416666666666</v>
      </c>
      <c r="L50" s="33">
        <v>18360787</v>
      </c>
    </row>
    <row r="51" spans="1:12" ht="15.75">
      <c r="A51" s="3" t="s">
        <v>43</v>
      </c>
      <c r="B51" s="32">
        <v>4889.583333333333</v>
      </c>
      <c r="C51" s="32">
        <v>10276</v>
      </c>
      <c r="D51" s="33">
        <v>10720973</v>
      </c>
      <c r="E51" s="32"/>
      <c r="F51" s="32">
        <v>2046.6666666666667</v>
      </c>
      <c r="G51" s="32">
        <v>2837.9166666666665</v>
      </c>
      <c r="H51" s="33">
        <v>3289053</v>
      </c>
      <c r="I51" s="32"/>
      <c r="J51" s="32">
        <v>2842.9166666666665</v>
      </c>
      <c r="K51" s="32">
        <v>7438.083333333333</v>
      </c>
      <c r="L51" s="33">
        <v>7431920</v>
      </c>
    </row>
    <row r="52" spans="1:12" ht="15.75">
      <c r="A52" s="3" t="s">
        <v>44</v>
      </c>
      <c r="B52" s="32">
        <v>4059.833333333333</v>
      </c>
      <c r="C52" s="32">
        <v>7508.25</v>
      </c>
      <c r="D52" s="33">
        <v>7924658</v>
      </c>
      <c r="E52" s="32"/>
      <c r="F52" s="32">
        <v>1335.3333333333333</v>
      </c>
      <c r="G52" s="32">
        <v>1435</v>
      </c>
      <c r="H52" s="33">
        <v>1549398</v>
      </c>
      <c r="I52" s="32"/>
      <c r="J52" s="32">
        <v>2724.5</v>
      </c>
      <c r="K52" s="32">
        <v>6073.25</v>
      </c>
      <c r="L52" s="33">
        <v>6375260</v>
      </c>
    </row>
    <row r="53" spans="1:12" ht="15.75">
      <c r="A53" s="3" t="s">
        <v>45</v>
      </c>
      <c r="B53" s="32">
        <v>6164</v>
      </c>
      <c r="C53" s="32">
        <v>12806.916666666666</v>
      </c>
      <c r="D53" s="33">
        <v>14368010</v>
      </c>
      <c r="E53" s="32"/>
      <c r="F53" s="32">
        <v>2768.9166666666665</v>
      </c>
      <c r="G53" s="32">
        <v>4029.5</v>
      </c>
      <c r="H53" s="33">
        <v>4810955</v>
      </c>
      <c r="I53" s="32"/>
      <c r="J53" s="32">
        <v>3395.0833333333335</v>
      </c>
      <c r="K53" s="32">
        <v>8777.416666666666</v>
      </c>
      <c r="L53" s="33">
        <v>9557055</v>
      </c>
    </row>
    <row r="54" spans="1:12" ht="15.75">
      <c r="A54" s="3" t="s">
        <v>46</v>
      </c>
      <c r="B54" s="32">
        <v>1030.3333333333335</v>
      </c>
      <c r="C54" s="32">
        <v>1908.1666666666665</v>
      </c>
      <c r="D54" s="33">
        <v>1968861</v>
      </c>
      <c r="E54" s="32"/>
      <c r="F54" s="32">
        <v>379.5</v>
      </c>
      <c r="G54" s="32">
        <v>438.8333333333333</v>
      </c>
      <c r="H54" s="33">
        <v>484939</v>
      </c>
      <c r="I54" s="32"/>
      <c r="J54" s="32">
        <v>650.8333333333334</v>
      </c>
      <c r="K54" s="32">
        <v>1469.3333333333333</v>
      </c>
      <c r="L54" s="33">
        <v>1483922</v>
      </c>
    </row>
    <row r="55" spans="1:12" ht="15.75">
      <c r="A55" s="3" t="s">
        <v>47</v>
      </c>
      <c r="B55" s="32">
        <v>744.6666666666667</v>
      </c>
      <c r="C55" s="32">
        <v>1591.3333333333335</v>
      </c>
      <c r="D55" s="33">
        <v>1666092</v>
      </c>
      <c r="E55" s="32"/>
      <c r="F55" s="32">
        <v>295.9166666666667</v>
      </c>
      <c r="G55" s="32">
        <v>463.9166666666667</v>
      </c>
      <c r="H55" s="33">
        <v>534464</v>
      </c>
      <c r="I55" s="32"/>
      <c r="J55" s="32">
        <v>448.75</v>
      </c>
      <c r="K55" s="32">
        <v>1127.4166666666667</v>
      </c>
      <c r="L55" s="33">
        <v>1131628</v>
      </c>
    </row>
    <row r="56" spans="1:12" ht="15.75">
      <c r="A56" s="3" t="s">
        <v>48</v>
      </c>
      <c r="B56" s="32">
        <v>1065.75</v>
      </c>
      <c r="C56" s="32">
        <v>2078.5833333333335</v>
      </c>
      <c r="D56" s="33">
        <v>2146911</v>
      </c>
      <c r="E56" s="32"/>
      <c r="F56" s="32">
        <v>370.25</v>
      </c>
      <c r="G56" s="32">
        <v>474.0833333333333</v>
      </c>
      <c r="H56" s="33">
        <v>499948</v>
      </c>
      <c r="I56" s="32"/>
      <c r="J56" s="32">
        <v>695.5</v>
      </c>
      <c r="K56" s="32">
        <v>1604.5</v>
      </c>
      <c r="L56" s="33">
        <v>1646963</v>
      </c>
    </row>
    <row r="57" spans="1:12" ht="15.75">
      <c r="A57" s="3" t="s">
        <v>49</v>
      </c>
      <c r="B57" s="32">
        <v>4022.583333333333</v>
      </c>
      <c r="C57" s="32">
        <v>8568.25</v>
      </c>
      <c r="D57" s="33">
        <v>8994831</v>
      </c>
      <c r="E57" s="32"/>
      <c r="F57" s="32">
        <v>1852.1666666666667</v>
      </c>
      <c r="G57" s="32">
        <v>2894.25</v>
      </c>
      <c r="H57" s="33">
        <v>3415300</v>
      </c>
      <c r="I57" s="32"/>
      <c r="J57" s="32">
        <v>2170.4166666666665</v>
      </c>
      <c r="K57" s="32">
        <v>5674</v>
      </c>
      <c r="L57" s="33">
        <v>5579531</v>
      </c>
    </row>
    <row r="58" spans="1:12" ht="15.75">
      <c r="A58" s="3" t="s">
        <v>50</v>
      </c>
      <c r="B58" s="32">
        <v>21735.666666666664</v>
      </c>
      <c r="C58" s="32">
        <v>36589.416666666664</v>
      </c>
      <c r="D58" s="33">
        <v>40946622</v>
      </c>
      <c r="E58" s="32"/>
      <c r="F58" s="32">
        <v>13484.5</v>
      </c>
      <c r="G58" s="32">
        <v>18871.333333333332</v>
      </c>
      <c r="H58" s="33">
        <v>21075682</v>
      </c>
      <c r="I58" s="32"/>
      <c r="J58" s="32">
        <v>8251.166666666666</v>
      </c>
      <c r="K58" s="32">
        <v>17718.083333333332</v>
      </c>
      <c r="L58" s="33">
        <v>19870940</v>
      </c>
    </row>
    <row r="59" spans="1:12" ht="15.75">
      <c r="A59" s="3" t="s">
        <v>51</v>
      </c>
      <c r="B59" s="32">
        <v>3074.583333333333</v>
      </c>
      <c r="C59" s="32">
        <v>6067.166666666666</v>
      </c>
      <c r="D59" s="33">
        <v>6262305</v>
      </c>
      <c r="E59" s="32"/>
      <c r="F59" s="32">
        <v>1498.8333333333333</v>
      </c>
      <c r="G59" s="32">
        <v>2094</v>
      </c>
      <c r="H59" s="33">
        <v>2209383</v>
      </c>
      <c r="I59" s="32"/>
      <c r="J59" s="32">
        <v>1575.75</v>
      </c>
      <c r="K59" s="32">
        <v>3973.1666666666665</v>
      </c>
      <c r="L59" s="33">
        <v>4052922</v>
      </c>
    </row>
    <row r="60" spans="1:12" ht="15.75">
      <c r="A60" s="3" t="s">
        <v>52</v>
      </c>
      <c r="B60" s="32">
        <v>1711</v>
      </c>
      <c r="C60" s="32">
        <v>3781.5</v>
      </c>
      <c r="D60" s="33">
        <v>4184675</v>
      </c>
      <c r="E60" s="32"/>
      <c r="F60" s="32">
        <v>645.6666666666666</v>
      </c>
      <c r="G60" s="32">
        <v>987.75</v>
      </c>
      <c r="H60" s="33">
        <v>1232548</v>
      </c>
      <c r="I60" s="32"/>
      <c r="J60" s="32">
        <v>1065.3333333333333</v>
      </c>
      <c r="K60" s="32">
        <v>2793.75</v>
      </c>
      <c r="L60" s="33">
        <v>2952127</v>
      </c>
    </row>
    <row r="61" spans="1:12" ht="15.75">
      <c r="A61" s="3" t="s">
        <v>53</v>
      </c>
      <c r="B61" s="32">
        <v>2703.583333333333</v>
      </c>
      <c r="C61" s="32">
        <v>5109.333333333333</v>
      </c>
      <c r="D61" s="33">
        <v>5546357</v>
      </c>
      <c r="E61" s="32"/>
      <c r="F61" s="32">
        <v>1338.5833333333333</v>
      </c>
      <c r="G61" s="32">
        <v>1917.9166666666667</v>
      </c>
      <c r="H61" s="33">
        <v>2177438</v>
      </c>
      <c r="I61" s="32"/>
      <c r="J61" s="32">
        <v>1365</v>
      </c>
      <c r="K61" s="32">
        <v>3191.4166666666665</v>
      </c>
      <c r="L61" s="33">
        <v>3368919</v>
      </c>
    </row>
    <row r="62" spans="1:12" ht="15.75">
      <c r="A62" s="3" t="s">
        <v>54</v>
      </c>
      <c r="B62" s="32">
        <v>4748.583333333333</v>
      </c>
      <c r="C62" s="32">
        <v>8416</v>
      </c>
      <c r="D62" s="33">
        <v>8667249</v>
      </c>
      <c r="E62" s="32"/>
      <c r="F62" s="32">
        <v>2560.4166666666665</v>
      </c>
      <c r="G62" s="32">
        <v>3454.4166666666665</v>
      </c>
      <c r="H62" s="33">
        <v>3754626</v>
      </c>
      <c r="I62" s="32"/>
      <c r="J62" s="32">
        <v>2188.1666666666665</v>
      </c>
      <c r="K62" s="32">
        <v>4961.583333333333</v>
      </c>
      <c r="L62" s="33">
        <v>4912623</v>
      </c>
    </row>
    <row r="63" spans="1:12" ht="15.75">
      <c r="A63" s="3" t="s">
        <v>55</v>
      </c>
      <c r="B63" s="32">
        <v>2112.0833333333335</v>
      </c>
      <c r="C63" s="32">
        <v>3866.333333333333</v>
      </c>
      <c r="D63" s="33">
        <v>4004983</v>
      </c>
      <c r="E63" s="32"/>
      <c r="F63" s="32">
        <v>893.5833333333334</v>
      </c>
      <c r="G63" s="32">
        <v>1041.5833333333333</v>
      </c>
      <c r="H63" s="33">
        <v>1140513</v>
      </c>
      <c r="I63" s="32"/>
      <c r="J63" s="32">
        <v>1218.5</v>
      </c>
      <c r="K63" s="32">
        <v>2824.75</v>
      </c>
      <c r="L63" s="33">
        <v>2864470</v>
      </c>
    </row>
    <row r="64" spans="1:12" ht="15.75">
      <c r="A64" s="3" t="s">
        <v>56</v>
      </c>
      <c r="B64" s="32">
        <v>2094.9166666666665</v>
      </c>
      <c r="C64" s="32">
        <v>4094.833333333333</v>
      </c>
      <c r="D64" s="33">
        <v>4276656</v>
      </c>
      <c r="E64" s="32"/>
      <c r="F64" s="32">
        <v>821.5833333333334</v>
      </c>
      <c r="G64" s="32">
        <v>1011.4166666666666</v>
      </c>
      <c r="H64" s="33">
        <v>1198088</v>
      </c>
      <c r="I64" s="32"/>
      <c r="J64" s="32">
        <v>1273.3333333333333</v>
      </c>
      <c r="K64" s="32">
        <v>3083.4166666666665</v>
      </c>
      <c r="L64" s="33">
        <v>3078568</v>
      </c>
    </row>
    <row r="65" spans="1:12" ht="15.75">
      <c r="A65" s="3" t="s">
        <v>57</v>
      </c>
      <c r="B65" s="32">
        <v>3236.583333333333</v>
      </c>
      <c r="C65" s="32">
        <v>6102.916666666667</v>
      </c>
      <c r="D65" s="33">
        <v>6628809</v>
      </c>
      <c r="E65" s="32"/>
      <c r="F65" s="32">
        <v>1319.0833333333333</v>
      </c>
      <c r="G65" s="32">
        <v>1703.75</v>
      </c>
      <c r="H65" s="33">
        <v>2116160</v>
      </c>
      <c r="I65" s="32"/>
      <c r="J65" s="32">
        <v>1917.5</v>
      </c>
      <c r="K65" s="32">
        <v>4399.166666666667</v>
      </c>
      <c r="L65" s="33">
        <v>4512649</v>
      </c>
    </row>
    <row r="66" spans="1:12" ht="15.75">
      <c r="A66" s="3" t="s">
        <v>58</v>
      </c>
      <c r="B66" s="32">
        <v>20902.416666666664</v>
      </c>
      <c r="C66" s="32">
        <v>39744.58333333333</v>
      </c>
      <c r="D66" s="33">
        <v>45645455</v>
      </c>
      <c r="E66" s="32"/>
      <c r="F66" s="32">
        <v>11452.166666666666</v>
      </c>
      <c r="G66" s="32">
        <v>17965.25</v>
      </c>
      <c r="H66" s="33">
        <v>20971271</v>
      </c>
      <c r="I66" s="32"/>
      <c r="J66" s="32">
        <v>9450.25</v>
      </c>
      <c r="K66" s="32">
        <v>21779.333333333332</v>
      </c>
      <c r="L66" s="33">
        <v>24674184</v>
      </c>
    </row>
    <row r="67" spans="1:12" ht="15.75">
      <c r="A67" s="3" t="s">
        <v>59</v>
      </c>
      <c r="B67" s="32">
        <v>978.5</v>
      </c>
      <c r="C67" s="32">
        <v>1865.4166666666667</v>
      </c>
      <c r="D67" s="33">
        <v>1965873</v>
      </c>
      <c r="E67" s="32"/>
      <c r="F67" s="32">
        <v>375.9166666666667</v>
      </c>
      <c r="G67" s="32">
        <v>487.4166666666667</v>
      </c>
      <c r="H67" s="33">
        <v>587442</v>
      </c>
      <c r="I67" s="32"/>
      <c r="J67" s="32">
        <v>602.5833333333334</v>
      </c>
      <c r="K67" s="32">
        <v>1378</v>
      </c>
      <c r="L67" s="33">
        <v>1378431</v>
      </c>
    </row>
    <row r="68" spans="1:12" ht="15.75">
      <c r="A68" s="3" t="s">
        <v>60</v>
      </c>
      <c r="B68" s="32">
        <v>1066.3333333333335</v>
      </c>
      <c r="C68" s="32">
        <v>2200.25</v>
      </c>
      <c r="D68" s="33">
        <v>2325897</v>
      </c>
      <c r="E68" s="32"/>
      <c r="F68" s="32">
        <v>310</v>
      </c>
      <c r="G68" s="32">
        <v>422.9166666666667</v>
      </c>
      <c r="H68" s="33">
        <v>511537</v>
      </c>
      <c r="I68" s="32"/>
      <c r="J68" s="32">
        <v>756.3333333333334</v>
      </c>
      <c r="K68" s="32">
        <v>1777.3333333333333</v>
      </c>
      <c r="L68" s="35">
        <v>1814360</v>
      </c>
    </row>
    <row r="69" spans="1:12" ht="15.75">
      <c r="A69" s="4"/>
      <c r="B69" s="4"/>
      <c r="C69" s="4"/>
      <c r="D69" s="22"/>
      <c r="E69" s="4"/>
      <c r="F69" s="4"/>
      <c r="G69" s="4"/>
      <c r="H69" s="22"/>
      <c r="I69" s="4"/>
      <c r="J69" s="4"/>
      <c r="K69" s="4"/>
      <c r="L69" s="22"/>
    </row>
    <row r="70" spans="1:12" ht="15.75">
      <c r="A70" s="26" t="s">
        <v>83</v>
      </c>
      <c r="B70" s="13"/>
      <c r="C70" s="13"/>
      <c r="D70" s="14"/>
      <c r="E70" s="3"/>
      <c r="F70" s="13"/>
      <c r="G70" s="13"/>
      <c r="H70" s="14"/>
      <c r="I70" s="3"/>
      <c r="J70" s="3"/>
      <c r="K70" s="3"/>
      <c r="L70" s="14"/>
    </row>
    <row r="71" spans="1:12" ht="15.75">
      <c r="A71" s="3" t="s">
        <v>0</v>
      </c>
      <c r="B71" s="13"/>
      <c r="C71" s="13"/>
      <c r="D71" s="14"/>
      <c r="E71" s="3"/>
      <c r="F71" s="13"/>
      <c r="G71" s="13"/>
      <c r="H71" s="14"/>
      <c r="I71" s="3"/>
      <c r="J71" s="3"/>
      <c r="K71" s="3"/>
      <c r="L71" s="14"/>
    </row>
    <row r="72" spans="1:12" ht="15.75">
      <c r="A72" s="3" t="s">
        <v>61</v>
      </c>
      <c r="B72" s="13"/>
      <c r="C72" s="13"/>
      <c r="D72" s="14"/>
      <c r="E72" s="3"/>
      <c r="F72" s="13"/>
      <c r="G72" s="13"/>
      <c r="H72" s="14"/>
      <c r="I72" s="3"/>
      <c r="J72" s="3"/>
      <c r="K72" s="3"/>
      <c r="L72" s="14"/>
    </row>
    <row r="73" spans="1:12" ht="15.75">
      <c r="A73" s="3"/>
      <c r="B73" s="13"/>
      <c r="C73" s="13"/>
      <c r="D73" s="14"/>
      <c r="E73" s="3"/>
      <c r="F73" s="13"/>
      <c r="G73" s="13"/>
      <c r="H73" s="14"/>
      <c r="I73" s="3"/>
      <c r="J73" s="3"/>
      <c r="K73" s="3"/>
      <c r="L73" s="14"/>
    </row>
    <row r="74" spans="1:12" ht="15.75">
      <c r="A74" s="3"/>
      <c r="B74" s="13"/>
      <c r="C74" s="13"/>
      <c r="D74" s="13"/>
      <c r="E74" s="3"/>
      <c r="F74" s="13"/>
      <c r="G74" s="13"/>
      <c r="H74" s="8"/>
      <c r="I74" s="3"/>
      <c r="J74" s="3"/>
      <c r="K74" s="3"/>
      <c r="L74" s="3"/>
    </row>
    <row r="75" spans="1:12" ht="15.75">
      <c r="A75" s="3"/>
      <c r="B75" s="13"/>
      <c r="C75" s="13"/>
      <c r="D75" s="13"/>
      <c r="E75" s="3"/>
      <c r="F75" s="13"/>
      <c r="G75" s="13"/>
      <c r="H75" s="8"/>
      <c r="I75" s="3"/>
      <c r="J75" s="3"/>
      <c r="K75" s="3"/>
      <c r="L75" s="3"/>
    </row>
    <row r="76" spans="1:12" ht="15.75">
      <c r="A76" s="3"/>
      <c r="B76" s="13"/>
      <c r="C76" s="13"/>
      <c r="D76" s="13"/>
      <c r="E76" s="3"/>
      <c r="F76" s="13"/>
      <c r="G76" s="13"/>
      <c r="H76" s="8"/>
      <c r="I76" s="3"/>
      <c r="J76" s="3"/>
      <c r="K76" s="3"/>
      <c r="L76" s="3"/>
    </row>
    <row r="77" spans="1:12" ht="15.75">
      <c r="A77" s="3"/>
      <c r="B77" s="13"/>
      <c r="C77" s="13"/>
      <c r="D77" s="13"/>
      <c r="E77" s="3"/>
      <c r="F77" s="13"/>
      <c r="G77" s="13"/>
      <c r="H77" s="8"/>
      <c r="I77" s="3"/>
      <c r="J77" s="3"/>
      <c r="K77" s="3"/>
      <c r="L77" s="3"/>
    </row>
    <row r="78" spans="1:12" ht="15.75">
      <c r="A78" s="3"/>
      <c r="B78" s="13"/>
      <c r="C78" s="13"/>
      <c r="D78" s="13"/>
      <c r="E78" s="3"/>
      <c r="F78" s="13"/>
      <c r="G78" s="13"/>
      <c r="H78" s="8"/>
      <c r="I78" s="3"/>
      <c r="J78" s="3"/>
      <c r="K78" s="3"/>
      <c r="L78" s="3"/>
    </row>
    <row r="79" spans="1:12" ht="15.75">
      <c r="A79" s="3"/>
      <c r="B79" s="13"/>
      <c r="C79" s="13"/>
      <c r="D79" s="13"/>
      <c r="E79" s="3"/>
      <c r="F79" s="13"/>
      <c r="G79" s="13"/>
      <c r="H79" s="8"/>
      <c r="I79" s="3"/>
      <c r="J79" s="3"/>
      <c r="K79" s="3"/>
      <c r="L79" s="3"/>
    </row>
    <row r="80" spans="1:12" ht="15.75">
      <c r="A80" s="3"/>
      <c r="B80" s="13"/>
      <c r="C80" s="13"/>
      <c r="D80" s="13"/>
      <c r="E80" s="3"/>
      <c r="F80" s="13"/>
      <c r="G80" s="13"/>
      <c r="H80" s="8"/>
      <c r="I80" s="3"/>
      <c r="J80" s="3"/>
      <c r="K80" s="3"/>
      <c r="L80" s="3"/>
    </row>
    <row r="81" spans="1:12" ht="15.75">
      <c r="A81" s="3"/>
      <c r="B81" s="13"/>
      <c r="C81" s="13"/>
      <c r="D81" s="13"/>
      <c r="E81" s="3"/>
      <c r="F81" s="13"/>
      <c r="G81" s="13"/>
      <c r="H81" s="8"/>
      <c r="I81" s="3"/>
      <c r="J81" s="3"/>
      <c r="K81" s="3"/>
      <c r="L81" s="3"/>
    </row>
    <row r="82" spans="1:12" ht="15.75">
      <c r="A82" s="3"/>
      <c r="B82" s="13"/>
      <c r="C82" s="13"/>
      <c r="D82" s="13"/>
      <c r="E82" s="3"/>
      <c r="F82" s="13"/>
      <c r="G82" s="13"/>
      <c r="H82" s="8"/>
      <c r="I82" s="3"/>
      <c r="J82" s="3"/>
      <c r="K82" s="3"/>
      <c r="L82" s="3"/>
    </row>
    <row r="83" spans="1:12" ht="15.75">
      <c r="A83" s="3"/>
      <c r="B83" s="13"/>
      <c r="C83" s="13"/>
      <c r="D83" s="13"/>
      <c r="E83" s="3"/>
      <c r="F83" s="13"/>
      <c r="G83" s="13"/>
      <c r="H83" s="8"/>
      <c r="I83" s="3"/>
      <c r="J83" s="3"/>
      <c r="K83" s="3"/>
      <c r="L83" s="3"/>
    </row>
    <row r="84" spans="1:12" ht="15.75">
      <c r="A84" s="3"/>
      <c r="B84" s="3"/>
      <c r="C84" s="3"/>
      <c r="D84" s="3"/>
      <c r="E84" s="3"/>
      <c r="F84" s="3"/>
      <c r="G84" s="3"/>
      <c r="H84" s="3"/>
      <c r="I84" s="3"/>
      <c r="J84" s="3"/>
      <c r="K84" s="3"/>
      <c r="L84" s="3"/>
    </row>
    <row r="85" spans="1:12" ht="15.75">
      <c r="A85" s="3"/>
      <c r="B85" s="3"/>
      <c r="C85" s="3"/>
      <c r="D85" s="3"/>
      <c r="E85" s="3"/>
      <c r="F85" s="3"/>
      <c r="G85" s="3"/>
      <c r="H85" s="3"/>
      <c r="I85" s="3"/>
      <c r="J85" s="3"/>
      <c r="K85" s="3"/>
      <c r="L85" s="3"/>
    </row>
    <row r="86" spans="1:12" ht="15.75">
      <c r="A86" s="3"/>
      <c r="B86" s="3"/>
      <c r="C86" s="3"/>
      <c r="D86" s="3"/>
      <c r="E86" s="3"/>
      <c r="F86" s="3"/>
      <c r="G86" s="3"/>
      <c r="H86" s="3"/>
      <c r="I86" s="3"/>
      <c r="J86" s="3"/>
      <c r="K86" s="3"/>
      <c r="L86" s="3"/>
    </row>
    <row r="87" spans="1:12" ht="15.75">
      <c r="A87" s="3"/>
      <c r="B87" s="3"/>
      <c r="C87" s="3"/>
      <c r="D87" s="3"/>
      <c r="E87" s="3"/>
      <c r="F87" s="3"/>
      <c r="G87" s="3"/>
      <c r="H87" s="3"/>
      <c r="I87" s="3"/>
      <c r="J87" s="3"/>
      <c r="K87" s="3"/>
      <c r="L87" s="3"/>
    </row>
    <row r="88" spans="1:12" ht="15.75">
      <c r="A88" s="3"/>
      <c r="B88" s="3"/>
      <c r="C88" s="3"/>
      <c r="D88" s="3"/>
      <c r="E88" s="3"/>
      <c r="F88" s="3"/>
      <c r="G88" s="3"/>
      <c r="H88" s="3"/>
      <c r="I88" s="3"/>
      <c r="J88" s="3"/>
      <c r="K88" s="3"/>
      <c r="L88" s="3"/>
    </row>
    <row r="89" spans="1:12" ht="15.75">
      <c r="A89" s="3"/>
      <c r="B89" s="3"/>
      <c r="C89" s="3"/>
      <c r="D89" s="3"/>
      <c r="E89" s="3"/>
      <c r="F89" s="3"/>
      <c r="G89" s="3"/>
      <c r="H89" s="3"/>
      <c r="I89" s="3"/>
      <c r="J89" s="3"/>
      <c r="K89" s="3"/>
      <c r="L89" s="3"/>
    </row>
    <row r="90" spans="1:12" ht="15.75">
      <c r="A90" s="3"/>
      <c r="B90" s="3"/>
      <c r="C90" s="3"/>
      <c r="D90" s="3"/>
      <c r="E90" s="3"/>
      <c r="F90" s="3"/>
      <c r="G90" s="3"/>
      <c r="H90" s="3"/>
      <c r="I90" s="3"/>
      <c r="J90" s="3"/>
      <c r="K90" s="3"/>
      <c r="L90" s="3"/>
    </row>
    <row r="91" spans="1:12" ht="15.75">
      <c r="A91" s="3"/>
      <c r="B91" s="3"/>
      <c r="C91" s="3"/>
      <c r="D91" s="3"/>
      <c r="E91" s="3"/>
      <c r="F91" s="3"/>
      <c r="G91" s="3"/>
      <c r="H91" s="3"/>
      <c r="I91" s="3"/>
      <c r="J91" s="3"/>
      <c r="K91" s="3"/>
      <c r="L91" s="3"/>
    </row>
    <row r="92" spans="1:12" ht="15.75">
      <c r="A92" s="3"/>
      <c r="B92" s="3"/>
      <c r="C92" s="3"/>
      <c r="D92" s="3"/>
      <c r="E92" s="3"/>
      <c r="F92" s="3"/>
      <c r="G92" s="3"/>
      <c r="H92" s="3"/>
      <c r="I92" s="3"/>
      <c r="J92" s="3"/>
      <c r="K92" s="3"/>
      <c r="L92" s="3"/>
    </row>
    <row r="93" spans="1:12" ht="15.75">
      <c r="A93" s="3"/>
      <c r="B93" s="3"/>
      <c r="C93" s="3"/>
      <c r="D93" s="3"/>
      <c r="E93" s="3"/>
      <c r="F93" s="3"/>
      <c r="G93" s="3"/>
      <c r="H93" s="3"/>
      <c r="I93" s="3"/>
      <c r="J93" s="3"/>
      <c r="K93" s="3"/>
      <c r="L93" s="3"/>
    </row>
    <row r="94" spans="1:12" ht="15.75">
      <c r="A94" s="3"/>
      <c r="B94" s="3"/>
      <c r="C94" s="3"/>
      <c r="D94" s="3"/>
      <c r="E94" s="3"/>
      <c r="F94" s="3"/>
      <c r="G94" s="3"/>
      <c r="H94" s="3"/>
      <c r="I94" s="3"/>
      <c r="J94" s="3"/>
      <c r="K94" s="3"/>
      <c r="L94" s="3"/>
    </row>
    <row r="95" spans="1:12" ht="15.75">
      <c r="A95" s="3"/>
      <c r="B95" s="3"/>
      <c r="C95" s="3"/>
      <c r="D95" s="3"/>
      <c r="E95" s="3"/>
      <c r="F95" s="3"/>
      <c r="G95" s="3"/>
      <c r="H95" s="3"/>
      <c r="I95" s="3"/>
      <c r="J95" s="3"/>
      <c r="K95" s="3"/>
      <c r="L95" s="3"/>
    </row>
    <row r="96" spans="1:12" ht="15.75">
      <c r="A96" s="3"/>
      <c r="B96" s="3"/>
      <c r="C96" s="3"/>
      <c r="D96" s="3"/>
      <c r="E96" s="3"/>
      <c r="F96" s="3"/>
      <c r="G96" s="3"/>
      <c r="H96" s="3"/>
      <c r="I96" s="3"/>
      <c r="J96" s="3"/>
      <c r="K96" s="3"/>
      <c r="L96" s="3"/>
    </row>
    <row r="97" spans="1:12" ht="15.75">
      <c r="A97" s="3"/>
      <c r="B97" s="3"/>
      <c r="C97" s="3"/>
      <c r="D97" s="3"/>
      <c r="E97" s="3"/>
      <c r="F97" s="3"/>
      <c r="G97" s="3"/>
      <c r="H97" s="3"/>
      <c r="I97" s="3"/>
      <c r="J97" s="3"/>
      <c r="K97" s="3"/>
      <c r="L97" s="3"/>
    </row>
  </sheetData>
  <sheetProtection/>
  <mergeCells count="3">
    <mergeCell ref="B4:D4"/>
    <mergeCell ref="F4:H4"/>
    <mergeCell ref="J4: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2017-02-16T14:51:03Z</cp:lastPrinted>
  <dcterms:created xsi:type="dcterms:W3CDTF">2000-02-02T21:05:32Z</dcterms:created>
  <dcterms:modified xsi:type="dcterms:W3CDTF">2021-06-03T15:52:01Z</dcterms:modified>
  <cp:category/>
  <cp:version/>
  <cp:contentType/>
  <cp:contentStatus/>
</cp:coreProperties>
</file>