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activeTab="0"/>
  </bookViews>
  <sheets>
    <sheet name="2015" sheetId="1" r:id="rId1"/>
    <sheet name="2014" sheetId="2" r:id="rId2"/>
    <sheet name="2013" sheetId="3" r:id="rId3"/>
    <sheet name="2012" sheetId="4" r:id="rId4"/>
    <sheet name="2011" sheetId="5" r:id="rId5"/>
    <sheet name="2010" sheetId="6" r:id="rId6"/>
    <sheet name="2009" sheetId="7" r:id="rId7"/>
    <sheet name="2006" sheetId="8" r:id="rId8"/>
    <sheet name="2005" sheetId="9" r:id="rId9"/>
    <sheet name="2004" sheetId="10" r:id="rId10"/>
    <sheet name="2003" sheetId="11" r:id="rId11"/>
    <sheet name="2002" sheetId="12" r:id="rId12"/>
    <sheet name="2001" sheetId="13" r:id="rId13"/>
    <sheet name="2000" sheetId="14" r:id="rId14"/>
    <sheet name="1999" sheetId="15" r:id="rId15"/>
    <sheet name="1998" sheetId="16" r:id="rId16"/>
    <sheet name="1997" sheetId="17" r:id="rId17"/>
    <sheet name="1996" sheetId="18" r:id="rId18"/>
  </sheets>
  <definedNames>
    <definedName name="_xlnm.Print_Area" localSheetId="1">'2014'!$A$1:$P$76</definedName>
    <definedName name="_xlnm.Print_Area" localSheetId="0">'2015'!$A$1:$E$76</definedName>
  </definedNames>
  <calcPr fullCalcOnLoad="1"/>
</workbook>
</file>

<file path=xl/sharedStrings.xml><?xml version="1.0" encoding="utf-8"?>
<sst xmlns="http://schemas.openxmlformats.org/spreadsheetml/2006/main" count="1427" uniqueCount="103">
  <si>
    <t>County</t>
  </si>
  <si>
    <t>New York State</t>
  </si>
  <si>
    <t>Sex</t>
  </si>
  <si>
    <t>Non-Hispanic</t>
  </si>
  <si>
    <t>Race/Ethnicity</t>
  </si>
  <si>
    <t>White</t>
  </si>
  <si>
    <t>Black</t>
  </si>
  <si>
    <t>Other</t>
  </si>
  <si>
    <t>Hispanic</t>
  </si>
  <si>
    <t>Male</t>
  </si>
  <si>
    <t>Female</t>
  </si>
  <si>
    <t>New York City</t>
  </si>
  <si>
    <t>Bronx</t>
  </si>
  <si>
    <t>Kings</t>
  </si>
  <si>
    <t>New York</t>
  </si>
  <si>
    <t>Queens</t>
  </si>
  <si>
    <t>Richmond</t>
  </si>
  <si>
    <t>Rest of State</t>
  </si>
  <si>
    <t>Albany</t>
  </si>
  <si>
    <t>Allegany</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</si>
  <si>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</si>
  <si>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</si>
  <si>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</si>
  <si>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</si>
  <si>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</si>
  <si>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</si>
  <si>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</si>
  <si>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</si>
  <si>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</si>
  <si>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</si>
  <si>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</si>
  <si>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</si>
  <si>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</si>
  <si>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</si>
  <si>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</si>
  <si>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</si>
  <si>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</si>
  <si>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</si>
  <si>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</si>
  <si>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</si>
  <si>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Lewis</t>
  </si>
  <si>
    <t>Livingston</t>
  </si>
  <si>
    <t>Madison</t>
  </si>
  <si>
    <t>Monroe</t>
  </si>
  <si>
    <t>Montgomery</t>
  </si>
  <si>
    <t>Nassau</t>
  </si>
  <si>
    <t>Niagara</t>
  </si>
  <si>
    <t>Oneida</t>
  </si>
  <si>
    <t>Onondaga</t>
  </si>
  <si>
    <t>Ontario</t>
  </si>
  <si>
    <t>Orange</t>
  </si>
  <si>
    <t>Orleans</t>
  </si>
  <si>
    <t>Oswego</t>
  </si>
  <si>
    <t>Otsego</t>
  </si>
  <si>
    <t>Putnam</t>
  </si>
  <si>
    <t>Rensselaer</t>
  </si>
  <si>
    <t>Rockland</t>
  </si>
  <si>
    <t>Saratoga</t>
  </si>
  <si>
    <t>Schenectady</t>
  </si>
  <si>
    <t>Schoharie</t>
  </si>
  <si>
    <t>Schuyler</t>
  </si>
  <si>
    <t>Seneca</t>
  </si>
  <si>
    <t>Steuben</t>
  </si>
  <si>
    <t>Suffolk</t>
  </si>
  <si>
    <t>Sullivan</t>
  </si>
  <si>
    <t>Tioga</t>
  </si>
  <si>
    <t>Tompkins</t>
  </si>
  <si>
    <t>Ulster</t>
  </si>
  <si>
    <t>Warren</t>
  </si>
  <si>
    <t>Washington</t>
  </si>
  <si>
    <t>Wayne</t>
  </si>
  <si>
    <t>Westchester</t>
  </si>
  <si>
    <t>Wyoming</t>
  </si>
  <si>
    <t>Yates</t>
  </si>
  <si>
    <t>St. Lawrence</t>
  </si>
  <si>
    <t>—</t>
  </si>
  <si>
    <t xml:space="preserve"> </t>
  </si>
  <si>
    <t>Total Admissions</t>
  </si>
  <si>
    <t>New York State by County of Residence—2014</t>
  </si>
  <si>
    <t>Admissions to Chemical Dependency Treatment—Percent by Sex and Race/Ethnicity</t>
  </si>
  <si>
    <t>New York State by County of Residence—2015</t>
  </si>
  <si>
    <t>SOURCE:  New York State Office of Alcoholism and Substance Abuse Services, Data Warehouse, Client Data System, extracted as of July 31, 2016.</t>
  </si>
  <si>
    <t>New York State by County of Residence—2013</t>
  </si>
  <si>
    <t>SOURCE:  New York State Office of Alcoholism and Substance Abuse Services, Data Warehouse, Client Data System, extracted as of June 7, 2015.</t>
  </si>
  <si>
    <t>New York State by County of Residence—2012</t>
  </si>
  <si>
    <t>SOURCE:  New York State Office of Alcoholism and Substance Abuse Services, Client Data System, as of February 16, 2014.</t>
  </si>
  <si>
    <t>New York State by County of Residence—2011</t>
  </si>
  <si>
    <t>New York State by County of Residence—2010</t>
  </si>
  <si>
    <t>SOURCE:  New York State Office of Alcoholism and Substance Abuse Services.</t>
  </si>
  <si>
    <t>New York State by County of Residence—2009</t>
  </si>
  <si>
    <t>New York State by County of Residence—2006</t>
  </si>
  <si>
    <t>New York State by County of Residence—2005</t>
  </si>
  <si>
    <t>New York State by County of Residence—2004</t>
  </si>
  <si>
    <t>New York State by County of Residence—2003</t>
  </si>
  <si>
    <t>SOURCE: New York State Office of Alcoholism and Substance Abuse Services.</t>
  </si>
  <si>
    <t>New York State by County of Residence—2002</t>
  </si>
  <si>
    <t>New York State by County of Residence—2001</t>
  </si>
  <si>
    <t>New York State by County of Residence—2000</t>
  </si>
  <si>
    <t>New York State by County of Residence—1999</t>
  </si>
  <si>
    <t>New York State by County of Residence—1998</t>
  </si>
  <si>
    <t>NOTE: Data for this table were reported to the client data system (cds). Totals may differ from data reported to the monthly program reporting system (pas48), which were used to create the systemwide service tables.</t>
  </si>
  <si>
    <t>New York State by County of Residence—1997</t>
  </si>
  <si>
    <t>New York State by County of Residence—1996</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</si>
</sst>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0.0"/>
    <numFmt numFmtId="166" formatCode="0.0%"/>
    <numFmt numFmtId="167" formatCode="#,##0.0"/>
  </numFmts>
  <fonts count="48">
    <font>
      <sz val="12"/>
      <name val="Rockwell"/>
      <family val="0"/>
    </font>
    <font>
      <sz val="11"/>
      <color indexed="8"/>
      <name val="Calibri"/>
      <family val="2"/>
    </font>
    <font>
      <sz val="12"/>
      <name val="Clearface Regular"/>
      <family val="1"/>
    </font>
    <font>
      <sz val="10"/>
      <name val="Arial"/>
      <family val="2"/>
    </font>
    <font>
      <b/>
      <sz val="18"/>
      <color indexed="8"/>
      <name val="Times New Roman"/>
      <family val="1"/>
    </font>
    <font>
      <sz val="12"/>
      <name val="Times New Roman"/>
      <family val="1"/>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i/>
      <sz val="11"/>
      <name val="Arial"/>
      <family val="2"/>
    </font>
    <font>
      <sz val="11"/>
      <color indexed="8"/>
      <name val="Arial"/>
      <family val="2"/>
    </font>
    <font>
      <b/>
      <sz val="11"/>
      <color indexed="8"/>
      <name val="Arial"/>
      <family val="2"/>
    </font>
    <font>
      <sz val="11"/>
      <color indexed="10"/>
      <name val="Arial"/>
      <family val="2"/>
    </font>
    <font>
      <b/>
      <sz val="16"/>
      <color indexed="8"/>
      <name val="Arial"/>
      <family val="2"/>
    </font>
    <font>
      <sz val="12"/>
      <color indexed="8"/>
      <name val="Clearface Regular"/>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s>
  <fills count="35">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8"/>
      </bottom>
    </border>
    <border>
      <left>
        <color indexed="63"/>
      </left>
      <right>
        <color indexed="63"/>
      </right>
      <top style="thin"/>
      <bottom>
        <color indexed="63"/>
      </bottom>
    </border>
    <border>
      <left/>
      <right/>
      <top style="thin">
        <color indexed="8"/>
      </top>
      <bottom style="thin">
        <color indexed="8"/>
      </bottom>
    </border>
    <border>
      <left/>
      <right/>
      <top style="thin">
        <color indexed="8"/>
      </top>
      <bottom/>
    </border>
    <border>
      <left>
        <color indexed="63"/>
      </left>
      <right>
        <color indexed="63"/>
      </right>
      <top>
        <color indexed="63"/>
      </top>
      <bottom style="thin"/>
    </border>
    <border>
      <left>
        <color indexed="63"/>
      </left>
      <right>
        <color indexed="63"/>
      </right>
      <top style="thin"/>
      <bottom style="thin">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2" fillId="27" borderId="0" applyNumberFormat="0" applyBorder="0" applyAlignment="0" applyProtection="0"/>
    <xf numFmtId="0" fontId="33" fillId="28" borderId="1" applyNumberFormat="0" applyAlignment="0" applyProtection="0"/>
    <xf numFmtId="0" fontId="34" fillId="29" borderId="2" applyNumberFormat="0" applyAlignment="0" applyProtection="0"/>
    <xf numFmtId="0" fontId="0" fillId="0" borderId="0">
      <alignment/>
      <protection/>
    </xf>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1" borderId="1" applyNumberFormat="0" applyAlignment="0" applyProtection="0"/>
    <xf numFmtId="0" fontId="41" fillId="0" borderId="6" applyNumberFormat="0" applyFill="0" applyAlignment="0" applyProtection="0"/>
    <xf numFmtId="0" fontId="42" fillId="32" borderId="0" applyNumberFormat="0" applyBorder="0" applyAlignment="0" applyProtection="0"/>
    <xf numFmtId="0" fontId="3" fillId="0" borderId="0">
      <alignment/>
      <protection/>
    </xf>
    <xf numFmtId="0" fontId="0" fillId="33" borderId="7" applyNumberFormat="0" applyFont="0" applyAlignment="0" applyProtection="0"/>
    <xf numFmtId="0" fontId="43" fillId="28"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9">
    <xf numFmtId="164" fontId="0" fillId="2" borderId="0" xfId="0" applyNumberFormat="1" applyFill="1" applyAlignment="1">
      <alignment/>
    </xf>
    <xf numFmtId="164" fontId="4" fillId="2" borderId="0" xfId="42" applyNumberFormat="1" applyFont="1" applyFill="1" applyAlignment="1">
      <alignment horizontal="left"/>
      <protection/>
    </xf>
    <xf numFmtId="164" fontId="5" fillId="2" borderId="0" xfId="42" applyNumberFormat="1" applyFont="1" applyFill="1">
      <alignment/>
      <protection/>
    </xf>
    <xf numFmtId="164" fontId="5" fillId="2" borderId="10" xfId="42" applyNumberFormat="1" applyFont="1" applyFill="1" applyBorder="1">
      <alignment/>
      <protection/>
    </xf>
    <xf numFmtId="0" fontId="6" fillId="2" borderId="0" xfId="42" applyNumberFormat="1" applyFont="1" applyFill="1">
      <alignment/>
      <protection/>
    </xf>
    <xf numFmtId="164" fontId="5" fillId="2" borderId="11" xfId="42" applyNumberFormat="1" applyFont="1" applyFill="1" applyBorder="1">
      <alignment/>
      <protection/>
    </xf>
    <xf numFmtId="164" fontId="0" fillId="2" borderId="11" xfId="0" applyNumberFormat="1" applyFill="1" applyBorder="1" applyAlignment="1">
      <alignment/>
    </xf>
    <xf numFmtId="164" fontId="23" fillId="2" borderId="0" xfId="0" applyNumberFormat="1" applyFont="1" applyFill="1" applyAlignment="1">
      <alignment/>
    </xf>
    <xf numFmtId="164" fontId="0" fillId="2" borderId="0" xfId="0" applyNumberFormat="1" applyFill="1" applyAlignment="1">
      <alignment horizontal="right"/>
    </xf>
    <xf numFmtId="0" fontId="23" fillId="2" borderId="10" xfId="42" applyNumberFormat="1" applyFont="1" applyFill="1" applyBorder="1" applyAlignment="1">
      <alignment horizontal="center"/>
      <protection/>
    </xf>
    <xf numFmtId="164" fontId="23" fillId="2" borderId="12" xfId="42" applyNumberFormat="1" applyFont="1" applyFill="1" applyBorder="1" applyAlignment="1">
      <alignment horizontal="right"/>
      <protection/>
    </xf>
    <xf numFmtId="164" fontId="23" fillId="2" borderId="0" xfId="42" applyNumberFormat="1" applyFont="1" applyFill="1">
      <alignment/>
      <protection/>
    </xf>
    <xf numFmtId="166" fontId="23" fillId="2" borderId="0" xfId="42" applyNumberFormat="1" applyFont="1" applyFill="1" applyAlignment="1" quotePrefix="1">
      <alignment horizontal="right"/>
      <protection/>
    </xf>
    <xf numFmtId="165" fontId="23" fillId="2" borderId="0" xfId="42" applyNumberFormat="1" applyFont="1" applyFill="1" applyAlignment="1">
      <alignment horizontal="right"/>
      <protection/>
    </xf>
    <xf numFmtId="165" fontId="23" fillId="2" borderId="0" xfId="55" applyNumberFormat="1" applyFont="1" applyFill="1" applyBorder="1" applyAlignment="1">
      <alignment horizontal="right"/>
      <protection/>
    </xf>
    <xf numFmtId="165" fontId="23" fillId="2" borderId="0" xfId="42" applyNumberFormat="1" applyFont="1" applyFill="1">
      <alignment/>
      <protection/>
    </xf>
    <xf numFmtId="165" fontId="23" fillId="2" borderId="13" xfId="42" applyNumberFormat="1" applyFont="1" applyFill="1" applyBorder="1">
      <alignment/>
      <protection/>
    </xf>
    <xf numFmtId="165" fontId="24" fillId="2" borderId="13" xfId="42" applyNumberFormat="1" applyFont="1" applyFill="1" applyBorder="1" applyAlignment="1" quotePrefix="1">
      <alignment/>
      <protection/>
    </xf>
    <xf numFmtId="164" fontId="23" fillId="2" borderId="14" xfId="0" applyNumberFormat="1" applyFont="1" applyFill="1" applyBorder="1" applyAlignment="1">
      <alignment horizontal="right" wrapText="1"/>
    </xf>
    <xf numFmtId="3" fontId="23" fillId="2" borderId="0" xfId="55" applyNumberFormat="1" applyFont="1" applyFill="1" applyBorder="1" applyAlignment="1">
      <alignment horizontal="right"/>
      <protection/>
    </xf>
    <xf numFmtId="3" fontId="23" fillId="0" borderId="0" xfId="42" applyNumberFormat="1" applyFont="1">
      <alignment/>
      <protection/>
    </xf>
    <xf numFmtId="3" fontId="23" fillId="2" borderId="0" xfId="42" applyNumberFormat="1" applyFont="1" applyFill="1">
      <alignment/>
      <protection/>
    </xf>
    <xf numFmtId="3" fontId="47" fillId="0" borderId="0" xfId="42" applyNumberFormat="1" applyFont="1">
      <alignment/>
      <protection/>
    </xf>
    <xf numFmtId="164" fontId="23" fillId="2" borderId="13" xfId="42" applyNumberFormat="1" applyFont="1" applyFill="1" applyBorder="1">
      <alignment/>
      <protection/>
    </xf>
    <xf numFmtId="164" fontId="26" fillId="2" borderId="0" xfId="42" applyNumberFormat="1" applyFont="1" applyFill="1" applyAlignment="1">
      <alignment horizontal="left"/>
      <protection/>
    </xf>
    <xf numFmtId="164" fontId="27" fillId="2" borderId="0" xfId="42" applyNumberFormat="1" applyFont="1" applyFill="1">
      <alignment/>
      <protection/>
    </xf>
    <xf numFmtId="164" fontId="23" fillId="2" borderId="12" xfId="42" applyNumberFormat="1" applyFont="1" applyFill="1" applyBorder="1" applyAlignment="1">
      <alignment horizontal="center"/>
      <protection/>
    </xf>
    <xf numFmtId="164" fontId="23" fillId="2" borderId="10" xfId="42" applyNumberFormat="1" applyFont="1" applyFill="1" applyBorder="1">
      <alignment/>
      <protection/>
    </xf>
    <xf numFmtId="0" fontId="23" fillId="2" borderId="10" xfId="42" applyNumberFormat="1" applyFont="1" applyFill="1" applyBorder="1" applyAlignment="1">
      <alignment horizontal="right" wrapText="1"/>
      <protection/>
    </xf>
    <xf numFmtId="164" fontId="23" fillId="2" borderId="10" xfId="42" applyNumberFormat="1" applyFont="1" applyFill="1" applyBorder="1" applyAlignment="1">
      <alignment horizontal="right"/>
      <protection/>
    </xf>
    <xf numFmtId="0" fontId="25" fillId="2" borderId="0" xfId="42" applyNumberFormat="1" applyFont="1" applyFill="1">
      <alignment/>
      <protection/>
    </xf>
    <xf numFmtId="0" fontId="25" fillId="2" borderId="0" xfId="42" applyNumberFormat="1" applyFont="1" applyFill="1" applyAlignment="1">
      <alignment horizontal="left" indent="1"/>
      <protection/>
    </xf>
    <xf numFmtId="0" fontId="25" fillId="2" borderId="0" xfId="42" applyNumberFormat="1" applyFont="1" applyFill="1" applyAlignment="1">
      <alignment horizontal="left" indent="2"/>
      <protection/>
    </xf>
    <xf numFmtId="3" fontId="47" fillId="34" borderId="0" xfId="42" applyNumberFormat="1" applyFont="1" applyFill="1">
      <alignment/>
      <protection/>
    </xf>
    <xf numFmtId="3" fontId="47" fillId="34" borderId="14" xfId="42" applyNumberFormat="1" applyFont="1" applyFill="1" applyBorder="1">
      <alignment/>
      <protection/>
    </xf>
    <xf numFmtId="3" fontId="23" fillId="2" borderId="13" xfId="42" applyNumberFormat="1" applyFont="1" applyFill="1" applyBorder="1">
      <alignment/>
      <protection/>
    </xf>
    <xf numFmtId="164" fontId="23" fillId="2" borderId="11" xfId="42" applyNumberFormat="1" applyFont="1" applyFill="1" applyBorder="1">
      <alignment/>
      <protection/>
    </xf>
    <xf numFmtId="164" fontId="23" fillId="2" borderId="11" xfId="0" applyNumberFormat="1" applyFont="1" applyFill="1" applyBorder="1" applyAlignment="1">
      <alignment/>
    </xf>
    <xf numFmtId="0" fontId="25" fillId="0" borderId="0" xfId="0" applyNumberFormat="1" applyFont="1" applyAlignment="1">
      <alignment/>
    </xf>
    <xf numFmtId="3" fontId="23" fillId="2" borderId="0" xfId="42" applyNumberFormat="1" applyFont="1" applyFill="1" applyBorder="1">
      <alignment/>
      <protection/>
    </xf>
    <xf numFmtId="165" fontId="23" fillId="2" borderId="0" xfId="42" applyNumberFormat="1" applyFont="1" applyFill="1" applyBorder="1">
      <alignment/>
      <protection/>
    </xf>
    <xf numFmtId="164" fontId="23" fillId="2" borderId="0" xfId="42" applyNumberFormat="1" applyFont="1" applyFill="1" applyBorder="1">
      <alignment/>
      <protection/>
    </xf>
    <xf numFmtId="3" fontId="25" fillId="2" borderId="0" xfId="42" applyNumberFormat="1" applyFont="1" applyFill="1">
      <alignment/>
      <protection/>
    </xf>
    <xf numFmtId="0" fontId="23" fillId="2" borderId="0" xfId="42" applyNumberFormat="1" applyFont="1" applyFill="1">
      <alignment/>
      <protection/>
    </xf>
    <xf numFmtId="164" fontId="23" fillId="2" borderId="0" xfId="42" applyNumberFormat="1" applyFont="1" applyFill="1" applyBorder="1" applyAlignment="1">
      <alignment horizontal="center"/>
      <protection/>
    </xf>
    <xf numFmtId="164" fontId="23" fillId="2" borderId="14" xfId="42" applyNumberFormat="1" applyFont="1" applyFill="1" applyBorder="1" applyAlignment="1">
      <alignment horizontal="center"/>
      <protection/>
    </xf>
    <xf numFmtId="164" fontId="23" fillId="2" borderId="14" xfId="42" applyNumberFormat="1" applyFont="1" applyFill="1" applyBorder="1">
      <alignment/>
      <protection/>
    </xf>
    <xf numFmtId="164" fontId="28" fillId="2" borderId="0" xfId="42" applyNumberFormat="1" applyFont="1" applyFill="1" applyAlignment="1">
      <alignment horizontal="left"/>
      <protection/>
    </xf>
    <xf numFmtId="164" fontId="23" fillId="2" borderId="13" xfId="42" applyNumberFormat="1" applyFont="1" applyFill="1" applyBorder="1" applyAlignment="1">
      <alignment horizontal="center"/>
      <protection/>
    </xf>
    <xf numFmtId="166" fontId="23" fillId="2" borderId="0" xfId="42" applyNumberFormat="1" applyFont="1" applyFill="1">
      <alignment/>
      <protection/>
    </xf>
    <xf numFmtId="164" fontId="23" fillId="2" borderId="0" xfId="42" applyNumberFormat="1" applyFont="1" applyFill="1" applyAlignment="1">
      <alignment horizontal="right"/>
      <protection/>
    </xf>
    <xf numFmtId="0" fontId="23" fillId="2" borderId="15" xfId="42" applyNumberFormat="1" applyFont="1" applyFill="1" applyBorder="1" applyAlignment="1">
      <alignment horizontal="center"/>
      <protection/>
    </xf>
    <xf numFmtId="164" fontId="0" fillId="2" borderId="14" xfId="0" applyNumberFormat="1" applyFill="1" applyBorder="1" applyAlignment="1">
      <alignment horizontal="right"/>
    </xf>
    <xf numFmtId="164" fontId="23" fillId="2" borderId="14" xfId="0" applyNumberFormat="1" applyFont="1" applyFill="1" applyBorder="1" applyAlignment="1">
      <alignment horizontal="right"/>
    </xf>
    <xf numFmtId="3" fontId="47" fillId="0" borderId="0" xfId="0" applyNumberFormat="1" applyFont="1" applyAlignment="1">
      <alignment horizontal="right"/>
    </xf>
    <xf numFmtId="3" fontId="47" fillId="0" borderId="14" xfId="0" applyNumberFormat="1" applyFont="1" applyBorder="1" applyAlignment="1">
      <alignment horizontal="right"/>
    </xf>
    <xf numFmtId="165" fontId="23" fillId="2" borderId="14" xfId="55" applyNumberFormat="1" applyFont="1" applyFill="1" applyBorder="1" applyAlignment="1">
      <alignment horizontal="right"/>
      <protection/>
    </xf>
    <xf numFmtId="3" fontId="47" fillId="0" borderId="11" xfId="0" applyNumberFormat="1" applyFont="1" applyBorder="1" applyAlignment="1">
      <alignment horizontal="right"/>
    </xf>
    <xf numFmtId="165" fontId="23" fillId="2" borderId="11" xfId="55" applyNumberFormat="1" applyFont="1" applyFill="1" applyBorder="1" applyAlignment="1">
      <alignment horizontal="right"/>
      <protection/>
    </xf>
    <xf numFmtId="3" fontId="23" fillId="0" borderId="0" xfId="42" applyNumberFormat="1" applyFont="1" applyFill="1">
      <alignment/>
      <protection/>
    </xf>
    <xf numFmtId="3" fontId="23" fillId="2" borderId="0" xfId="42" applyNumberFormat="1" applyFont="1" applyFill="1">
      <alignment/>
      <protection/>
    </xf>
    <xf numFmtId="3" fontId="23" fillId="0" borderId="0" xfId="42" applyNumberFormat="1" applyFont="1" applyFill="1" applyAlignment="1">
      <alignment horizontal="right"/>
      <protection/>
    </xf>
    <xf numFmtId="3" fontId="25" fillId="2" borderId="0" xfId="42" applyNumberFormat="1" applyFont="1" applyFill="1" applyBorder="1" applyAlignment="1">
      <alignment horizontal="right" vertical="center"/>
      <protection/>
    </xf>
    <xf numFmtId="3" fontId="29" fillId="2" borderId="11" xfId="42" applyNumberFormat="1" applyFont="1" applyFill="1" applyBorder="1" applyAlignment="1">
      <alignment horizontal="right" vertical="center"/>
      <protection/>
    </xf>
    <xf numFmtId="165" fontId="2" fillId="2" borderId="11" xfId="55" applyNumberFormat="1" applyFont="1" applyFill="1" applyBorder="1" applyAlignment="1">
      <alignment horizontal="right"/>
      <protection/>
    </xf>
    <xf numFmtId="3" fontId="23" fillId="0" borderId="0" xfId="42" applyNumberFormat="1" applyFont="1" applyAlignment="1">
      <alignment horizontal="right"/>
      <protection/>
    </xf>
    <xf numFmtId="3" fontId="23" fillId="2" borderId="0" xfId="42" applyNumberFormat="1" applyFont="1" applyFill="1" applyAlignment="1">
      <alignment vertical="center"/>
      <protection/>
    </xf>
    <xf numFmtId="0" fontId="25" fillId="2" borderId="11" xfId="42" applyNumberFormat="1" applyFont="1" applyFill="1" applyBorder="1">
      <alignment/>
      <protection/>
    </xf>
    <xf numFmtId="3" fontId="25" fillId="2" borderId="11" xfId="42" applyNumberFormat="1" applyFont="1" applyFill="1" applyBorder="1">
      <alignment/>
      <protection/>
    </xf>
    <xf numFmtId="0" fontId="23" fillId="2" borderId="11" xfId="42" applyNumberFormat="1" applyFont="1" applyFill="1" applyBorder="1">
      <alignment/>
      <protection/>
    </xf>
    <xf numFmtId="3" fontId="23" fillId="2" borderId="0" xfId="42" applyNumberFormat="1" applyFont="1" applyFill="1" applyAlignment="1">
      <alignment horizontal="right"/>
      <protection/>
    </xf>
    <xf numFmtId="3" fontId="23" fillId="2" borderId="0" xfId="42" applyNumberFormat="1" applyFont="1" applyFill="1" applyAlignment="1">
      <alignment horizontal="left"/>
      <protection/>
    </xf>
    <xf numFmtId="3" fontId="23" fillId="0" borderId="11" xfId="42" applyNumberFormat="1" applyFont="1" applyBorder="1" applyAlignment="1">
      <alignment horizontal="right"/>
      <protection/>
    </xf>
    <xf numFmtId="3" fontId="23" fillId="2" borderId="11" xfId="42" applyNumberFormat="1" applyFont="1" applyFill="1" applyBorder="1" applyAlignment="1">
      <alignment vertical="center"/>
      <protection/>
    </xf>
    <xf numFmtId="3" fontId="23" fillId="0" borderId="0" xfId="0" applyNumberFormat="1" applyFont="1" applyAlignment="1">
      <alignment/>
    </xf>
    <xf numFmtId="3" fontId="23" fillId="0" borderId="0" xfId="0" applyNumberFormat="1" applyFont="1" applyAlignment="1">
      <alignment horizontal="left"/>
    </xf>
    <xf numFmtId="165" fontId="23" fillId="0" borderId="0" xfId="0" applyNumberFormat="1" applyFont="1" applyAlignment="1">
      <alignment/>
    </xf>
    <xf numFmtId="3" fontId="23" fillId="0" borderId="0" xfId="0" applyNumberFormat="1" applyFont="1" applyAlignment="1">
      <alignment vertical="center"/>
    </xf>
    <xf numFmtId="3" fontId="23" fillId="0" borderId="0" xfId="0" applyNumberFormat="1" applyFont="1" applyAlignment="1">
      <alignment horizontal="right"/>
    </xf>
    <xf numFmtId="3" fontId="23" fillId="0" borderId="0" xfId="0" applyNumberFormat="1" applyFont="1" applyBorder="1" applyAlignment="1">
      <alignment/>
    </xf>
    <xf numFmtId="165" fontId="23" fillId="0" borderId="0" xfId="0" applyNumberFormat="1" applyFont="1" applyBorder="1" applyAlignment="1">
      <alignment/>
    </xf>
    <xf numFmtId="3" fontId="23" fillId="0" borderId="0" xfId="0" applyNumberFormat="1" applyFont="1" applyBorder="1" applyAlignment="1">
      <alignment vertical="center"/>
    </xf>
    <xf numFmtId="165" fontId="23" fillId="0" borderId="0" xfId="0" applyNumberFormat="1" applyFont="1" applyBorder="1" applyAlignment="1">
      <alignment vertical="center"/>
    </xf>
    <xf numFmtId="3" fontId="23" fillId="0" borderId="11" xfId="0" applyNumberFormat="1" applyFont="1" applyBorder="1" applyAlignment="1">
      <alignment vertical="center"/>
    </xf>
    <xf numFmtId="164" fontId="0" fillId="2" borderId="0" xfId="0" applyNumberFormat="1" applyFill="1" applyBorder="1" applyAlignment="1">
      <alignment/>
    </xf>
    <xf numFmtId="0" fontId="25" fillId="0" borderId="0" xfId="0" applyNumberFormat="1" applyFont="1" applyAlignment="1">
      <alignment horizontal="left" wrapText="1"/>
    </xf>
    <xf numFmtId="3" fontId="23" fillId="0" borderId="11" xfId="0" applyNumberFormat="1" applyFont="1" applyBorder="1" applyAlignment="1">
      <alignment/>
    </xf>
    <xf numFmtId="167" fontId="23" fillId="0" borderId="11" xfId="0" applyNumberFormat="1" applyFont="1" applyBorder="1" applyAlignment="1">
      <alignment/>
    </xf>
    <xf numFmtId="165" fontId="23" fillId="0" borderId="11" xfId="0" applyNumberFormat="1"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Tables K 19"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152"/>
  <sheetViews>
    <sheetView tabSelected="1" showOutlineSymbols="0" zoomScalePageLayoutView="0" workbookViewId="0" topLeftCell="A1">
      <selection activeCell="A1" sqref="A1"/>
    </sheetView>
  </sheetViews>
  <sheetFormatPr defaultColWidth="11.4453125" defaultRowHeight="15.75"/>
  <cols>
    <col min="1" max="1" width="20.77734375" style="11" customWidth="1"/>
    <col min="2" max="2" width="10.77734375" style="11" customWidth="1"/>
    <col min="3" max="4" width="8.6640625" style="11" customWidth="1"/>
    <col min="5" max="5" width="2.77734375" style="11" customWidth="1"/>
    <col min="6" max="16384" width="8.77734375" style="11" customWidth="1"/>
  </cols>
  <sheetData>
    <row r="1" spans="1:4" ht="20.25">
      <c r="A1" s="47" t="s">
        <v>79</v>
      </c>
      <c r="D1" s="25"/>
    </row>
    <row r="2" spans="1:9" ht="20.25">
      <c r="A2" s="47" t="s">
        <v>80</v>
      </c>
      <c r="F2" s="41"/>
      <c r="G2" s="41"/>
      <c r="H2" s="41"/>
      <c r="I2" s="41" t="s">
        <v>76</v>
      </c>
    </row>
    <row r="3" spans="6:15" ht="14.25">
      <c r="F3" s="45"/>
      <c r="G3" s="45"/>
      <c r="H3" s="45"/>
      <c r="I3" s="45"/>
      <c r="J3" s="7"/>
      <c r="K3" s="7"/>
      <c r="L3" s="7"/>
      <c r="M3" s="7"/>
      <c r="N3" s="7"/>
      <c r="O3" s="7"/>
    </row>
    <row r="4" spans="1:15" ht="14.25">
      <c r="A4" s="23"/>
      <c r="B4" s="23"/>
      <c r="C4" s="48"/>
      <c r="D4" s="48"/>
      <c r="E4" s="36"/>
      <c r="F4" s="9" t="s">
        <v>4</v>
      </c>
      <c r="G4" s="9"/>
      <c r="H4" s="9"/>
      <c r="I4" s="9"/>
      <c r="J4" s="7"/>
      <c r="K4" s="7"/>
      <c r="L4" s="7"/>
      <c r="M4" s="7"/>
      <c r="N4" s="7"/>
      <c r="O4" s="7"/>
    </row>
    <row r="5" spans="2:15" ht="14.25">
      <c r="B5" s="44"/>
      <c r="C5" s="9" t="s">
        <v>2</v>
      </c>
      <c r="D5" s="9"/>
      <c r="F5" s="26" t="s">
        <v>3</v>
      </c>
      <c r="G5" s="26"/>
      <c r="H5" s="26"/>
      <c r="I5" s="23"/>
      <c r="J5" s="7"/>
      <c r="K5" s="7"/>
      <c r="L5" s="7"/>
      <c r="M5" s="7"/>
      <c r="N5" s="7"/>
      <c r="O5" s="7"/>
    </row>
    <row r="6" spans="1:15" ht="28.5">
      <c r="A6" s="27" t="s">
        <v>0</v>
      </c>
      <c r="B6" s="28" t="s">
        <v>77</v>
      </c>
      <c r="C6" s="10" t="s">
        <v>9</v>
      </c>
      <c r="D6" s="10" t="s">
        <v>10</v>
      </c>
      <c r="E6" s="46"/>
      <c r="F6" s="10" t="s">
        <v>5</v>
      </c>
      <c r="G6" s="10" t="s">
        <v>6</v>
      </c>
      <c r="H6" s="10" t="s">
        <v>7</v>
      </c>
      <c r="I6" s="29" t="s">
        <v>8</v>
      </c>
      <c r="J6" s="7"/>
      <c r="K6" s="7"/>
      <c r="L6" s="7"/>
      <c r="M6" s="7"/>
      <c r="N6" s="7"/>
      <c r="O6" s="7"/>
    </row>
    <row r="7" spans="10:15" ht="14.25">
      <c r="J7" s="7"/>
      <c r="K7" s="7"/>
      <c r="L7" s="7"/>
      <c r="M7" s="7"/>
      <c r="N7" s="7"/>
      <c r="O7" s="7"/>
    </row>
    <row r="8" spans="1:15" ht="14.25">
      <c r="A8" s="30" t="s">
        <v>1</v>
      </c>
      <c r="B8" s="19">
        <f>+B10+B17</f>
        <v>275535</v>
      </c>
      <c r="C8" s="12">
        <v>0.725</v>
      </c>
      <c r="D8" s="12">
        <v>0.275</v>
      </c>
      <c r="E8" s="50"/>
      <c r="F8" s="12">
        <v>0.504</v>
      </c>
      <c r="G8" s="12">
        <v>0.255</v>
      </c>
      <c r="H8" s="12">
        <v>0.042</v>
      </c>
      <c r="I8" s="12">
        <v>0.199</v>
      </c>
      <c r="J8" s="7"/>
      <c r="K8" s="7"/>
      <c r="L8" s="7"/>
      <c r="M8" s="7"/>
      <c r="N8" s="7"/>
      <c r="O8" s="7"/>
    </row>
    <row r="9" spans="1:15" ht="14.25">
      <c r="A9" s="30"/>
      <c r="B9" s="19"/>
      <c r="C9" s="13"/>
      <c r="D9" s="13"/>
      <c r="F9" s="15"/>
      <c r="G9" s="15"/>
      <c r="H9" s="15"/>
      <c r="I9" s="15"/>
      <c r="J9" s="7"/>
      <c r="K9" s="7"/>
      <c r="L9" s="7"/>
      <c r="M9" s="7"/>
      <c r="N9" s="7"/>
      <c r="O9" s="7"/>
    </row>
    <row r="10" spans="1:15" ht="14.25">
      <c r="A10" s="31" t="s">
        <v>11</v>
      </c>
      <c r="B10" s="19">
        <f>SUM(B11:B15)</f>
        <v>115375</v>
      </c>
      <c r="C10" s="49">
        <v>0.787</v>
      </c>
      <c r="D10" s="49">
        <v>0.21300000000000002</v>
      </c>
      <c r="E10" s="49"/>
      <c r="F10" s="49">
        <v>0.23199999999999998</v>
      </c>
      <c r="G10" s="49">
        <v>0.386</v>
      </c>
      <c r="H10" s="49">
        <v>0.049</v>
      </c>
      <c r="I10" s="49">
        <v>0.33299999999999996</v>
      </c>
      <c r="J10" s="7"/>
      <c r="K10" s="7"/>
      <c r="L10" s="7"/>
      <c r="M10" s="7"/>
      <c r="N10" s="7"/>
      <c r="O10" s="7"/>
    </row>
    <row r="11" spans="1:15" ht="14.25">
      <c r="A11" s="32" t="s">
        <v>12</v>
      </c>
      <c r="B11" s="33">
        <v>28549</v>
      </c>
      <c r="C11" s="49">
        <v>0.766</v>
      </c>
      <c r="D11" s="49">
        <v>0.23399999999999999</v>
      </c>
      <c r="E11" s="49"/>
      <c r="F11" s="49">
        <v>0.09300000000000001</v>
      </c>
      <c r="G11" s="49">
        <v>0.385</v>
      </c>
      <c r="H11" s="49">
        <v>0.033</v>
      </c>
      <c r="I11" s="49">
        <v>0.488</v>
      </c>
      <c r="J11" s="7"/>
      <c r="K11" s="7"/>
      <c r="L11" s="7"/>
      <c r="M11" s="7"/>
      <c r="N11" s="7"/>
      <c r="O11" s="7"/>
    </row>
    <row r="12" spans="1:15" ht="14.25">
      <c r="A12" s="32" t="s">
        <v>13</v>
      </c>
      <c r="B12" s="33">
        <v>30257</v>
      </c>
      <c r="C12" s="49">
        <v>0.792</v>
      </c>
      <c r="D12" s="49">
        <v>0.20800000000000002</v>
      </c>
      <c r="E12" s="49"/>
      <c r="F12" s="49">
        <v>0.24600000000000002</v>
      </c>
      <c r="G12" s="49">
        <v>0.429</v>
      </c>
      <c r="H12" s="49">
        <v>0.044000000000000004</v>
      </c>
      <c r="I12" s="49">
        <v>0.281</v>
      </c>
      <c r="J12" s="7"/>
      <c r="K12" s="7"/>
      <c r="L12" s="7"/>
      <c r="M12" s="7"/>
      <c r="N12" s="7"/>
      <c r="O12" s="7"/>
    </row>
    <row r="13" spans="1:15" ht="14.25">
      <c r="A13" s="32" t="s">
        <v>14</v>
      </c>
      <c r="B13" s="33">
        <v>31677</v>
      </c>
      <c r="C13" s="49">
        <v>0.823</v>
      </c>
      <c r="D13" s="49">
        <v>0.177</v>
      </c>
      <c r="E13" s="49"/>
      <c r="F13" s="49">
        <v>0.195</v>
      </c>
      <c r="G13" s="49">
        <v>0.44700000000000006</v>
      </c>
      <c r="H13" s="49">
        <v>0.04</v>
      </c>
      <c r="I13" s="49">
        <v>0.317</v>
      </c>
      <c r="J13" s="7"/>
      <c r="K13" s="7"/>
      <c r="L13" s="7"/>
      <c r="M13" s="7"/>
      <c r="N13" s="7"/>
      <c r="O13" s="7"/>
    </row>
    <row r="14" spans="1:15" ht="14.25">
      <c r="A14" s="32" t="s">
        <v>15</v>
      </c>
      <c r="B14" s="33">
        <v>17350</v>
      </c>
      <c r="C14" s="49">
        <v>0.766</v>
      </c>
      <c r="D14" s="49">
        <v>0.23399999999999999</v>
      </c>
      <c r="E14" s="49"/>
      <c r="F14" s="49">
        <v>0.331</v>
      </c>
      <c r="G14" s="49">
        <v>0.30100000000000005</v>
      </c>
      <c r="H14" s="49">
        <v>0.106</v>
      </c>
      <c r="I14" s="49">
        <v>0.262</v>
      </c>
      <c r="J14" s="7"/>
      <c r="K14" s="7"/>
      <c r="L14" s="7"/>
      <c r="M14" s="7"/>
      <c r="N14" s="7"/>
      <c r="O14" s="7"/>
    </row>
    <row r="15" spans="1:15" ht="14.25">
      <c r="A15" s="32" t="s">
        <v>16</v>
      </c>
      <c r="B15" s="33">
        <v>7542</v>
      </c>
      <c r="C15" s="49">
        <v>0.7390000000000001</v>
      </c>
      <c r="D15" s="49">
        <v>0.261</v>
      </c>
      <c r="E15" s="49"/>
      <c r="F15" s="49">
        <v>0.622</v>
      </c>
      <c r="G15" s="49">
        <v>0.157</v>
      </c>
      <c r="H15" s="49">
        <v>0.039</v>
      </c>
      <c r="I15" s="49">
        <v>0.182</v>
      </c>
      <c r="J15" s="7"/>
      <c r="K15" s="7"/>
      <c r="L15" s="7"/>
      <c r="M15" s="7"/>
      <c r="N15" s="7"/>
      <c r="O15" s="7"/>
    </row>
    <row r="16" spans="1:15" ht="14.25">
      <c r="A16" s="30"/>
      <c r="B16" s="19"/>
      <c r="C16" s="49"/>
      <c r="D16" s="49"/>
      <c r="E16" s="49"/>
      <c r="F16" s="49"/>
      <c r="G16" s="49"/>
      <c r="H16" s="49"/>
      <c r="I16" s="49"/>
      <c r="J16" s="7"/>
      <c r="K16" s="7"/>
      <c r="L16" s="7"/>
      <c r="M16" s="7"/>
      <c r="N16" s="7"/>
      <c r="O16" s="7"/>
    </row>
    <row r="17" spans="1:15" ht="14.25">
      <c r="A17" s="31" t="s">
        <v>17</v>
      </c>
      <c r="B17" s="21">
        <f>SUM(B18:B74)</f>
        <v>160160</v>
      </c>
      <c r="C17" s="49">
        <v>0.68</v>
      </c>
      <c r="D17" s="49">
        <v>0.32</v>
      </c>
      <c r="E17" s="49"/>
      <c r="F17" s="49">
        <v>0.7000000000000001</v>
      </c>
      <c r="G17" s="49">
        <v>0.16</v>
      </c>
      <c r="H17" s="49">
        <v>0.037000000000000005</v>
      </c>
      <c r="I17" s="49">
        <v>0.10300000000000001</v>
      </c>
      <c r="J17" s="7"/>
      <c r="K17" s="7"/>
      <c r="L17" s="7"/>
      <c r="M17" s="7"/>
      <c r="N17" s="7"/>
      <c r="O17" s="7"/>
    </row>
    <row r="18" spans="1:15" ht="14.25">
      <c r="A18" s="32" t="s">
        <v>18</v>
      </c>
      <c r="B18" s="33">
        <v>5016</v>
      </c>
      <c r="C18" s="49">
        <v>0.693</v>
      </c>
      <c r="D18" s="49">
        <v>0.307</v>
      </c>
      <c r="E18" s="49"/>
      <c r="F18" s="49">
        <v>0.604</v>
      </c>
      <c r="G18" s="49">
        <v>0.263</v>
      </c>
      <c r="H18" s="49">
        <v>0.04</v>
      </c>
      <c r="I18" s="49">
        <v>0.09300000000000001</v>
      </c>
      <c r="J18" s="7"/>
      <c r="K18" s="7"/>
      <c r="L18" s="7"/>
      <c r="M18" s="7"/>
      <c r="N18" s="7"/>
      <c r="O18" s="7"/>
    </row>
    <row r="19" spans="1:15" ht="14.25">
      <c r="A19" s="32" t="s">
        <v>19</v>
      </c>
      <c r="B19" s="33">
        <v>444</v>
      </c>
      <c r="C19" s="49">
        <v>0.7090000000000001</v>
      </c>
      <c r="D19" s="49">
        <v>0.29100000000000004</v>
      </c>
      <c r="E19" s="49"/>
      <c r="F19" s="49">
        <v>0.953</v>
      </c>
      <c r="G19" s="49">
        <v>0.006999999999999999</v>
      </c>
      <c r="H19" s="49">
        <v>0.018000000000000002</v>
      </c>
      <c r="I19" s="49">
        <v>0.023</v>
      </c>
      <c r="J19" s="7"/>
      <c r="K19" s="7"/>
      <c r="L19" s="7"/>
      <c r="M19" s="7"/>
      <c r="N19" s="7"/>
      <c r="O19" s="7"/>
    </row>
    <row r="20" spans="1:15" ht="14.25">
      <c r="A20" s="32" t="s">
        <v>20</v>
      </c>
      <c r="B20" s="33">
        <v>3376</v>
      </c>
      <c r="C20" s="49">
        <v>0.662</v>
      </c>
      <c r="D20" s="49">
        <v>0.33799999999999997</v>
      </c>
      <c r="E20" s="49"/>
      <c r="F20" s="49">
        <v>0.802</v>
      </c>
      <c r="G20" s="49">
        <v>0.105</v>
      </c>
      <c r="H20" s="49">
        <v>0.028999999999999998</v>
      </c>
      <c r="I20" s="49">
        <v>0.063</v>
      </c>
      <c r="J20" s="7"/>
      <c r="K20" s="7"/>
      <c r="L20" s="7"/>
      <c r="M20" s="7"/>
      <c r="N20" s="7"/>
      <c r="O20" s="7"/>
    </row>
    <row r="21" spans="1:15" ht="14.25">
      <c r="A21" s="32" t="s">
        <v>21</v>
      </c>
      <c r="B21" s="33">
        <v>878</v>
      </c>
      <c r="C21" s="49">
        <v>0.6</v>
      </c>
      <c r="D21" s="49">
        <v>0.4</v>
      </c>
      <c r="E21" s="49"/>
      <c r="F21" s="49">
        <v>0.8620000000000001</v>
      </c>
      <c r="G21" s="49">
        <v>0.044000000000000004</v>
      </c>
      <c r="H21" s="49">
        <v>0.06</v>
      </c>
      <c r="I21" s="49">
        <v>0.033</v>
      </c>
      <c r="J21" s="7"/>
      <c r="K21" s="7"/>
      <c r="L21" s="7"/>
      <c r="M21" s="7"/>
      <c r="N21" s="7"/>
      <c r="O21" s="7"/>
    </row>
    <row r="22" spans="1:15" ht="14.25">
      <c r="A22" s="32" t="s">
        <v>22</v>
      </c>
      <c r="B22" s="33">
        <v>1203</v>
      </c>
      <c r="C22" s="49">
        <v>0.642</v>
      </c>
      <c r="D22" s="49">
        <v>0.358</v>
      </c>
      <c r="E22" s="49"/>
      <c r="F22" s="49">
        <v>0.831</v>
      </c>
      <c r="G22" s="49">
        <v>0.09</v>
      </c>
      <c r="H22" s="49">
        <v>0.032</v>
      </c>
      <c r="I22" s="49">
        <v>0.047</v>
      </c>
      <c r="J22" s="7"/>
      <c r="K22" s="7"/>
      <c r="L22" s="7"/>
      <c r="M22" s="7"/>
      <c r="N22" s="7"/>
      <c r="O22" s="7"/>
    </row>
    <row r="23" spans="1:15" ht="14.25">
      <c r="A23" s="32" t="s">
        <v>23</v>
      </c>
      <c r="B23" s="33">
        <v>1816</v>
      </c>
      <c r="C23" s="49">
        <v>0.645</v>
      </c>
      <c r="D23" s="49">
        <v>0.355</v>
      </c>
      <c r="E23" s="49"/>
      <c r="F23" s="49">
        <v>0.793</v>
      </c>
      <c r="G23" s="49">
        <v>0.055999999999999994</v>
      </c>
      <c r="H23" s="49">
        <v>0.026000000000000002</v>
      </c>
      <c r="I23" s="49">
        <v>0.125</v>
      </c>
      <c r="J23" s="7"/>
      <c r="K23" s="7"/>
      <c r="L23" s="7"/>
      <c r="M23" s="7"/>
      <c r="N23" s="7"/>
      <c r="O23" s="7"/>
    </row>
    <row r="24" spans="1:15" ht="14.25">
      <c r="A24" s="32" t="s">
        <v>24</v>
      </c>
      <c r="B24" s="33">
        <v>1306</v>
      </c>
      <c r="C24" s="49">
        <v>0.677</v>
      </c>
      <c r="D24" s="49">
        <v>0.32299999999999995</v>
      </c>
      <c r="E24" s="49"/>
      <c r="F24" s="49">
        <v>0.7909999999999999</v>
      </c>
      <c r="G24" s="49">
        <v>0.149</v>
      </c>
      <c r="H24" s="49">
        <v>0.027999999999999997</v>
      </c>
      <c r="I24" s="49">
        <v>0.032</v>
      </c>
      <c r="J24" s="7"/>
      <c r="K24" s="7"/>
      <c r="L24" s="7"/>
      <c r="M24" s="7"/>
      <c r="N24" s="7"/>
      <c r="O24" s="7"/>
    </row>
    <row r="25" spans="1:15" ht="14.25">
      <c r="A25" s="32" t="s">
        <v>25</v>
      </c>
      <c r="B25" s="33">
        <v>546</v>
      </c>
      <c r="C25" s="49">
        <v>0.603</v>
      </c>
      <c r="D25" s="49">
        <v>0.397</v>
      </c>
      <c r="E25" s="49"/>
      <c r="F25" s="49">
        <v>0.907</v>
      </c>
      <c r="G25" s="49">
        <v>0.028999999999999998</v>
      </c>
      <c r="H25" s="49">
        <v>0.024</v>
      </c>
      <c r="I25" s="49">
        <v>0.04</v>
      </c>
      <c r="J25" s="7"/>
      <c r="K25" s="7"/>
      <c r="L25" s="7"/>
      <c r="M25" s="7"/>
      <c r="N25" s="7"/>
      <c r="O25" s="7"/>
    </row>
    <row r="26" spans="1:15" ht="14.25">
      <c r="A26" s="32" t="s">
        <v>26</v>
      </c>
      <c r="B26" s="33">
        <v>1110</v>
      </c>
      <c r="C26" s="49">
        <v>0.618</v>
      </c>
      <c r="D26" s="49">
        <v>0.38200000000000006</v>
      </c>
      <c r="E26" s="49"/>
      <c r="F26" s="49">
        <v>0.925</v>
      </c>
      <c r="G26" s="49">
        <v>0.019</v>
      </c>
      <c r="H26" s="49">
        <v>0.032</v>
      </c>
      <c r="I26" s="49">
        <v>0.023</v>
      </c>
      <c r="J26" s="7"/>
      <c r="K26" s="7"/>
      <c r="L26" s="7"/>
      <c r="M26" s="7"/>
      <c r="N26" s="7"/>
      <c r="O26" s="7"/>
    </row>
    <row r="27" spans="1:15" ht="14.25">
      <c r="A27" s="32" t="s">
        <v>27</v>
      </c>
      <c r="B27" s="33">
        <v>837</v>
      </c>
      <c r="C27" s="49">
        <v>0.631</v>
      </c>
      <c r="D27" s="49">
        <v>0.369</v>
      </c>
      <c r="E27" s="49"/>
      <c r="F27" s="49">
        <v>0.843</v>
      </c>
      <c r="G27" s="49">
        <v>0.07</v>
      </c>
      <c r="H27" s="49">
        <v>0.040999999999999995</v>
      </c>
      <c r="I27" s="49">
        <v>0.045</v>
      </c>
      <c r="J27" s="7"/>
      <c r="K27" s="7"/>
      <c r="L27" s="7"/>
      <c r="M27" s="7"/>
      <c r="N27" s="7"/>
      <c r="O27" s="7"/>
    </row>
    <row r="28" spans="1:15" ht="14.25">
      <c r="A28" s="32" t="s">
        <v>28</v>
      </c>
      <c r="B28" s="33">
        <v>799</v>
      </c>
      <c r="C28" s="49">
        <v>0.65</v>
      </c>
      <c r="D28" s="49">
        <v>0.35000000000000003</v>
      </c>
      <c r="E28" s="49"/>
      <c r="F28" s="49">
        <v>0.846</v>
      </c>
      <c r="G28" s="49">
        <v>0.053</v>
      </c>
      <c r="H28" s="49">
        <v>0.055999999999999994</v>
      </c>
      <c r="I28" s="49">
        <v>0.045</v>
      </c>
      <c r="J28" s="7"/>
      <c r="K28" s="7"/>
      <c r="L28" s="7"/>
      <c r="M28" s="7"/>
      <c r="N28" s="7"/>
      <c r="O28" s="7"/>
    </row>
    <row r="29" spans="1:15" ht="14.25">
      <c r="A29" s="32" t="s">
        <v>29</v>
      </c>
      <c r="B29" s="33">
        <v>345</v>
      </c>
      <c r="C29" s="49">
        <v>0.594</v>
      </c>
      <c r="D29" s="49">
        <v>0.406</v>
      </c>
      <c r="E29" s="49"/>
      <c r="F29" s="49">
        <v>0.9450000000000001</v>
      </c>
      <c r="G29" s="49">
        <v>0.013999999999999999</v>
      </c>
      <c r="H29" s="49">
        <v>0.006</v>
      </c>
      <c r="I29" s="49">
        <v>0.035</v>
      </c>
      <c r="J29" s="7"/>
      <c r="K29" s="7"/>
      <c r="L29" s="7"/>
      <c r="M29" s="7"/>
      <c r="N29" s="7"/>
      <c r="O29" s="7"/>
    </row>
    <row r="30" spans="1:15" ht="14.25">
      <c r="A30" s="32" t="s">
        <v>30</v>
      </c>
      <c r="B30" s="33">
        <v>5227</v>
      </c>
      <c r="C30" s="49">
        <v>0.659</v>
      </c>
      <c r="D30" s="49">
        <v>0.341</v>
      </c>
      <c r="E30" s="49"/>
      <c r="F30" s="49">
        <v>0.723</v>
      </c>
      <c r="G30" s="49">
        <v>0.13</v>
      </c>
      <c r="H30" s="49">
        <v>0.027999999999999997</v>
      </c>
      <c r="I30" s="49">
        <v>0.11800000000000001</v>
      </c>
      <c r="J30" s="7"/>
      <c r="K30" s="7"/>
      <c r="L30" s="7"/>
      <c r="M30" s="7"/>
      <c r="N30" s="7"/>
      <c r="O30" s="7"/>
    </row>
    <row r="31" spans="1:15" ht="14.25">
      <c r="A31" s="32" t="s">
        <v>31</v>
      </c>
      <c r="B31" s="33">
        <v>15664</v>
      </c>
      <c r="C31" s="49">
        <v>0.6829999999999999</v>
      </c>
      <c r="D31" s="49">
        <v>0.317</v>
      </c>
      <c r="E31" s="49"/>
      <c r="F31" s="49">
        <v>0.647</v>
      </c>
      <c r="G31" s="49">
        <v>0.217</v>
      </c>
      <c r="H31" s="49">
        <v>0.049</v>
      </c>
      <c r="I31" s="49">
        <v>0.087</v>
      </c>
      <c r="J31" s="7"/>
      <c r="K31" s="7"/>
      <c r="L31" s="7"/>
      <c r="M31" s="7"/>
      <c r="N31" s="7"/>
      <c r="O31" s="7"/>
    </row>
    <row r="32" spans="1:15" ht="14.25">
      <c r="A32" s="32" t="s">
        <v>32</v>
      </c>
      <c r="B32" s="33">
        <v>449</v>
      </c>
      <c r="C32" s="49">
        <v>0.664</v>
      </c>
      <c r="D32" s="49">
        <v>0.336</v>
      </c>
      <c r="E32" s="49"/>
      <c r="F32" s="49">
        <v>0.924</v>
      </c>
      <c r="G32" s="49">
        <v>0.016</v>
      </c>
      <c r="H32" s="49">
        <v>0.031000000000000003</v>
      </c>
      <c r="I32" s="49">
        <v>0.028999999999999998</v>
      </c>
      <c r="J32" s="7"/>
      <c r="K32" s="7"/>
      <c r="L32" s="7"/>
      <c r="M32" s="7"/>
      <c r="N32" s="7"/>
      <c r="O32" s="7"/>
    </row>
    <row r="33" spans="1:15" ht="14.25">
      <c r="A33" s="32" t="s">
        <v>33</v>
      </c>
      <c r="B33" s="33">
        <v>865</v>
      </c>
      <c r="C33" s="49">
        <v>0.66</v>
      </c>
      <c r="D33" s="49">
        <v>0.34</v>
      </c>
      <c r="E33" s="49"/>
      <c r="F33" s="49">
        <v>0.7690000000000001</v>
      </c>
      <c r="G33" s="49">
        <v>0.006999999999999999</v>
      </c>
      <c r="H33" s="49">
        <v>0.19100000000000003</v>
      </c>
      <c r="I33" s="49">
        <v>0.034</v>
      </c>
      <c r="J33" s="7"/>
      <c r="K33" s="7"/>
      <c r="L33" s="7"/>
      <c r="M33" s="7"/>
      <c r="N33" s="7"/>
      <c r="O33" s="7"/>
    </row>
    <row r="34" spans="1:15" ht="14.25">
      <c r="A34" s="32" t="s">
        <v>34</v>
      </c>
      <c r="B34" s="33">
        <v>530</v>
      </c>
      <c r="C34" s="49">
        <v>0.6829999999999999</v>
      </c>
      <c r="D34" s="49">
        <v>0.317</v>
      </c>
      <c r="E34" s="49"/>
      <c r="F34" s="49">
        <v>0.9</v>
      </c>
      <c r="G34" s="49">
        <v>0.038</v>
      </c>
      <c r="H34" s="49">
        <v>0.023</v>
      </c>
      <c r="I34" s="49">
        <v>0.04</v>
      </c>
      <c r="J34" s="7"/>
      <c r="K34" s="7"/>
      <c r="L34" s="7"/>
      <c r="M34" s="7"/>
      <c r="N34" s="7"/>
      <c r="O34" s="7"/>
    </row>
    <row r="35" spans="1:15" ht="14.25">
      <c r="A35" s="32" t="s">
        <v>35</v>
      </c>
      <c r="B35" s="33">
        <v>1109</v>
      </c>
      <c r="C35" s="49">
        <v>0.658</v>
      </c>
      <c r="D35" s="49">
        <v>0.342</v>
      </c>
      <c r="E35" s="49"/>
      <c r="F35" s="49">
        <v>0.836</v>
      </c>
      <c r="G35" s="49">
        <v>0.079</v>
      </c>
      <c r="H35" s="49">
        <v>0.06</v>
      </c>
      <c r="I35" s="49">
        <v>0.025</v>
      </c>
      <c r="J35" s="7"/>
      <c r="K35" s="7"/>
      <c r="L35" s="7"/>
      <c r="M35" s="7"/>
      <c r="N35" s="7"/>
      <c r="O35" s="7"/>
    </row>
    <row r="36" spans="1:15" ht="14.25">
      <c r="A36" s="32" t="s">
        <v>36</v>
      </c>
      <c r="B36" s="33">
        <v>701</v>
      </c>
      <c r="C36" s="49">
        <v>0.616</v>
      </c>
      <c r="D36" s="49">
        <v>0.384</v>
      </c>
      <c r="E36" s="49"/>
      <c r="F36" s="49">
        <v>0.8520000000000001</v>
      </c>
      <c r="G36" s="49">
        <v>0.068</v>
      </c>
      <c r="H36" s="49">
        <v>0.027000000000000003</v>
      </c>
      <c r="I36" s="49">
        <v>0.053</v>
      </c>
      <c r="J36" s="7"/>
      <c r="K36" s="7"/>
      <c r="L36" s="7"/>
      <c r="M36" s="7"/>
      <c r="N36" s="7"/>
      <c r="O36" s="7"/>
    </row>
    <row r="37" spans="1:15" ht="14.25">
      <c r="A37" s="32" t="s">
        <v>37</v>
      </c>
      <c r="B37" s="33">
        <v>39</v>
      </c>
      <c r="C37" s="49">
        <v>0.6920000000000001</v>
      </c>
      <c r="D37" s="49">
        <v>0.308</v>
      </c>
      <c r="E37" s="49"/>
      <c r="F37" s="49">
        <v>0.872</v>
      </c>
      <c r="G37" s="49">
        <v>0</v>
      </c>
      <c r="H37" s="49">
        <v>0.051</v>
      </c>
      <c r="I37" s="49">
        <v>0.077</v>
      </c>
      <c r="J37" s="7"/>
      <c r="K37" s="7"/>
      <c r="L37" s="7"/>
      <c r="M37" s="7"/>
      <c r="N37" s="7"/>
      <c r="O37" s="7"/>
    </row>
    <row r="38" spans="1:15" ht="14.25">
      <c r="A38" s="32" t="s">
        <v>38</v>
      </c>
      <c r="B38" s="33">
        <v>697</v>
      </c>
      <c r="C38" s="49">
        <v>0.6970000000000001</v>
      </c>
      <c r="D38" s="49">
        <v>0.303</v>
      </c>
      <c r="E38" s="49"/>
      <c r="F38" s="49">
        <v>0.9109999999999999</v>
      </c>
      <c r="G38" s="49">
        <v>0.03</v>
      </c>
      <c r="H38" s="49">
        <v>0.037000000000000005</v>
      </c>
      <c r="I38" s="49">
        <v>0.022000000000000002</v>
      </c>
      <c r="J38" s="7"/>
      <c r="K38" s="7"/>
      <c r="L38" s="7"/>
      <c r="M38" s="7"/>
      <c r="N38" s="7"/>
      <c r="O38" s="7"/>
    </row>
    <row r="39" spans="1:15" ht="14.25">
      <c r="A39" s="32" t="s">
        <v>39</v>
      </c>
      <c r="B39" s="33">
        <v>1661</v>
      </c>
      <c r="C39" s="49">
        <v>0.6409999999999999</v>
      </c>
      <c r="D39" s="49">
        <v>0.359</v>
      </c>
      <c r="E39" s="49"/>
      <c r="F39" s="49">
        <v>0.868</v>
      </c>
      <c r="G39" s="49">
        <v>0.067</v>
      </c>
      <c r="H39" s="49">
        <v>0.04</v>
      </c>
      <c r="I39" s="49">
        <v>0.025</v>
      </c>
      <c r="J39" s="7"/>
      <c r="K39" s="7"/>
      <c r="L39" s="7"/>
      <c r="M39" s="7"/>
      <c r="N39" s="7"/>
      <c r="O39" s="7"/>
    </row>
    <row r="40" spans="1:15" ht="14.25">
      <c r="A40" s="32" t="s">
        <v>40</v>
      </c>
      <c r="B40" s="33">
        <v>293</v>
      </c>
      <c r="C40" s="49">
        <v>0.672</v>
      </c>
      <c r="D40" s="49">
        <v>0.32799999999999996</v>
      </c>
      <c r="E40" s="49"/>
      <c r="F40" s="49">
        <v>0.9420000000000001</v>
      </c>
      <c r="G40" s="49">
        <v>0.006999999999999999</v>
      </c>
      <c r="H40" s="49">
        <v>0.027000000000000003</v>
      </c>
      <c r="I40" s="49">
        <v>0.024</v>
      </c>
      <c r="J40" s="7"/>
      <c r="K40" s="7"/>
      <c r="L40" s="7"/>
      <c r="M40" s="7"/>
      <c r="N40" s="7"/>
      <c r="O40" s="7"/>
    </row>
    <row r="41" spans="1:15" ht="14.25">
      <c r="A41" s="32" t="s">
        <v>41</v>
      </c>
      <c r="B41" s="33">
        <v>701</v>
      </c>
      <c r="C41" s="49">
        <v>0.675</v>
      </c>
      <c r="D41" s="49">
        <v>0.325</v>
      </c>
      <c r="E41" s="49"/>
      <c r="F41" s="49">
        <v>0.897</v>
      </c>
      <c r="G41" s="49">
        <v>0.034</v>
      </c>
      <c r="H41" s="49">
        <v>0.026000000000000002</v>
      </c>
      <c r="I41" s="49">
        <v>0.043</v>
      </c>
      <c r="J41" s="7"/>
      <c r="K41" s="7"/>
      <c r="L41" s="7"/>
      <c r="M41" s="7"/>
      <c r="N41" s="7"/>
      <c r="O41" s="7"/>
    </row>
    <row r="42" spans="1:15" ht="14.25">
      <c r="A42" s="32" t="s">
        <v>42</v>
      </c>
      <c r="B42" s="33">
        <v>814</v>
      </c>
      <c r="C42" s="49">
        <v>0.6990000000000001</v>
      </c>
      <c r="D42" s="49">
        <v>0.30100000000000005</v>
      </c>
      <c r="E42" s="49"/>
      <c r="F42" s="49">
        <v>0.91</v>
      </c>
      <c r="G42" s="49">
        <v>0.018000000000000002</v>
      </c>
      <c r="H42" s="49">
        <v>0.042</v>
      </c>
      <c r="I42" s="49">
        <v>0.028999999999999998</v>
      </c>
      <c r="J42" s="7"/>
      <c r="K42" s="7"/>
      <c r="L42" s="7"/>
      <c r="M42" s="7"/>
      <c r="N42" s="7"/>
      <c r="O42" s="7"/>
    </row>
    <row r="43" spans="1:15" ht="14.25">
      <c r="A43" s="32" t="s">
        <v>43</v>
      </c>
      <c r="B43" s="33">
        <v>14258</v>
      </c>
      <c r="C43" s="49">
        <v>0.6759999999999999</v>
      </c>
      <c r="D43" s="49">
        <v>0.324</v>
      </c>
      <c r="E43" s="49"/>
      <c r="F43" s="49">
        <v>0.503</v>
      </c>
      <c r="G43" s="49">
        <v>0.34299999999999997</v>
      </c>
      <c r="H43" s="49">
        <v>0.028999999999999998</v>
      </c>
      <c r="I43" s="49">
        <v>0.125</v>
      </c>
      <c r="J43" s="7"/>
      <c r="K43" s="7"/>
      <c r="L43" s="7"/>
      <c r="M43" s="7"/>
      <c r="N43" s="7"/>
      <c r="O43" s="7"/>
    </row>
    <row r="44" spans="1:15" ht="14.25">
      <c r="A44" s="32" t="s">
        <v>44</v>
      </c>
      <c r="B44" s="33">
        <v>621</v>
      </c>
      <c r="C44" s="49">
        <v>0.665</v>
      </c>
      <c r="D44" s="49">
        <v>0.335</v>
      </c>
      <c r="E44" s="49"/>
      <c r="F44" s="49">
        <v>0.7440000000000001</v>
      </c>
      <c r="G44" s="49">
        <v>0.037000000000000005</v>
      </c>
      <c r="H44" s="49">
        <v>0.035</v>
      </c>
      <c r="I44" s="49">
        <v>0.184</v>
      </c>
      <c r="J44" s="7"/>
      <c r="K44" s="7"/>
      <c r="L44" s="7"/>
      <c r="M44" s="7"/>
      <c r="N44" s="7"/>
      <c r="O44" s="7"/>
    </row>
    <row r="45" spans="1:15" ht="14.25">
      <c r="A45" s="32" t="s">
        <v>45</v>
      </c>
      <c r="B45" s="33">
        <v>12977</v>
      </c>
      <c r="C45" s="49">
        <v>0.731</v>
      </c>
      <c r="D45" s="49">
        <v>0.269</v>
      </c>
      <c r="E45" s="49"/>
      <c r="F45" s="49">
        <v>0.654</v>
      </c>
      <c r="G45" s="49">
        <v>0.153</v>
      </c>
      <c r="H45" s="49">
        <v>0.042</v>
      </c>
      <c r="I45" s="49">
        <v>0.151</v>
      </c>
      <c r="J45" s="7"/>
      <c r="K45" s="7"/>
      <c r="L45" s="7"/>
      <c r="M45" s="7"/>
      <c r="N45" s="7"/>
      <c r="O45" s="7"/>
    </row>
    <row r="46" spans="1:15" ht="14.25">
      <c r="A46" s="32" t="s">
        <v>46</v>
      </c>
      <c r="B46" s="33">
        <v>4053</v>
      </c>
      <c r="C46" s="49">
        <v>0.65</v>
      </c>
      <c r="D46" s="49">
        <v>0.35000000000000003</v>
      </c>
      <c r="E46" s="49"/>
      <c r="F46" s="49">
        <v>0.748</v>
      </c>
      <c r="G46" s="49">
        <v>0.151</v>
      </c>
      <c r="H46" s="49">
        <v>0.057</v>
      </c>
      <c r="I46" s="49">
        <v>0.044000000000000004</v>
      </c>
      <c r="J46" s="7"/>
      <c r="K46" s="7"/>
      <c r="L46" s="7"/>
      <c r="M46" s="7"/>
      <c r="N46" s="7"/>
      <c r="O46" s="7"/>
    </row>
    <row r="47" spans="1:15" ht="14.25">
      <c r="A47" s="32" t="s">
        <v>47</v>
      </c>
      <c r="B47" s="33">
        <v>3893</v>
      </c>
      <c r="C47" s="49">
        <v>0.6809999999999999</v>
      </c>
      <c r="D47" s="49">
        <v>0.319</v>
      </c>
      <c r="E47" s="49"/>
      <c r="F47" s="49">
        <v>0.745</v>
      </c>
      <c r="G47" s="49">
        <v>0.129</v>
      </c>
      <c r="H47" s="49">
        <v>0.043</v>
      </c>
      <c r="I47" s="49">
        <v>0.084</v>
      </c>
      <c r="J47" s="7"/>
      <c r="K47" s="7"/>
      <c r="L47" s="7"/>
      <c r="M47" s="7"/>
      <c r="N47" s="7"/>
      <c r="O47" s="7"/>
    </row>
    <row r="48" spans="1:15" ht="14.25">
      <c r="A48" s="32" t="s">
        <v>48</v>
      </c>
      <c r="B48" s="33">
        <v>8948</v>
      </c>
      <c r="C48" s="49">
        <v>0.672</v>
      </c>
      <c r="D48" s="49">
        <v>0.32799999999999996</v>
      </c>
      <c r="E48" s="49"/>
      <c r="F48" s="49">
        <v>0.665</v>
      </c>
      <c r="G48" s="49">
        <v>0.21100000000000002</v>
      </c>
      <c r="H48" s="49">
        <v>0.057</v>
      </c>
      <c r="I48" s="49">
        <v>0.067</v>
      </c>
      <c r="J48" s="7"/>
      <c r="K48" s="7"/>
      <c r="L48" s="7"/>
      <c r="M48" s="7"/>
      <c r="N48" s="7"/>
      <c r="O48" s="7"/>
    </row>
    <row r="49" spans="1:15" ht="14.25">
      <c r="A49" s="32" t="s">
        <v>49</v>
      </c>
      <c r="B49" s="33">
        <v>1753</v>
      </c>
      <c r="C49" s="49">
        <v>0.667</v>
      </c>
      <c r="D49" s="49">
        <v>0.33299999999999996</v>
      </c>
      <c r="E49" s="49"/>
      <c r="F49" s="49">
        <v>0.868</v>
      </c>
      <c r="G49" s="49">
        <v>0.063</v>
      </c>
      <c r="H49" s="49">
        <v>0.019</v>
      </c>
      <c r="I49" s="49">
        <v>0.05</v>
      </c>
      <c r="J49" s="7"/>
      <c r="K49" s="7"/>
      <c r="L49" s="7"/>
      <c r="M49" s="7"/>
      <c r="N49" s="7"/>
      <c r="O49" s="7"/>
    </row>
    <row r="50" spans="1:15" ht="14.25">
      <c r="A50" s="32" t="s">
        <v>50</v>
      </c>
      <c r="B50" s="33">
        <v>5722</v>
      </c>
      <c r="C50" s="49">
        <v>0.6950000000000001</v>
      </c>
      <c r="D50" s="49">
        <v>0.305</v>
      </c>
      <c r="E50" s="49"/>
      <c r="F50" s="49">
        <v>0.643</v>
      </c>
      <c r="G50" s="49">
        <v>0.165</v>
      </c>
      <c r="H50" s="49">
        <v>0.027000000000000003</v>
      </c>
      <c r="I50" s="49">
        <v>0.165</v>
      </c>
      <c r="J50" s="7"/>
      <c r="K50" s="7"/>
      <c r="L50" s="7"/>
      <c r="M50" s="7"/>
      <c r="N50" s="7"/>
      <c r="O50" s="7"/>
    </row>
    <row r="51" spans="1:15" ht="14.25">
      <c r="A51" s="32" t="s">
        <v>51</v>
      </c>
      <c r="B51" s="33">
        <v>567</v>
      </c>
      <c r="C51" s="49">
        <v>0.691</v>
      </c>
      <c r="D51" s="49">
        <v>0.309</v>
      </c>
      <c r="E51" s="49"/>
      <c r="F51" s="49">
        <v>0.855</v>
      </c>
      <c r="G51" s="49">
        <v>0.055</v>
      </c>
      <c r="H51" s="49">
        <v>0.027999999999999997</v>
      </c>
      <c r="I51" s="49">
        <v>0.062000000000000006</v>
      </c>
      <c r="J51" s="7"/>
      <c r="K51" s="7"/>
      <c r="L51" s="7"/>
      <c r="M51" s="7"/>
      <c r="N51" s="7"/>
      <c r="O51" s="7"/>
    </row>
    <row r="52" spans="1:15" ht="14.25">
      <c r="A52" s="32" t="s">
        <v>52</v>
      </c>
      <c r="B52" s="33">
        <v>2099</v>
      </c>
      <c r="C52" s="49">
        <v>0.639</v>
      </c>
      <c r="D52" s="49">
        <v>0.36100000000000004</v>
      </c>
      <c r="E52" s="49"/>
      <c r="F52" s="49">
        <v>0.904</v>
      </c>
      <c r="G52" s="49">
        <v>0.022000000000000002</v>
      </c>
      <c r="H52" s="49">
        <v>0.039</v>
      </c>
      <c r="I52" s="49">
        <v>0.035</v>
      </c>
      <c r="J52" s="7"/>
      <c r="K52" s="7"/>
      <c r="L52" s="7"/>
      <c r="M52" s="7"/>
      <c r="N52" s="7"/>
      <c r="O52" s="7"/>
    </row>
    <row r="53" spans="1:15" ht="14.25">
      <c r="A53" s="32" t="s">
        <v>53</v>
      </c>
      <c r="B53" s="33">
        <v>540</v>
      </c>
      <c r="C53" s="49">
        <v>0.624</v>
      </c>
      <c r="D53" s="49">
        <v>0.376</v>
      </c>
      <c r="E53" s="49"/>
      <c r="F53" s="49">
        <v>0.904</v>
      </c>
      <c r="G53" s="49">
        <v>0.05</v>
      </c>
      <c r="H53" s="49">
        <v>0.031000000000000003</v>
      </c>
      <c r="I53" s="49">
        <v>0.015</v>
      </c>
      <c r="J53" s="7"/>
      <c r="K53" s="7"/>
      <c r="L53" s="7"/>
      <c r="M53" s="7"/>
      <c r="N53" s="7"/>
      <c r="O53" s="7"/>
    </row>
    <row r="54" spans="1:15" ht="14.25">
      <c r="A54" s="32" t="s">
        <v>54</v>
      </c>
      <c r="B54" s="33">
        <v>1006</v>
      </c>
      <c r="C54" s="49">
        <v>0.6970000000000001</v>
      </c>
      <c r="D54" s="49">
        <v>0.303</v>
      </c>
      <c r="E54" s="49"/>
      <c r="F54" s="49">
        <v>0.816</v>
      </c>
      <c r="G54" s="49">
        <v>0.027000000000000003</v>
      </c>
      <c r="H54" s="49">
        <v>0.03</v>
      </c>
      <c r="I54" s="49">
        <v>0.127</v>
      </c>
      <c r="J54" s="7"/>
      <c r="K54" s="7"/>
      <c r="L54" s="7"/>
      <c r="M54" s="7"/>
      <c r="N54" s="7"/>
      <c r="O54" s="7"/>
    </row>
    <row r="55" spans="1:15" ht="14.25">
      <c r="A55" s="32" t="s">
        <v>55</v>
      </c>
      <c r="B55" s="33">
        <v>2480</v>
      </c>
      <c r="C55" s="49">
        <v>0.66</v>
      </c>
      <c r="D55" s="49">
        <v>0.34</v>
      </c>
      <c r="E55" s="49"/>
      <c r="F55" s="49">
        <v>0.773</v>
      </c>
      <c r="G55" s="49">
        <v>0.134</v>
      </c>
      <c r="H55" s="49">
        <v>0.04</v>
      </c>
      <c r="I55" s="49">
        <v>0.054000000000000006</v>
      </c>
      <c r="J55" s="7"/>
      <c r="K55" s="7"/>
      <c r="L55" s="7"/>
      <c r="M55" s="7"/>
      <c r="N55" s="7"/>
      <c r="O55" s="7"/>
    </row>
    <row r="56" spans="1:15" ht="14.25">
      <c r="A56" s="32" t="s">
        <v>56</v>
      </c>
      <c r="B56" s="33">
        <v>2871</v>
      </c>
      <c r="C56" s="49">
        <v>0.7020000000000001</v>
      </c>
      <c r="D56" s="49">
        <v>0.298</v>
      </c>
      <c r="E56" s="49"/>
      <c r="F56" s="49">
        <v>0.644</v>
      </c>
      <c r="G56" s="49">
        <v>0.149</v>
      </c>
      <c r="H56" s="49">
        <v>0.040999999999999995</v>
      </c>
      <c r="I56" s="49">
        <v>0.165</v>
      </c>
      <c r="J56" s="7"/>
      <c r="K56" s="7"/>
      <c r="L56" s="7"/>
      <c r="M56" s="7"/>
      <c r="N56" s="7"/>
      <c r="O56" s="7"/>
    </row>
    <row r="57" spans="1:15" ht="14.25">
      <c r="A57" s="32" t="s">
        <v>74</v>
      </c>
      <c r="B57" s="33">
        <v>1981</v>
      </c>
      <c r="C57" s="49">
        <v>0.675</v>
      </c>
      <c r="D57" s="49">
        <v>0.325</v>
      </c>
      <c r="E57" s="49"/>
      <c r="F57" s="49">
        <v>0.951</v>
      </c>
      <c r="G57" s="49">
        <v>0.009000000000000001</v>
      </c>
      <c r="H57" s="49">
        <v>0.027000000000000003</v>
      </c>
      <c r="I57" s="49">
        <v>0.013000000000000001</v>
      </c>
      <c r="J57" s="7"/>
      <c r="K57" s="7"/>
      <c r="L57" s="7"/>
      <c r="M57" s="7"/>
      <c r="N57" s="7"/>
      <c r="O57" s="7"/>
    </row>
    <row r="58" spans="1:15" ht="14.25">
      <c r="A58" s="32" t="s">
        <v>57</v>
      </c>
      <c r="B58" s="33">
        <v>2007</v>
      </c>
      <c r="C58" s="49">
        <v>0.637</v>
      </c>
      <c r="D58" s="49">
        <v>0.363</v>
      </c>
      <c r="E58" s="49"/>
      <c r="F58" s="49">
        <v>0.91</v>
      </c>
      <c r="G58" s="49">
        <v>0.027000000000000003</v>
      </c>
      <c r="H58" s="49">
        <v>0.042</v>
      </c>
      <c r="I58" s="49">
        <v>0.021</v>
      </c>
      <c r="J58" s="7"/>
      <c r="K58" s="7"/>
      <c r="L58" s="7"/>
      <c r="M58" s="7"/>
      <c r="N58" s="7"/>
      <c r="O58" s="7"/>
    </row>
    <row r="59" spans="1:15" ht="14.25">
      <c r="A59" s="32" t="s">
        <v>58</v>
      </c>
      <c r="B59" s="33">
        <v>3255</v>
      </c>
      <c r="C59" s="49">
        <v>0.653</v>
      </c>
      <c r="D59" s="49">
        <v>0.34700000000000003</v>
      </c>
      <c r="E59" s="49"/>
      <c r="F59" s="49">
        <v>0.629</v>
      </c>
      <c r="G59" s="49">
        <v>0.223</v>
      </c>
      <c r="H59" s="49">
        <v>0.055</v>
      </c>
      <c r="I59" s="49">
        <v>0.09300000000000001</v>
      </c>
      <c r="J59" s="7"/>
      <c r="K59" s="7"/>
      <c r="L59" s="7"/>
      <c r="M59" s="7"/>
      <c r="N59" s="7"/>
      <c r="O59" s="7"/>
    </row>
    <row r="60" spans="1:15" ht="14.25">
      <c r="A60" s="32" t="s">
        <v>59</v>
      </c>
      <c r="B60" s="33">
        <v>333</v>
      </c>
      <c r="C60" s="49">
        <v>0.495</v>
      </c>
      <c r="D60" s="49">
        <v>0.505</v>
      </c>
      <c r="E60" s="49"/>
      <c r="F60" s="49">
        <v>0.937</v>
      </c>
      <c r="G60" s="49">
        <v>0.003</v>
      </c>
      <c r="H60" s="49">
        <v>0.021</v>
      </c>
      <c r="I60" s="49">
        <v>0.039</v>
      </c>
      <c r="J60" s="7"/>
      <c r="K60" s="7"/>
      <c r="L60" s="7"/>
      <c r="M60" s="7"/>
      <c r="N60" s="7"/>
      <c r="O60" s="7"/>
    </row>
    <row r="61" spans="1:15" ht="14.25">
      <c r="A61" s="32" t="s">
        <v>60</v>
      </c>
      <c r="B61" s="33">
        <v>265</v>
      </c>
      <c r="C61" s="49">
        <v>0.585</v>
      </c>
      <c r="D61" s="49">
        <v>0.41500000000000004</v>
      </c>
      <c r="E61" s="49"/>
      <c r="F61" s="49">
        <v>0.9359999999999999</v>
      </c>
      <c r="G61" s="49">
        <v>0.019</v>
      </c>
      <c r="H61" s="49">
        <v>0.03</v>
      </c>
      <c r="I61" s="49">
        <v>0.015</v>
      </c>
      <c r="J61" s="7"/>
      <c r="K61" s="7"/>
      <c r="L61" s="7"/>
      <c r="M61" s="7"/>
      <c r="N61" s="7"/>
      <c r="O61" s="7"/>
    </row>
    <row r="62" spans="1:15" ht="14.25">
      <c r="A62" s="32" t="s">
        <v>61</v>
      </c>
      <c r="B62" s="33">
        <v>460</v>
      </c>
      <c r="C62" s="49">
        <v>0.6409999999999999</v>
      </c>
      <c r="D62" s="49">
        <v>0.359</v>
      </c>
      <c r="E62" s="49"/>
      <c r="F62" s="49">
        <v>0.8890000000000001</v>
      </c>
      <c r="G62" s="49">
        <v>0.040999999999999995</v>
      </c>
      <c r="H62" s="49">
        <v>0.027999999999999997</v>
      </c>
      <c r="I62" s="49">
        <v>0.040999999999999995</v>
      </c>
      <c r="J62" s="7"/>
      <c r="K62" s="7"/>
      <c r="L62" s="7"/>
      <c r="M62" s="7"/>
      <c r="N62" s="7"/>
      <c r="O62" s="7"/>
    </row>
    <row r="63" spans="1:15" ht="14.25">
      <c r="A63" s="32" t="s">
        <v>62</v>
      </c>
      <c r="B63" s="33">
        <v>1282</v>
      </c>
      <c r="C63" s="49">
        <v>0.693</v>
      </c>
      <c r="D63" s="49">
        <v>0.307</v>
      </c>
      <c r="E63" s="49"/>
      <c r="F63" s="49">
        <v>0.898</v>
      </c>
      <c r="G63" s="49">
        <v>0.054000000000000006</v>
      </c>
      <c r="H63" s="49">
        <v>0.027000000000000003</v>
      </c>
      <c r="I63" s="49">
        <v>0.022000000000000002</v>
      </c>
      <c r="J63" s="7"/>
      <c r="K63" s="7"/>
      <c r="L63" s="7"/>
      <c r="M63" s="7"/>
      <c r="N63" s="7"/>
      <c r="O63" s="7"/>
    </row>
    <row r="64" spans="1:15" ht="14.25">
      <c r="A64" s="32" t="s">
        <v>63</v>
      </c>
      <c r="B64" s="33">
        <v>22852</v>
      </c>
      <c r="C64" s="49">
        <v>0.7020000000000001</v>
      </c>
      <c r="D64" s="49">
        <v>0.298</v>
      </c>
      <c r="E64" s="49"/>
      <c r="F64" s="49">
        <v>0.746</v>
      </c>
      <c r="G64" s="49">
        <v>0.105</v>
      </c>
      <c r="H64" s="49">
        <v>0.025</v>
      </c>
      <c r="I64" s="49">
        <v>0.12300000000000001</v>
      </c>
      <c r="J64" s="7"/>
      <c r="K64" s="7"/>
      <c r="L64" s="7"/>
      <c r="M64" s="7"/>
      <c r="N64" s="7"/>
      <c r="O64" s="7"/>
    </row>
    <row r="65" spans="1:15" ht="14.25">
      <c r="A65" s="32" t="s">
        <v>64</v>
      </c>
      <c r="B65" s="33">
        <v>1793</v>
      </c>
      <c r="C65" s="49">
        <v>0.648</v>
      </c>
      <c r="D65" s="49">
        <v>0.35200000000000004</v>
      </c>
      <c r="E65" s="49"/>
      <c r="F65" s="49">
        <v>0.675</v>
      </c>
      <c r="G65" s="49">
        <v>0.159</v>
      </c>
      <c r="H65" s="49">
        <v>0.026000000000000002</v>
      </c>
      <c r="I65" s="49">
        <v>0.141</v>
      </c>
      <c r="J65" s="7"/>
      <c r="K65" s="7"/>
      <c r="L65" s="7"/>
      <c r="M65" s="7"/>
      <c r="N65" s="7"/>
      <c r="O65" s="7"/>
    </row>
    <row r="66" spans="1:15" ht="14.25">
      <c r="A66" s="32" t="s">
        <v>65</v>
      </c>
      <c r="B66" s="33">
        <v>367</v>
      </c>
      <c r="C66" s="49">
        <v>0.6509999999999999</v>
      </c>
      <c r="D66" s="49">
        <v>0.349</v>
      </c>
      <c r="E66" s="49"/>
      <c r="F66" s="49">
        <v>0.888</v>
      </c>
      <c r="G66" s="49">
        <v>0.008</v>
      </c>
      <c r="H66" s="49">
        <v>0.052000000000000005</v>
      </c>
      <c r="I66" s="49">
        <v>0.052000000000000005</v>
      </c>
      <c r="J66" s="7"/>
      <c r="K66" s="7"/>
      <c r="L66" s="7"/>
      <c r="M66" s="7"/>
      <c r="N66" s="7"/>
      <c r="O66" s="7"/>
    </row>
    <row r="67" spans="1:15" ht="14.25">
      <c r="A67" s="32" t="s">
        <v>66</v>
      </c>
      <c r="B67" s="33">
        <v>1309</v>
      </c>
      <c r="C67" s="49">
        <v>0.629</v>
      </c>
      <c r="D67" s="49">
        <v>0.371</v>
      </c>
      <c r="E67" s="49"/>
      <c r="F67" s="49">
        <v>0.805</v>
      </c>
      <c r="G67" s="49">
        <v>0.08900000000000001</v>
      </c>
      <c r="H67" s="49">
        <v>0.06</v>
      </c>
      <c r="I67" s="49">
        <v>0.046</v>
      </c>
      <c r="J67" s="7"/>
      <c r="K67" s="7"/>
      <c r="L67" s="7"/>
      <c r="M67" s="7"/>
      <c r="N67" s="7"/>
      <c r="O67" s="7"/>
    </row>
    <row r="68" spans="1:15" ht="14.25">
      <c r="A68" s="32" t="s">
        <v>67</v>
      </c>
      <c r="B68" s="33">
        <v>2584</v>
      </c>
      <c r="C68" s="49">
        <v>0.65</v>
      </c>
      <c r="D68" s="49">
        <v>0.35000000000000003</v>
      </c>
      <c r="E68" s="49"/>
      <c r="F68" s="49">
        <v>0.8079999999999999</v>
      </c>
      <c r="G68" s="49">
        <v>0.081</v>
      </c>
      <c r="H68" s="49">
        <v>0.022000000000000002</v>
      </c>
      <c r="I68" s="49">
        <v>0.08900000000000001</v>
      </c>
      <c r="J68" s="7"/>
      <c r="K68" s="7"/>
      <c r="L68" s="7"/>
      <c r="M68" s="7"/>
      <c r="N68" s="7"/>
      <c r="O68" s="7"/>
    </row>
    <row r="69" spans="1:15" ht="14.25">
      <c r="A69" s="32" t="s">
        <v>68</v>
      </c>
      <c r="B69" s="33">
        <v>847</v>
      </c>
      <c r="C69" s="49">
        <v>0.6070000000000001</v>
      </c>
      <c r="D69" s="49">
        <v>0.39299999999999996</v>
      </c>
      <c r="E69" s="49"/>
      <c r="F69" s="49">
        <v>0.917</v>
      </c>
      <c r="G69" s="49">
        <v>0.024</v>
      </c>
      <c r="H69" s="49">
        <v>0.022000000000000002</v>
      </c>
      <c r="I69" s="49">
        <v>0.037000000000000005</v>
      </c>
      <c r="J69" s="7"/>
      <c r="K69" s="7"/>
      <c r="L69" s="7"/>
      <c r="M69" s="7"/>
      <c r="N69" s="7"/>
      <c r="O69" s="7"/>
    </row>
    <row r="70" spans="1:15" ht="14.25">
      <c r="A70" s="32" t="s">
        <v>69</v>
      </c>
      <c r="B70" s="33">
        <v>633</v>
      </c>
      <c r="C70" s="49">
        <v>0.6</v>
      </c>
      <c r="D70" s="49">
        <v>0.4</v>
      </c>
      <c r="E70" s="49"/>
      <c r="F70" s="49">
        <v>0.927</v>
      </c>
      <c r="G70" s="49">
        <v>0.025</v>
      </c>
      <c r="H70" s="49">
        <v>0.024</v>
      </c>
      <c r="I70" s="49">
        <v>0.024</v>
      </c>
      <c r="J70" s="7"/>
      <c r="K70" s="7"/>
      <c r="L70" s="7"/>
      <c r="M70" s="7"/>
      <c r="N70" s="7"/>
      <c r="O70" s="7"/>
    </row>
    <row r="71" spans="1:15" ht="14.25">
      <c r="A71" s="32" t="s">
        <v>70</v>
      </c>
      <c r="B71" s="33">
        <v>1283</v>
      </c>
      <c r="C71" s="49">
        <v>0.648</v>
      </c>
      <c r="D71" s="49">
        <v>0.35200000000000004</v>
      </c>
      <c r="E71" s="49"/>
      <c r="F71" s="49">
        <v>0.8490000000000001</v>
      </c>
      <c r="G71" s="49">
        <v>0.075</v>
      </c>
      <c r="H71" s="49">
        <v>0.03</v>
      </c>
      <c r="I71" s="49">
        <v>0.047</v>
      </c>
      <c r="J71" s="7"/>
      <c r="K71" s="7"/>
      <c r="L71" s="7"/>
      <c r="M71" s="7"/>
      <c r="N71" s="7"/>
      <c r="O71" s="7"/>
    </row>
    <row r="72" spans="1:15" ht="14.25">
      <c r="A72" s="32" t="s">
        <v>71</v>
      </c>
      <c r="B72" s="33">
        <v>10006</v>
      </c>
      <c r="C72" s="49">
        <v>0.7190000000000001</v>
      </c>
      <c r="D72" s="49">
        <v>0.281</v>
      </c>
      <c r="E72" s="49"/>
      <c r="F72" s="49">
        <v>0.433</v>
      </c>
      <c r="G72" s="49">
        <v>0.305</v>
      </c>
      <c r="H72" s="49">
        <v>0.031000000000000003</v>
      </c>
      <c r="I72" s="49">
        <v>0.231</v>
      </c>
      <c r="J72" s="7"/>
      <c r="K72" s="7"/>
      <c r="L72" s="7"/>
      <c r="M72" s="7"/>
      <c r="N72" s="7"/>
      <c r="O72" s="7"/>
    </row>
    <row r="73" spans="1:15" ht="14.25">
      <c r="A73" s="32" t="s">
        <v>72</v>
      </c>
      <c r="B73" s="33">
        <v>382</v>
      </c>
      <c r="C73" s="49">
        <v>0.665</v>
      </c>
      <c r="D73" s="49">
        <v>0.335</v>
      </c>
      <c r="E73" s="49"/>
      <c r="F73" s="49">
        <v>0.9159999999999999</v>
      </c>
      <c r="G73" s="49">
        <v>0.021</v>
      </c>
      <c r="H73" s="49">
        <v>0.024</v>
      </c>
      <c r="I73" s="49">
        <v>0.039</v>
      </c>
      <c r="J73" s="7"/>
      <c r="K73" s="7"/>
      <c r="L73" s="7"/>
      <c r="M73" s="7"/>
      <c r="N73" s="7"/>
      <c r="O73" s="7"/>
    </row>
    <row r="74" spans="1:15" ht="14.25">
      <c r="A74" s="32" t="s">
        <v>73</v>
      </c>
      <c r="B74" s="34">
        <v>307</v>
      </c>
      <c r="C74" s="49">
        <v>0.6609999999999999</v>
      </c>
      <c r="D74" s="49">
        <v>0.33899999999999997</v>
      </c>
      <c r="E74" s="49"/>
      <c r="F74" s="49">
        <v>0.935</v>
      </c>
      <c r="G74" s="49">
        <v>0.013000000000000001</v>
      </c>
      <c r="H74" s="49">
        <v>0.02</v>
      </c>
      <c r="I74" s="49">
        <v>0.033</v>
      </c>
      <c r="J74" s="7"/>
      <c r="K74" s="7"/>
      <c r="L74" s="7"/>
      <c r="M74" s="7"/>
      <c r="N74" s="7"/>
      <c r="O74" s="7"/>
    </row>
    <row r="75" spans="1:15" ht="14.25">
      <c r="A75" s="23"/>
      <c r="B75" s="35"/>
      <c r="C75" s="17"/>
      <c r="D75" s="17"/>
      <c r="E75" s="36"/>
      <c r="F75" s="37"/>
      <c r="G75" s="37"/>
      <c r="H75" s="37"/>
      <c r="I75" s="37"/>
      <c r="J75" s="7"/>
      <c r="K75" s="7"/>
      <c r="L75" s="7"/>
      <c r="M75" s="7"/>
      <c r="N75" s="7"/>
      <c r="O75" s="7"/>
    </row>
    <row r="76" spans="1:15" ht="14.25">
      <c r="A76" s="38" t="s">
        <v>81</v>
      </c>
      <c r="B76" s="39"/>
      <c r="C76" s="40"/>
      <c r="D76" s="40"/>
      <c r="F76" s="7"/>
      <c r="G76" s="7"/>
      <c r="H76" s="7"/>
      <c r="I76" s="7"/>
      <c r="J76" s="7"/>
      <c r="K76" s="7"/>
      <c r="L76" s="7"/>
      <c r="M76" s="7"/>
      <c r="N76" s="7"/>
      <c r="O76" s="7"/>
    </row>
    <row r="77" spans="1:15" ht="14.25">
      <c r="A77" s="41"/>
      <c r="B77" s="39"/>
      <c r="C77" s="40"/>
      <c r="D77" s="40"/>
      <c r="F77" s="7"/>
      <c r="G77" s="7"/>
      <c r="H77" s="7"/>
      <c r="I77" s="7"/>
      <c r="J77" s="7"/>
      <c r="K77" s="7"/>
      <c r="L77" s="7"/>
      <c r="M77" s="7"/>
      <c r="N77" s="7"/>
      <c r="O77" s="7"/>
    </row>
    <row r="78" spans="1:15" s="43" customFormat="1" ht="14.25">
      <c r="A78" s="30"/>
      <c r="B78" s="30"/>
      <c r="C78" s="42"/>
      <c r="D78" s="42"/>
      <c r="F78" s="7"/>
      <c r="G78" s="7"/>
      <c r="H78" s="7"/>
      <c r="I78" s="7"/>
      <c r="J78" s="7"/>
      <c r="K78" s="7"/>
      <c r="L78" s="7"/>
      <c r="M78" s="7"/>
      <c r="N78" s="7"/>
      <c r="O78" s="7"/>
    </row>
    <row r="79" spans="1:15" s="43" customFormat="1" ht="14.25">
      <c r="A79" s="38"/>
      <c r="B79" s="30"/>
      <c r="C79" s="42"/>
      <c r="D79" s="42"/>
      <c r="F79" s="7"/>
      <c r="G79" s="7"/>
      <c r="H79" s="7"/>
      <c r="I79" s="7"/>
      <c r="J79" s="7"/>
      <c r="K79" s="7"/>
      <c r="L79" s="7"/>
      <c r="M79" s="7"/>
      <c r="N79" s="7"/>
      <c r="O79" s="7"/>
    </row>
    <row r="80" spans="1:15" s="43" customFormat="1" ht="14.25">
      <c r="A80" s="30"/>
      <c r="B80" s="30"/>
      <c r="C80" s="42"/>
      <c r="D80" s="42"/>
      <c r="F80" s="7"/>
      <c r="G80" s="7"/>
      <c r="H80" s="7"/>
      <c r="I80" s="7"/>
      <c r="J80" s="7"/>
      <c r="K80" s="7"/>
      <c r="L80" s="7"/>
      <c r="M80" s="7"/>
      <c r="N80" s="7"/>
      <c r="O80" s="7"/>
    </row>
    <row r="81" spans="1:15" ht="14.25">
      <c r="A81" s="30"/>
      <c r="B81" s="21"/>
      <c r="C81" s="15"/>
      <c r="D81" s="15"/>
      <c r="F81" s="7"/>
      <c r="G81" s="7"/>
      <c r="H81" s="7"/>
      <c r="I81" s="7"/>
      <c r="J81" s="7"/>
      <c r="K81" s="7"/>
      <c r="L81" s="7"/>
      <c r="M81" s="7"/>
      <c r="N81" s="7"/>
      <c r="O81" s="7"/>
    </row>
    <row r="82" spans="2:15" ht="14.25">
      <c r="B82" s="21"/>
      <c r="C82" s="15"/>
      <c r="D82" s="15"/>
      <c r="F82" s="7"/>
      <c r="G82" s="7"/>
      <c r="H82" s="7"/>
      <c r="I82" s="7"/>
      <c r="J82" s="7"/>
      <c r="K82" s="7"/>
      <c r="L82" s="7"/>
      <c r="M82" s="7"/>
      <c r="N82" s="7"/>
      <c r="O82" s="7"/>
    </row>
    <row r="83" spans="2:15" ht="14.25">
      <c r="B83" s="21"/>
      <c r="C83" s="15"/>
      <c r="D83" s="15"/>
      <c r="F83" s="7"/>
      <c r="G83" s="7"/>
      <c r="H83" s="7"/>
      <c r="I83" s="7"/>
      <c r="J83" s="7"/>
      <c r="K83" s="7"/>
      <c r="L83" s="7"/>
      <c r="M83" s="7"/>
      <c r="N83" s="7"/>
      <c r="O83" s="7"/>
    </row>
    <row r="84" spans="2:15" ht="14.25">
      <c r="B84" s="21"/>
      <c r="C84" s="15"/>
      <c r="D84" s="15"/>
      <c r="F84" s="7"/>
      <c r="G84" s="7"/>
      <c r="H84" s="7"/>
      <c r="I84" s="7"/>
      <c r="J84" s="7"/>
      <c r="K84" s="7"/>
      <c r="L84" s="7"/>
      <c r="M84" s="7"/>
      <c r="N84" s="7"/>
      <c r="O84" s="7"/>
    </row>
    <row r="85" spans="2:15" ht="14.25">
      <c r="B85" s="21"/>
      <c r="C85" s="15"/>
      <c r="D85" s="15"/>
      <c r="F85" s="7"/>
      <c r="G85" s="7"/>
      <c r="H85" s="7"/>
      <c r="I85" s="7"/>
      <c r="J85" s="7"/>
      <c r="K85" s="7"/>
      <c r="L85" s="7"/>
      <c r="M85" s="7"/>
      <c r="N85" s="7"/>
      <c r="O85" s="7"/>
    </row>
    <row r="86" spans="2:15" ht="14.25">
      <c r="B86" s="21"/>
      <c r="C86" s="15"/>
      <c r="D86" s="15"/>
      <c r="F86" s="7"/>
      <c r="G86" s="7"/>
      <c r="H86" s="7"/>
      <c r="I86" s="7"/>
      <c r="J86" s="7"/>
      <c r="K86" s="7"/>
      <c r="L86" s="7"/>
      <c r="M86" s="7"/>
      <c r="N86" s="7"/>
      <c r="O86" s="7"/>
    </row>
    <row r="87" spans="2:15" ht="14.25">
      <c r="B87" s="21"/>
      <c r="C87" s="15"/>
      <c r="D87" s="15"/>
      <c r="F87" s="7"/>
      <c r="G87" s="7"/>
      <c r="H87" s="7"/>
      <c r="I87" s="7"/>
      <c r="J87" s="7"/>
      <c r="K87" s="7"/>
      <c r="L87" s="7"/>
      <c r="M87" s="7"/>
      <c r="N87" s="7"/>
      <c r="O87" s="7"/>
    </row>
    <row r="88" spans="2:15" ht="14.25">
      <c r="B88" s="21"/>
      <c r="C88" s="15"/>
      <c r="D88" s="15"/>
      <c r="F88" s="7"/>
      <c r="G88" s="7"/>
      <c r="H88" s="7"/>
      <c r="I88" s="7"/>
      <c r="J88" s="7"/>
      <c r="K88" s="7"/>
      <c r="L88" s="7"/>
      <c r="M88" s="7"/>
      <c r="N88" s="7"/>
      <c r="O88" s="7"/>
    </row>
    <row r="89" spans="2:15" ht="14.25">
      <c r="B89" s="21"/>
      <c r="C89" s="15"/>
      <c r="D89" s="15"/>
      <c r="F89" s="7"/>
      <c r="G89" s="7"/>
      <c r="H89" s="7"/>
      <c r="I89" s="7"/>
      <c r="J89" s="7"/>
      <c r="K89" s="7"/>
      <c r="L89" s="7"/>
      <c r="M89" s="7"/>
      <c r="N89" s="7"/>
      <c r="O89" s="7"/>
    </row>
    <row r="90" spans="2:15" ht="14.25">
      <c r="B90" s="21"/>
      <c r="C90" s="15"/>
      <c r="D90" s="15"/>
      <c r="F90" s="7"/>
      <c r="G90" s="7"/>
      <c r="H90" s="7"/>
      <c r="I90" s="7"/>
      <c r="J90" s="7"/>
      <c r="K90" s="7"/>
      <c r="L90" s="7"/>
      <c r="M90" s="7"/>
      <c r="N90" s="7"/>
      <c r="O90" s="7"/>
    </row>
    <row r="91" spans="2:15" ht="14.25">
      <c r="B91" s="21"/>
      <c r="C91" s="15"/>
      <c r="D91" s="15"/>
      <c r="F91" s="7"/>
      <c r="G91" s="7"/>
      <c r="H91" s="7"/>
      <c r="I91" s="7"/>
      <c r="J91" s="7"/>
      <c r="K91" s="7"/>
      <c r="L91" s="7"/>
      <c r="M91" s="7"/>
      <c r="N91" s="7"/>
      <c r="O91" s="7"/>
    </row>
    <row r="92" spans="2:15" ht="14.25">
      <c r="B92" s="21"/>
      <c r="C92" s="15"/>
      <c r="D92" s="15"/>
      <c r="F92" s="7"/>
      <c r="G92" s="7"/>
      <c r="H92" s="7"/>
      <c r="I92" s="7"/>
      <c r="J92" s="7"/>
      <c r="K92" s="7"/>
      <c r="L92" s="7"/>
      <c r="M92" s="7"/>
      <c r="N92" s="7"/>
      <c r="O92" s="7"/>
    </row>
    <row r="93" spans="2:15" ht="14.25">
      <c r="B93" s="21"/>
      <c r="C93" s="15"/>
      <c r="D93" s="15"/>
      <c r="F93" s="7"/>
      <c r="G93" s="7"/>
      <c r="H93" s="7"/>
      <c r="I93" s="7"/>
      <c r="J93" s="7"/>
      <c r="K93" s="7"/>
      <c r="L93" s="7"/>
      <c r="M93" s="7"/>
      <c r="N93" s="7"/>
      <c r="O93" s="7"/>
    </row>
    <row r="94" spans="2:15" ht="14.25">
      <c r="B94" s="21"/>
      <c r="C94" s="15"/>
      <c r="D94" s="15"/>
      <c r="F94" s="7"/>
      <c r="G94" s="7"/>
      <c r="H94" s="7"/>
      <c r="I94" s="7"/>
      <c r="J94" s="7"/>
      <c r="K94" s="7"/>
      <c r="L94" s="7"/>
      <c r="M94" s="7"/>
      <c r="N94" s="7"/>
      <c r="O94" s="7"/>
    </row>
    <row r="95" spans="2:15" ht="14.25">
      <c r="B95" s="21"/>
      <c r="C95" s="15"/>
      <c r="D95" s="15"/>
      <c r="F95" s="7"/>
      <c r="G95" s="7"/>
      <c r="H95" s="7"/>
      <c r="I95" s="7"/>
      <c r="J95" s="7"/>
      <c r="K95" s="7"/>
      <c r="L95" s="7"/>
      <c r="M95" s="7"/>
      <c r="N95" s="7"/>
      <c r="O95" s="7"/>
    </row>
    <row r="96" spans="2:15" ht="14.25">
      <c r="B96" s="21"/>
      <c r="C96" s="15"/>
      <c r="D96" s="15"/>
      <c r="F96" s="7"/>
      <c r="G96" s="7"/>
      <c r="H96" s="7"/>
      <c r="I96" s="7"/>
      <c r="J96" s="7"/>
      <c r="K96" s="7"/>
      <c r="L96" s="7"/>
      <c r="M96" s="7"/>
      <c r="N96" s="7"/>
      <c r="O96" s="7"/>
    </row>
    <row r="97" spans="2:15" ht="14.25">
      <c r="B97" s="21"/>
      <c r="C97" s="15"/>
      <c r="D97" s="15"/>
      <c r="F97" s="7"/>
      <c r="G97" s="7"/>
      <c r="H97" s="7"/>
      <c r="I97" s="7"/>
      <c r="J97" s="7"/>
      <c r="K97" s="7"/>
      <c r="L97" s="7"/>
      <c r="M97" s="7"/>
      <c r="N97" s="7"/>
      <c r="O97" s="7"/>
    </row>
    <row r="98" spans="2:15" ht="14.25">
      <c r="B98" s="21"/>
      <c r="C98" s="15"/>
      <c r="D98" s="15"/>
      <c r="F98" s="7"/>
      <c r="G98" s="7"/>
      <c r="H98" s="7"/>
      <c r="I98" s="7"/>
      <c r="J98" s="7"/>
      <c r="K98" s="7"/>
      <c r="L98" s="7"/>
      <c r="M98" s="7"/>
      <c r="N98" s="7"/>
      <c r="O98" s="7"/>
    </row>
    <row r="99" spans="2:15" ht="14.25">
      <c r="B99" s="21"/>
      <c r="C99" s="15"/>
      <c r="D99" s="15"/>
      <c r="F99" s="7"/>
      <c r="G99" s="7"/>
      <c r="H99" s="7"/>
      <c r="I99" s="7"/>
      <c r="J99" s="7"/>
      <c r="K99" s="7"/>
      <c r="L99" s="7"/>
      <c r="M99" s="7"/>
      <c r="N99" s="7"/>
      <c r="O99" s="7"/>
    </row>
    <row r="100" spans="2:15" ht="14.25">
      <c r="B100" s="21"/>
      <c r="C100" s="15"/>
      <c r="D100" s="15"/>
      <c r="F100" s="7"/>
      <c r="G100" s="7"/>
      <c r="H100" s="7"/>
      <c r="I100" s="7"/>
      <c r="J100" s="7"/>
      <c r="K100" s="7"/>
      <c r="L100" s="7"/>
      <c r="M100" s="7"/>
      <c r="N100" s="7"/>
      <c r="O100" s="7"/>
    </row>
    <row r="101" spans="2:15" ht="14.25">
      <c r="B101" s="21"/>
      <c r="C101" s="15"/>
      <c r="D101" s="15"/>
      <c r="F101" s="7"/>
      <c r="G101" s="7"/>
      <c r="H101" s="7"/>
      <c r="I101" s="7"/>
      <c r="J101" s="7"/>
      <c r="K101" s="7"/>
      <c r="L101" s="7"/>
      <c r="M101" s="7"/>
      <c r="N101" s="7"/>
      <c r="O101" s="7"/>
    </row>
    <row r="102" spans="2:15" ht="14.25">
      <c r="B102" s="21"/>
      <c r="C102" s="15"/>
      <c r="D102" s="15"/>
      <c r="F102" s="7"/>
      <c r="G102" s="7"/>
      <c r="H102" s="7"/>
      <c r="I102" s="7"/>
      <c r="J102" s="7"/>
      <c r="K102" s="7"/>
      <c r="L102" s="7"/>
      <c r="M102" s="7"/>
      <c r="N102" s="7"/>
      <c r="O102" s="7"/>
    </row>
    <row r="103" spans="3:15" ht="14.25">
      <c r="C103" s="15"/>
      <c r="D103" s="15"/>
      <c r="F103" s="7"/>
      <c r="G103" s="7"/>
      <c r="H103" s="7"/>
      <c r="I103" s="7"/>
      <c r="J103" s="7"/>
      <c r="K103" s="7"/>
      <c r="L103" s="7"/>
      <c r="M103" s="7"/>
      <c r="N103" s="7"/>
      <c r="O103" s="7"/>
    </row>
    <row r="104" spans="6:15" ht="14.25">
      <c r="F104" s="7"/>
      <c r="G104" s="7"/>
      <c r="H104" s="7"/>
      <c r="I104" s="7"/>
      <c r="J104" s="7"/>
      <c r="K104" s="7"/>
      <c r="L104" s="7"/>
      <c r="M104" s="7"/>
      <c r="N104" s="7"/>
      <c r="O104" s="7"/>
    </row>
    <row r="105" spans="6:15" ht="14.25">
      <c r="F105" s="7"/>
      <c r="G105" s="7"/>
      <c r="H105" s="7"/>
      <c r="I105" s="7"/>
      <c r="J105" s="7"/>
      <c r="K105" s="7"/>
      <c r="L105" s="7"/>
      <c r="M105" s="7"/>
      <c r="N105" s="7"/>
      <c r="O105" s="7"/>
    </row>
    <row r="106" spans="6:15" ht="14.25">
      <c r="F106" s="7"/>
      <c r="G106" s="7"/>
      <c r="H106" s="7"/>
      <c r="I106" s="7"/>
      <c r="J106" s="7"/>
      <c r="K106" s="7"/>
      <c r="L106" s="7"/>
      <c r="M106" s="7"/>
      <c r="N106" s="7"/>
      <c r="O106" s="7"/>
    </row>
    <row r="107" spans="6:15" ht="14.25">
      <c r="F107" s="7"/>
      <c r="G107" s="7"/>
      <c r="H107" s="7"/>
      <c r="I107" s="7"/>
      <c r="J107" s="7"/>
      <c r="K107" s="7"/>
      <c r="L107" s="7"/>
      <c r="M107" s="7"/>
      <c r="N107" s="7"/>
      <c r="O107" s="7"/>
    </row>
    <row r="108" spans="6:15" ht="14.25">
      <c r="F108" s="7"/>
      <c r="G108" s="7"/>
      <c r="H108" s="7"/>
      <c r="I108" s="7"/>
      <c r="J108" s="7"/>
      <c r="K108" s="7"/>
      <c r="L108" s="7"/>
      <c r="M108" s="7"/>
      <c r="N108" s="7"/>
      <c r="O108" s="7"/>
    </row>
    <row r="109" spans="6:15" ht="14.25">
      <c r="F109" s="7"/>
      <c r="G109" s="7"/>
      <c r="H109" s="7"/>
      <c r="I109" s="7"/>
      <c r="J109" s="7"/>
      <c r="K109" s="7"/>
      <c r="L109" s="7"/>
      <c r="M109" s="7"/>
      <c r="N109" s="7"/>
      <c r="O109" s="7"/>
    </row>
    <row r="110" spans="6:15" ht="14.25">
      <c r="F110" s="7"/>
      <c r="G110" s="7"/>
      <c r="H110" s="7"/>
      <c r="I110" s="7"/>
      <c r="J110" s="7"/>
      <c r="K110" s="7"/>
      <c r="L110" s="7"/>
      <c r="M110" s="7"/>
      <c r="N110" s="7"/>
      <c r="O110" s="7"/>
    </row>
    <row r="111" spans="6:15" ht="14.25">
      <c r="F111" s="7"/>
      <c r="G111" s="7"/>
      <c r="H111" s="7"/>
      <c r="I111" s="7"/>
      <c r="J111" s="7"/>
      <c r="K111" s="7"/>
      <c r="L111" s="7"/>
      <c r="M111" s="7"/>
      <c r="N111" s="7"/>
      <c r="O111" s="7"/>
    </row>
    <row r="112" spans="6:15" ht="14.25">
      <c r="F112" s="7"/>
      <c r="G112" s="7"/>
      <c r="H112" s="7"/>
      <c r="I112" s="7"/>
      <c r="J112" s="7"/>
      <c r="K112" s="7"/>
      <c r="L112" s="7"/>
      <c r="M112" s="7"/>
      <c r="N112" s="7"/>
      <c r="O112" s="7"/>
    </row>
    <row r="113" spans="6:15" ht="14.25">
      <c r="F113" s="7"/>
      <c r="G113" s="7"/>
      <c r="H113" s="7"/>
      <c r="I113" s="7"/>
      <c r="J113" s="7"/>
      <c r="K113" s="7"/>
      <c r="L113" s="7"/>
      <c r="M113" s="7"/>
      <c r="N113" s="7"/>
      <c r="O113" s="7"/>
    </row>
    <row r="114" spans="6:15" ht="14.25">
      <c r="F114" s="7"/>
      <c r="G114" s="7"/>
      <c r="H114" s="7"/>
      <c r="I114" s="7"/>
      <c r="J114" s="7"/>
      <c r="K114" s="7"/>
      <c r="L114" s="7"/>
      <c r="M114" s="7"/>
      <c r="N114" s="7"/>
      <c r="O114" s="7"/>
    </row>
    <row r="115" spans="6:15" ht="14.25">
      <c r="F115" s="7"/>
      <c r="G115" s="7"/>
      <c r="H115" s="7"/>
      <c r="I115" s="7"/>
      <c r="J115" s="7"/>
      <c r="K115" s="7"/>
      <c r="L115" s="7"/>
      <c r="M115" s="7"/>
      <c r="N115" s="7"/>
      <c r="O115" s="7"/>
    </row>
    <row r="116" spans="6:15" ht="14.25">
      <c r="F116" s="7"/>
      <c r="G116" s="7"/>
      <c r="H116" s="7"/>
      <c r="I116" s="7"/>
      <c r="J116" s="7"/>
      <c r="K116" s="7"/>
      <c r="L116" s="7"/>
      <c r="M116" s="7"/>
      <c r="N116" s="7"/>
      <c r="O116" s="7"/>
    </row>
    <row r="117" spans="6:15" ht="14.25">
      <c r="F117" s="7"/>
      <c r="G117" s="7"/>
      <c r="H117" s="7"/>
      <c r="I117" s="7"/>
      <c r="J117" s="7"/>
      <c r="K117" s="7"/>
      <c r="L117" s="7"/>
      <c r="M117" s="7"/>
      <c r="N117" s="7"/>
      <c r="O117" s="7"/>
    </row>
    <row r="118" spans="6:15" ht="14.25">
      <c r="F118" s="7"/>
      <c r="G118" s="7"/>
      <c r="H118" s="7"/>
      <c r="I118" s="7"/>
      <c r="J118" s="7"/>
      <c r="K118" s="7"/>
      <c r="L118" s="7"/>
      <c r="M118" s="7"/>
      <c r="N118" s="7"/>
      <c r="O118" s="7"/>
    </row>
    <row r="119" spans="6:15" ht="14.25">
      <c r="F119" s="7"/>
      <c r="G119" s="7"/>
      <c r="H119" s="7"/>
      <c r="I119" s="7"/>
      <c r="J119" s="7"/>
      <c r="K119" s="7"/>
      <c r="L119" s="7"/>
      <c r="M119" s="7"/>
      <c r="N119" s="7"/>
      <c r="O119" s="7"/>
    </row>
    <row r="120" spans="6:15" ht="14.25">
      <c r="F120" s="7"/>
      <c r="G120" s="7"/>
      <c r="H120" s="7"/>
      <c r="I120" s="7"/>
      <c r="J120" s="7"/>
      <c r="K120" s="7"/>
      <c r="L120" s="7"/>
      <c r="M120" s="7"/>
      <c r="N120" s="7"/>
      <c r="O120" s="7"/>
    </row>
    <row r="121" spans="6:15" ht="14.25">
      <c r="F121" s="7"/>
      <c r="G121" s="7"/>
      <c r="H121" s="7"/>
      <c r="I121" s="7"/>
      <c r="J121" s="7"/>
      <c r="K121" s="7"/>
      <c r="L121" s="7"/>
      <c r="M121" s="7"/>
      <c r="N121" s="7"/>
      <c r="O121" s="7"/>
    </row>
    <row r="122" spans="6:15" ht="14.25">
      <c r="F122" s="7"/>
      <c r="G122" s="7"/>
      <c r="H122" s="7"/>
      <c r="I122" s="7"/>
      <c r="J122" s="7"/>
      <c r="K122" s="7"/>
      <c r="L122" s="7"/>
      <c r="M122" s="7"/>
      <c r="N122" s="7"/>
      <c r="O122" s="7"/>
    </row>
    <row r="123" spans="6:15" ht="14.25">
      <c r="F123" s="7"/>
      <c r="G123" s="7"/>
      <c r="H123" s="7"/>
      <c r="I123" s="7"/>
      <c r="J123" s="7"/>
      <c r="K123" s="7"/>
      <c r="L123" s="7"/>
      <c r="M123" s="7"/>
      <c r="N123" s="7"/>
      <c r="O123" s="7"/>
    </row>
    <row r="124" spans="6:15" ht="14.25">
      <c r="F124" s="7"/>
      <c r="G124" s="7"/>
      <c r="H124" s="7"/>
      <c r="I124" s="7"/>
      <c r="J124" s="7"/>
      <c r="K124" s="7"/>
      <c r="L124" s="7"/>
      <c r="M124" s="7"/>
      <c r="N124" s="7"/>
      <c r="O124" s="7"/>
    </row>
    <row r="125" spans="6:15" ht="14.25">
      <c r="F125" s="7"/>
      <c r="G125" s="7"/>
      <c r="H125" s="7"/>
      <c r="I125" s="7"/>
      <c r="J125" s="7"/>
      <c r="K125" s="7"/>
      <c r="L125" s="7"/>
      <c r="M125" s="7"/>
      <c r="N125" s="7"/>
      <c r="O125" s="7"/>
    </row>
    <row r="126" spans="6:15" ht="14.25">
      <c r="F126" s="7"/>
      <c r="G126" s="7"/>
      <c r="H126" s="7"/>
      <c r="I126" s="7"/>
      <c r="J126" s="7"/>
      <c r="K126" s="7"/>
      <c r="L126" s="7"/>
      <c r="M126" s="7"/>
      <c r="N126" s="7"/>
      <c r="O126" s="7"/>
    </row>
    <row r="127" spans="6:15" ht="14.25">
      <c r="F127" s="7"/>
      <c r="G127" s="7"/>
      <c r="H127" s="7"/>
      <c r="I127" s="7"/>
      <c r="J127" s="7"/>
      <c r="K127" s="7"/>
      <c r="L127" s="7"/>
      <c r="M127" s="7"/>
      <c r="N127" s="7"/>
      <c r="O127" s="7"/>
    </row>
    <row r="128" spans="6:15" ht="14.25">
      <c r="F128" s="7"/>
      <c r="G128" s="7"/>
      <c r="H128" s="7"/>
      <c r="I128" s="7"/>
      <c r="J128" s="7"/>
      <c r="K128" s="7"/>
      <c r="L128" s="7"/>
      <c r="M128" s="7"/>
      <c r="N128" s="7"/>
      <c r="O128" s="7"/>
    </row>
    <row r="129" spans="6:15" ht="14.25">
      <c r="F129" s="7"/>
      <c r="G129" s="7"/>
      <c r="H129" s="7"/>
      <c r="I129" s="7"/>
      <c r="J129" s="7"/>
      <c r="K129" s="7"/>
      <c r="L129" s="7"/>
      <c r="M129" s="7"/>
      <c r="N129" s="7"/>
      <c r="O129" s="7"/>
    </row>
    <row r="130" spans="6:15" ht="14.25">
      <c r="F130" s="7"/>
      <c r="G130" s="7"/>
      <c r="H130" s="7"/>
      <c r="I130" s="7"/>
      <c r="J130" s="7"/>
      <c r="K130" s="7"/>
      <c r="L130" s="7"/>
      <c r="M130" s="7"/>
      <c r="N130" s="7"/>
      <c r="O130" s="7"/>
    </row>
    <row r="131" spans="6:15" ht="14.25">
      <c r="F131" s="7"/>
      <c r="G131" s="7"/>
      <c r="H131" s="7"/>
      <c r="I131" s="7"/>
      <c r="J131" s="7"/>
      <c r="K131" s="7"/>
      <c r="L131" s="7"/>
      <c r="M131" s="7"/>
      <c r="N131" s="7"/>
      <c r="O131" s="7"/>
    </row>
    <row r="132" spans="6:15" ht="14.25">
      <c r="F132" s="7"/>
      <c r="G132" s="7"/>
      <c r="H132" s="7"/>
      <c r="I132" s="7"/>
      <c r="J132" s="7"/>
      <c r="K132" s="7"/>
      <c r="L132" s="7"/>
      <c r="M132" s="7"/>
      <c r="N132" s="7"/>
      <c r="O132" s="7"/>
    </row>
    <row r="133" spans="6:15" ht="14.25">
      <c r="F133" s="7"/>
      <c r="G133" s="7"/>
      <c r="H133" s="7"/>
      <c r="I133" s="7"/>
      <c r="J133" s="7"/>
      <c r="K133" s="7"/>
      <c r="L133" s="7"/>
      <c r="M133" s="7"/>
      <c r="N133" s="7"/>
      <c r="O133" s="7"/>
    </row>
    <row r="134" spans="6:15" ht="14.25">
      <c r="F134" s="7"/>
      <c r="G134" s="7"/>
      <c r="H134" s="7"/>
      <c r="I134" s="7"/>
      <c r="J134" s="7"/>
      <c r="K134" s="7"/>
      <c r="L134" s="7"/>
      <c r="M134" s="7"/>
      <c r="N134" s="7"/>
      <c r="O134" s="7"/>
    </row>
    <row r="135" spans="6:15" ht="14.25">
      <c r="F135" s="7"/>
      <c r="G135" s="7"/>
      <c r="H135" s="7"/>
      <c r="I135" s="7"/>
      <c r="J135" s="7"/>
      <c r="K135" s="7"/>
      <c r="L135" s="7"/>
      <c r="M135" s="7"/>
      <c r="N135" s="7"/>
      <c r="O135" s="7"/>
    </row>
    <row r="136" spans="6:15" ht="14.25">
      <c r="F136" s="7"/>
      <c r="G136" s="7"/>
      <c r="H136" s="7"/>
      <c r="I136" s="7"/>
      <c r="J136" s="7"/>
      <c r="K136" s="7"/>
      <c r="L136" s="7"/>
      <c r="M136" s="7"/>
      <c r="N136" s="7"/>
      <c r="O136" s="7"/>
    </row>
    <row r="137" spans="6:15" ht="14.25">
      <c r="F137" s="7"/>
      <c r="G137" s="7"/>
      <c r="H137" s="7"/>
      <c r="I137" s="7"/>
      <c r="J137" s="7"/>
      <c r="K137" s="7"/>
      <c r="L137" s="7"/>
      <c r="M137" s="7"/>
      <c r="N137" s="7"/>
      <c r="O137" s="7"/>
    </row>
    <row r="138" spans="6:15" ht="14.25">
      <c r="F138" s="7"/>
      <c r="G138" s="7"/>
      <c r="H138" s="7"/>
      <c r="I138" s="7"/>
      <c r="J138" s="7"/>
      <c r="K138" s="7"/>
      <c r="L138" s="7"/>
      <c r="M138" s="7"/>
      <c r="N138" s="7"/>
      <c r="O138" s="7"/>
    </row>
    <row r="139" spans="6:12" ht="14.25">
      <c r="F139" s="7"/>
      <c r="G139" s="7"/>
      <c r="H139" s="7"/>
      <c r="I139" s="7"/>
      <c r="J139" s="7"/>
      <c r="K139" s="7"/>
      <c r="L139" s="7"/>
    </row>
    <row r="140" spans="6:12" ht="14.25">
      <c r="F140" s="7"/>
      <c r="G140" s="7"/>
      <c r="H140" s="7"/>
      <c r="I140" s="7"/>
      <c r="J140" s="7"/>
      <c r="K140" s="7"/>
      <c r="L140" s="7"/>
    </row>
    <row r="141" spans="6:12" ht="14.25">
      <c r="F141" s="7"/>
      <c r="G141" s="7"/>
      <c r="H141" s="7"/>
      <c r="I141" s="7"/>
      <c r="J141" s="7"/>
      <c r="K141" s="7"/>
      <c r="L141" s="7"/>
    </row>
    <row r="142" spans="6:12" ht="14.25">
      <c r="F142" s="7"/>
      <c r="G142" s="7"/>
      <c r="H142" s="7"/>
      <c r="I142" s="7"/>
      <c r="J142" s="7"/>
      <c r="K142" s="7"/>
      <c r="L142" s="7"/>
    </row>
    <row r="143" spans="6:12" ht="14.25">
      <c r="F143" s="7"/>
      <c r="G143" s="7"/>
      <c r="H143" s="7"/>
      <c r="I143" s="7"/>
      <c r="J143" s="7"/>
      <c r="K143" s="7"/>
      <c r="L143" s="7"/>
    </row>
    <row r="144" spans="6:12" ht="14.25">
      <c r="F144" s="7"/>
      <c r="G144" s="7"/>
      <c r="H144" s="7"/>
      <c r="I144" s="7"/>
      <c r="J144" s="7"/>
      <c r="K144" s="7"/>
      <c r="L144" s="7"/>
    </row>
    <row r="145" spans="6:12" ht="14.25">
      <c r="F145" s="7"/>
      <c r="G145" s="7"/>
      <c r="H145" s="7"/>
      <c r="I145" s="7"/>
      <c r="J145" s="7"/>
      <c r="K145" s="7"/>
      <c r="L145" s="7"/>
    </row>
    <row r="146" spans="6:12" ht="14.25">
      <c r="F146" s="7"/>
      <c r="G146" s="7"/>
      <c r="H146" s="7"/>
      <c r="I146" s="7"/>
      <c r="J146" s="7"/>
      <c r="K146" s="7"/>
      <c r="L146" s="7"/>
    </row>
    <row r="147" spans="6:12" ht="14.25">
      <c r="F147" s="7"/>
      <c r="G147" s="7"/>
      <c r="H147" s="7"/>
      <c r="I147" s="7"/>
      <c r="J147" s="7"/>
      <c r="K147" s="7"/>
      <c r="L147" s="7"/>
    </row>
    <row r="148" spans="6:12" ht="14.25">
      <c r="F148" s="7"/>
      <c r="G148" s="7"/>
      <c r="H148" s="7"/>
      <c r="I148" s="7"/>
      <c r="J148" s="7"/>
      <c r="K148" s="7"/>
      <c r="L148" s="7"/>
    </row>
    <row r="149" spans="6:12" ht="14.25">
      <c r="F149" s="7"/>
      <c r="G149" s="7"/>
      <c r="H149" s="7"/>
      <c r="I149" s="7"/>
      <c r="J149" s="7"/>
      <c r="K149" s="7"/>
      <c r="L149" s="7"/>
    </row>
    <row r="150" spans="6:12" ht="14.25">
      <c r="F150" s="7"/>
      <c r="G150" s="7"/>
      <c r="H150" s="7"/>
      <c r="I150" s="7"/>
      <c r="J150" s="7"/>
      <c r="K150" s="7"/>
      <c r="L150" s="7"/>
    </row>
    <row r="151" spans="6:12" ht="14.25">
      <c r="F151" s="7"/>
      <c r="G151" s="7"/>
      <c r="H151" s="7"/>
      <c r="I151" s="7"/>
      <c r="J151" s="7"/>
      <c r="K151" s="7"/>
      <c r="L151" s="7"/>
    </row>
    <row r="152" spans="6:12" ht="14.25">
      <c r="F152" s="7"/>
      <c r="G152" s="7"/>
      <c r="H152" s="7"/>
      <c r="I152" s="7"/>
      <c r="J152" s="7"/>
      <c r="K152" s="7"/>
      <c r="L152" s="7"/>
    </row>
  </sheetData>
  <sheetProtection/>
  <mergeCells count="5">
    <mergeCell ref="F4:I4"/>
    <mergeCell ref="F5:H5"/>
    <mergeCell ref="F3:I3"/>
    <mergeCell ref="C5:D5"/>
    <mergeCell ref="C4:D4"/>
  </mergeCells>
  <printOptions/>
  <pageMargins left="0.573" right="0.5" top="0.75" bottom="0.75" header="0.5" footer="0.5"/>
  <pageSetup fitToHeight="2" fitToWidth="1" horizontalDpi="600" verticalDpi="600" orientation="landscape" scale="78" r:id="rId1"/>
</worksheet>
</file>

<file path=xl/worksheets/sheet10.xml><?xml version="1.0" encoding="utf-8"?>
<worksheet xmlns="http://schemas.openxmlformats.org/spreadsheetml/2006/main" xmlns:r="http://schemas.openxmlformats.org/officeDocument/2006/relationships">
  <dimension ref="A1:I76"/>
  <sheetViews>
    <sheetView zoomScalePageLayoutView="0" workbookViewId="0" topLeftCell="A1">
      <selection activeCell="A1" sqref="A1"/>
    </sheetView>
  </sheetViews>
  <sheetFormatPr defaultColWidth="8.88671875" defaultRowHeight="15.75"/>
  <cols>
    <col min="1" max="1" width="20.77734375" style="0" customWidth="1"/>
    <col min="2" max="4" width="10.77734375" style="0" customWidth="1"/>
    <col min="5" max="5" width="2.77734375" style="0" customWidth="1"/>
    <col min="6" max="16384" width="10.77734375" style="0" customWidth="1"/>
  </cols>
  <sheetData>
    <row r="1" spans="1:9" ht="20.25">
      <c r="A1" s="47" t="s">
        <v>79</v>
      </c>
      <c r="B1" s="24"/>
      <c r="C1" s="24"/>
      <c r="D1" s="24"/>
      <c r="E1" s="24"/>
      <c r="F1" s="24"/>
      <c r="G1" s="24"/>
      <c r="H1" s="24"/>
      <c r="I1" s="7"/>
    </row>
    <row r="2" spans="1:9" ht="20.25">
      <c r="A2" s="47" t="s">
        <v>92</v>
      </c>
      <c r="B2" s="24"/>
      <c r="C2" s="24"/>
      <c r="D2" s="24"/>
      <c r="E2" s="24"/>
      <c r="F2" s="24"/>
      <c r="G2" s="24"/>
      <c r="H2" s="24"/>
      <c r="I2" s="7"/>
    </row>
    <row r="3" spans="1:9" ht="15.75">
      <c r="A3" s="11"/>
      <c r="B3" s="11"/>
      <c r="C3" s="11"/>
      <c r="D3" s="11"/>
      <c r="E3" s="11"/>
      <c r="F3" s="11"/>
      <c r="G3" s="11"/>
      <c r="H3" s="11"/>
      <c r="I3" s="7"/>
    </row>
    <row r="4" spans="1:9" ht="15.75">
      <c r="A4" s="36"/>
      <c r="B4" s="37"/>
      <c r="C4" s="37"/>
      <c r="D4" s="37"/>
      <c r="E4" s="37"/>
      <c r="F4" s="51" t="s">
        <v>4</v>
      </c>
      <c r="G4" s="51"/>
      <c r="H4" s="51"/>
      <c r="I4" s="51"/>
    </row>
    <row r="5" spans="1:9" ht="15.75">
      <c r="A5" s="11"/>
      <c r="B5" s="7"/>
      <c r="C5" s="9" t="s">
        <v>2</v>
      </c>
      <c r="D5" s="9"/>
      <c r="E5" s="7"/>
      <c r="F5" s="26" t="s">
        <v>3</v>
      </c>
      <c r="G5" s="26"/>
      <c r="H5" s="26"/>
      <c r="I5" s="23"/>
    </row>
    <row r="6" spans="1:9" ht="29.25">
      <c r="A6" s="27" t="s">
        <v>0</v>
      </c>
      <c r="B6" s="18" t="s">
        <v>77</v>
      </c>
      <c r="C6" s="10" t="s">
        <v>9</v>
      </c>
      <c r="D6" s="10" t="s">
        <v>10</v>
      </c>
      <c r="E6" s="53"/>
      <c r="F6" s="10" t="s">
        <v>5</v>
      </c>
      <c r="G6" s="10" t="s">
        <v>6</v>
      </c>
      <c r="H6" s="10" t="s">
        <v>7</v>
      </c>
      <c r="I6" s="29" t="s">
        <v>8</v>
      </c>
    </row>
    <row r="7" spans="1:9" ht="15.75">
      <c r="A7" s="11"/>
      <c r="B7" s="7"/>
      <c r="C7" s="11"/>
      <c r="D7" s="11"/>
      <c r="E7" s="7"/>
      <c r="F7" s="11"/>
      <c r="G7" s="11"/>
      <c r="H7" s="11"/>
      <c r="I7" s="11"/>
    </row>
    <row r="8" spans="1:9" ht="15.75">
      <c r="A8" s="30" t="s">
        <v>1</v>
      </c>
      <c r="B8" s="59">
        <f>+B10+B17</f>
        <v>299531</v>
      </c>
      <c r="C8" s="49">
        <v>0.75</v>
      </c>
      <c r="D8" s="49">
        <v>0.25</v>
      </c>
      <c r="E8" s="49"/>
      <c r="F8" s="49">
        <v>0.423</v>
      </c>
      <c r="G8" s="49">
        <v>0.334</v>
      </c>
      <c r="H8" s="49">
        <v>0.027000000000000003</v>
      </c>
      <c r="I8" s="49">
        <v>0.21600000000000003</v>
      </c>
    </row>
    <row r="9" spans="1:9" ht="15.75">
      <c r="A9" s="30"/>
      <c r="B9" s="11"/>
      <c r="C9" s="49"/>
      <c r="D9" s="49"/>
      <c r="E9" s="49"/>
      <c r="F9" s="49"/>
      <c r="G9" s="49"/>
      <c r="H9" s="49"/>
      <c r="I9" s="49"/>
    </row>
    <row r="10" spans="1:9" ht="15.75">
      <c r="A10" s="31" t="s">
        <v>11</v>
      </c>
      <c r="B10" s="59">
        <f>SUM(B11:B15)</f>
        <v>139977</v>
      </c>
      <c r="C10" s="49">
        <v>0.6022962835944702</v>
      </c>
      <c r="D10" s="49">
        <v>0.2239225015538267</v>
      </c>
      <c r="E10" s="49"/>
      <c r="F10" s="49">
        <v>0.18957400144309422</v>
      </c>
      <c r="G10" s="49">
        <v>0.43873636383120085</v>
      </c>
      <c r="H10" s="49">
        <v>0.029897768919179578</v>
      </c>
      <c r="I10" s="49">
        <v>0.34179186580652543</v>
      </c>
    </row>
    <row r="11" spans="1:9" ht="15.75">
      <c r="A11" s="32" t="s">
        <v>12</v>
      </c>
      <c r="B11" s="62">
        <v>36582</v>
      </c>
      <c r="C11" s="49">
        <v>0.5824165601814998</v>
      </c>
      <c r="D11" s="49">
        <v>0.23683778907659503</v>
      </c>
      <c r="E11" s="49"/>
      <c r="F11" s="49">
        <v>0.0783992127275709</v>
      </c>
      <c r="G11" s="49">
        <v>0.38715761850090197</v>
      </c>
      <c r="H11" s="49">
        <v>0.019353780547810402</v>
      </c>
      <c r="I11" s="49">
        <v>0.5150893882237171</v>
      </c>
    </row>
    <row r="12" spans="1:9" ht="15.75">
      <c r="A12" s="32" t="s">
        <v>13</v>
      </c>
      <c r="B12" s="62">
        <v>37047</v>
      </c>
      <c r="C12" s="49">
        <v>0.5903591320929562</v>
      </c>
      <c r="D12" s="49">
        <v>0.231651685696548</v>
      </c>
      <c r="E12" s="49"/>
      <c r="F12" s="49">
        <v>0.18805841228709505</v>
      </c>
      <c r="G12" s="49">
        <v>0.479579992981888</v>
      </c>
      <c r="H12" s="49">
        <v>0.026668826085782898</v>
      </c>
      <c r="I12" s="49">
        <v>0.30569276864523404</v>
      </c>
    </row>
    <row r="13" spans="1:9" ht="15.75">
      <c r="A13" s="32" t="s">
        <v>14</v>
      </c>
      <c r="B13" s="62">
        <v>39330</v>
      </c>
      <c r="C13" s="49">
        <v>0.6527555315842414</v>
      </c>
      <c r="D13" s="49">
        <v>0.192067124332571</v>
      </c>
      <c r="E13" s="49"/>
      <c r="F13" s="49">
        <v>0.16544622425629305</v>
      </c>
      <c r="G13" s="49">
        <v>0.508212560386473</v>
      </c>
      <c r="H13" s="49">
        <v>0.0257055682684973</v>
      </c>
      <c r="I13" s="49">
        <v>0.300635647088736</v>
      </c>
    </row>
    <row r="14" spans="1:9" ht="15.75">
      <c r="A14" s="32" t="s">
        <v>15</v>
      </c>
      <c r="B14" s="62">
        <v>19573</v>
      </c>
      <c r="C14" s="49">
        <v>0.5888776520593789</v>
      </c>
      <c r="D14" s="49">
        <v>0.232616359270424</v>
      </c>
      <c r="E14" s="49"/>
      <c r="F14" s="49">
        <v>0.31579216267307</v>
      </c>
      <c r="G14" s="49">
        <v>0.3919174372860571</v>
      </c>
      <c r="H14" s="49">
        <v>0.062432943340315704</v>
      </c>
      <c r="I14" s="49">
        <v>0.229857456700557</v>
      </c>
    </row>
    <row r="15" spans="1:9" ht="15.75">
      <c r="A15" s="32" t="s">
        <v>16</v>
      </c>
      <c r="B15" s="62">
        <v>7445</v>
      </c>
      <c r="C15" s="49">
        <v>0.5366620225057627</v>
      </c>
      <c r="D15" s="49">
        <v>0.26742780389523196</v>
      </c>
      <c r="E15" s="49"/>
      <c r="F15" s="49">
        <v>0.5390194761584961</v>
      </c>
      <c r="G15" s="49">
        <v>0.24499664204163904</v>
      </c>
      <c r="H15" s="49">
        <v>0.034385493619879096</v>
      </c>
      <c r="I15" s="49">
        <v>0.181598388179987</v>
      </c>
    </row>
    <row r="16" spans="1:9" ht="15.75">
      <c r="A16" s="30"/>
      <c r="B16" s="11"/>
      <c r="C16" s="49"/>
      <c r="D16" s="49"/>
      <c r="E16" s="49"/>
      <c r="F16" s="49"/>
      <c r="G16" s="49"/>
      <c r="H16" s="49"/>
      <c r="I16" s="49"/>
    </row>
    <row r="17" spans="1:9" ht="15.75">
      <c r="A17" s="31" t="s">
        <v>17</v>
      </c>
      <c r="B17" s="61">
        <f>SUM(B18:B75)</f>
        <v>159554</v>
      </c>
      <c r="C17" s="49">
        <v>0.5205693857089239</v>
      </c>
      <c r="D17" s="49">
        <v>0.2784950549657169</v>
      </c>
      <c r="E17" s="49"/>
      <c r="F17" s="49">
        <v>0.6317171615879263</v>
      </c>
      <c r="G17" s="49">
        <v>0.2387154192311067</v>
      </c>
      <c r="H17" s="49">
        <v>0.024931997944269653</v>
      </c>
      <c r="I17" s="49">
        <v>0.10463542123669729</v>
      </c>
    </row>
    <row r="18" spans="1:9" ht="15.75">
      <c r="A18" s="32" t="s">
        <v>18</v>
      </c>
      <c r="B18" s="62">
        <v>11926</v>
      </c>
      <c r="C18" s="49">
        <v>0.6633109510998978</v>
      </c>
      <c r="D18" s="49">
        <v>0.1855609592487</v>
      </c>
      <c r="E18" s="49"/>
      <c r="F18" s="49">
        <v>0.534462518866342</v>
      </c>
      <c r="G18" s="49">
        <v>0.305383196377662</v>
      </c>
      <c r="H18" s="49">
        <v>0.0185309408016099</v>
      </c>
      <c r="I18" s="49">
        <v>0.141623343954385</v>
      </c>
    </row>
    <row r="19" spans="1:9" ht="15.75">
      <c r="A19" s="32" t="s">
        <v>19</v>
      </c>
      <c r="B19" s="62">
        <v>447</v>
      </c>
      <c r="C19" s="49">
        <v>0.5991521903417762</v>
      </c>
      <c r="D19" s="49">
        <v>0.225950782997763</v>
      </c>
      <c r="E19" s="49"/>
      <c r="F19" s="49">
        <v>0.776286353467562</v>
      </c>
      <c r="G19" s="49">
        <v>0.114093959731544</v>
      </c>
      <c r="H19" s="49">
        <v>0.017897091722595102</v>
      </c>
      <c r="I19" s="49">
        <v>0.0917225950782998</v>
      </c>
    </row>
    <row r="20" spans="1:9" ht="15.75">
      <c r="A20" s="32" t="s">
        <v>20</v>
      </c>
      <c r="B20" s="62">
        <v>3598</v>
      </c>
      <c r="C20" s="49">
        <v>0.5731811354649815</v>
      </c>
      <c r="D20" s="49">
        <v>0.242912729294052</v>
      </c>
      <c r="E20" s="49"/>
      <c r="F20" s="49">
        <v>0.745414118954975</v>
      </c>
      <c r="G20" s="49">
        <v>0.16564758198999405</v>
      </c>
      <c r="H20" s="49">
        <v>0.014174541411895501</v>
      </c>
      <c r="I20" s="49">
        <v>0.0747637576431351</v>
      </c>
    </row>
    <row r="21" spans="1:9" ht="15.75">
      <c r="A21" s="32" t="s">
        <v>21</v>
      </c>
      <c r="B21" s="62">
        <v>1001</v>
      </c>
      <c r="C21" s="49">
        <v>0.4641951455138264</v>
      </c>
      <c r="D21" s="49">
        <v>0.318681318681319</v>
      </c>
      <c r="E21" s="49"/>
      <c r="F21" s="49">
        <v>0.7632367632367631</v>
      </c>
      <c r="G21" s="49">
        <v>0.117882117882118</v>
      </c>
      <c r="H21" s="49">
        <v>0.0569430569430569</v>
      </c>
      <c r="I21" s="49">
        <v>0.0619380619380619</v>
      </c>
    </row>
    <row r="22" spans="1:9" ht="15.75">
      <c r="A22" s="32" t="s">
        <v>22</v>
      </c>
      <c r="B22" s="62">
        <v>854</v>
      </c>
      <c r="C22" s="49">
        <v>0.41628183119525686</v>
      </c>
      <c r="D22" s="49">
        <v>0.35480093676815005</v>
      </c>
      <c r="E22" s="49"/>
      <c r="F22" s="49">
        <v>0.802107728337237</v>
      </c>
      <c r="G22" s="49">
        <v>0.12060889929742401</v>
      </c>
      <c r="H22" s="49">
        <v>0.0187353629976581</v>
      </c>
      <c r="I22" s="49">
        <v>0.0585480093676815</v>
      </c>
    </row>
    <row r="23" spans="1:9" ht="15.75">
      <c r="A23" s="32" t="s">
        <v>23</v>
      </c>
      <c r="B23" s="62">
        <v>1421</v>
      </c>
      <c r="C23" s="49">
        <v>0.531534373559174</v>
      </c>
      <c r="D23" s="49">
        <v>0.270935960591133</v>
      </c>
      <c r="E23" s="49"/>
      <c r="F23" s="49">
        <v>0.805770584095707</v>
      </c>
      <c r="G23" s="49">
        <v>0.0781140042223786</v>
      </c>
      <c r="H23" s="49">
        <v>0.026741731175228704</v>
      </c>
      <c r="I23" s="49">
        <v>0.08937368050668541</v>
      </c>
    </row>
    <row r="24" spans="1:9" ht="15.75">
      <c r="A24" s="32" t="s">
        <v>24</v>
      </c>
      <c r="B24" s="62">
        <v>924</v>
      </c>
      <c r="C24" s="49">
        <v>0.5415940480875546</v>
      </c>
      <c r="D24" s="49">
        <v>0.264069264069264</v>
      </c>
      <c r="E24" s="49"/>
      <c r="F24" s="49">
        <v>0.794372294372294</v>
      </c>
      <c r="G24" s="49">
        <v>0.148268398268398</v>
      </c>
      <c r="H24" s="49">
        <v>0.0173160173160173</v>
      </c>
      <c r="I24" s="49">
        <v>0.04004329004329</v>
      </c>
    </row>
    <row r="25" spans="1:9" ht="15.75">
      <c r="A25" s="32" t="s">
        <v>25</v>
      </c>
      <c r="B25" s="62">
        <v>491</v>
      </c>
      <c r="C25" s="49">
        <v>0.49085577046718726</v>
      </c>
      <c r="D25" s="49">
        <v>0.29938900203666</v>
      </c>
      <c r="E25" s="49"/>
      <c r="F25" s="49">
        <v>0.9124236252545821</v>
      </c>
      <c r="G25" s="49">
        <v>0.0366598778004073</v>
      </c>
      <c r="H25" s="49">
        <v>0.014256619144602902</v>
      </c>
      <c r="I25" s="49">
        <v>0.0366598778004073</v>
      </c>
    </row>
    <row r="26" spans="1:9" ht="15.75">
      <c r="A26" s="32" t="s">
        <v>26</v>
      </c>
      <c r="B26" s="62">
        <v>1210</v>
      </c>
      <c r="C26" s="49">
        <v>0.5361628304077595</v>
      </c>
      <c r="D26" s="49">
        <v>0.26776859504132206</v>
      </c>
      <c r="E26" s="49"/>
      <c r="F26" s="49">
        <v>0.880165289256198</v>
      </c>
      <c r="G26" s="49">
        <v>0.061983471074380195</v>
      </c>
      <c r="H26" s="49">
        <v>0.014049586776859501</v>
      </c>
      <c r="I26" s="49">
        <v>0.04380165289256199</v>
      </c>
    </row>
    <row r="27" spans="1:9" ht="15.75">
      <c r="A27" s="32" t="s">
        <v>27</v>
      </c>
      <c r="B27" s="62">
        <v>940</v>
      </c>
      <c r="C27" s="49">
        <v>0.4989769126301491</v>
      </c>
      <c r="D27" s="49">
        <v>0.293617021276596</v>
      </c>
      <c r="E27" s="49"/>
      <c r="F27" s="49">
        <v>0.728723404255319</v>
      </c>
      <c r="G27" s="49">
        <v>0.159574468085106</v>
      </c>
      <c r="H27" s="49">
        <v>0.012765957446808501</v>
      </c>
      <c r="I27" s="49">
        <v>0.09893617021276602</v>
      </c>
    </row>
    <row r="28" spans="1:9" ht="15.75">
      <c r="A28" s="32" t="s">
        <v>28</v>
      </c>
      <c r="B28" s="62">
        <v>500</v>
      </c>
      <c r="C28" s="49">
        <v>0.5097960000000001</v>
      </c>
      <c r="D28" s="49">
        <v>0.28600000000000003</v>
      </c>
      <c r="E28" s="49"/>
      <c r="F28" s="49">
        <v>0.8340000000000001</v>
      </c>
      <c r="G28" s="49">
        <v>0.086</v>
      </c>
      <c r="H28" s="49">
        <v>0.024</v>
      </c>
      <c r="I28" s="49">
        <v>0.055999999999999994</v>
      </c>
    </row>
    <row r="29" spans="1:9" ht="15.75">
      <c r="A29" s="32" t="s">
        <v>29</v>
      </c>
      <c r="B29" s="62">
        <v>622</v>
      </c>
      <c r="C29" s="49">
        <v>0.593048562359777</v>
      </c>
      <c r="D29" s="49">
        <v>0.229903536977492</v>
      </c>
      <c r="E29" s="49"/>
      <c r="F29" s="49">
        <v>0.7009646302250799</v>
      </c>
      <c r="G29" s="49">
        <v>0.18649517684887504</v>
      </c>
      <c r="H29" s="49">
        <v>0.017684887459807102</v>
      </c>
      <c r="I29" s="49">
        <v>0.09485530546623791</v>
      </c>
    </row>
    <row r="30" spans="1:9" ht="15.75">
      <c r="A30" s="32" t="s">
        <v>30</v>
      </c>
      <c r="B30" s="62">
        <v>3976</v>
      </c>
      <c r="C30" s="49">
        <v>0.5636323600557066</v>
      </c>
      <c r="D30" s="49">
        <v>0.24924547283702198</v>
      </c>
      <c r="E30" s="49"/>
      <c r="F30" s="49">
        <v>0.6458752515090541</v>
      </c>
      <c r="G30" s="49">
        <v>0.247987927565392</v>
      </c>
      <c r="H30" s="49">
        <v>0.0198692152917505</v>
      </c>
      <c r="I30" s="49">
        <v>0.0862676056338028</v>
      </c>
    </row>
    <row r="31" spans="1:9" ht="15.75">
      <c r="A31" s="32" t="s">
        <v>31</v>
      </c>
      <c r="B31" s="62">
        <v>15950</v>
      </c>
      <c r="C31" s="49">
        <v>0.5143452639026742</v>
      </c>
      <c r="D31" s="49">
        <v>0.28282131661442</v>
      </c>
      <c r="E31" s="49"/>
      <c r="F31" s="49">
        <v>0.543260188087774</v>
      </c>
      <c r="G31" s="49">
        <v>0.35423197492163</v>
      </c>
      <c r="H31" s="49">
        <v>0.0215673981191223</v>
      </c>
      <c r="I31" s="49">
        <v>0.08094043887147341</v>
      </c>
    </row>
    <row r="32" spans="1:9" ht="15.75">
      <c r="A32" s="32" t="s">
        <v>32</v>
      </c>
      <c r="B32" s="62">
        <v>539</v>
      </c>
      <c r="C32" s="49">
        <v>0.6483386743127</v>
      </c>
      <c r="D32" s="49">
        <v>0.194805194805195</v>
      </c>
      <c r="E32" s="49"/>
      <c r="F32" s="49">
        <v>0.914656771799629</v>
      </c>
      <c r="G32" s="49">
        <v>0.042671614100185495</v>
      </c>
      <c r="H32" s="49">
        <v>0.0111317254174397</v>
      </c>
      <c r="I32" s="49">
        <v>0.0315398886827458</v>
      </c>
    </row>
    <row r="33" spans="1:9" ht="15.75">
      <c r="A33" s="32" t="s">
        <v>33</v>
      </c>
      <c r="B33" s="62">
        <v>830</v>
      </c>
      <c r="C33" s="49">
        <v>0.5035868776310052</v>
      </c>
      <c r="D33" s="49">
        <v>0.290361445783133</v>
      </c>
      <c r="E33" s="49"/>
      <c r="F33" s="49">
        <v>0.8072289156626511</v>
      </c>
      <c r="G33" s="49">
        <v>0.0156626506024096</v>
      </c>
      <c r="H33" s="49">
        <v>0.159036144578313</v>
      </c>
      <c r="I33" s="49">
        <v>0.0180722891566265</v>
      </c>
    </row>
    <row r="34" spans="1:9" ht="15.75">
      <c r="A34" s="32" t="s">
        <v>34</v>
      </c>
      <c r="B34" s="62">
        <v>808</v>
      </c>
      <c r="C34" s="49">
        <v>0.508185472012548</v>
      </c>
      <c r="D34" s="49">
        <v>0.287128712871287</v>
      </c>
      <c r="E34" s="49"/>
      <c r="F34" s="49">
        <v>0.8527227722772281</v>
      </c>
      <c r="G34" s="49">
        <v>0.03217821782178219</v>
      </c>
      <c r="H34" s="49">
        <v>0.073019801980198</v>
      </c>
      <c r="I34" s="49">
        <v>0.0420792079207921</v>
      </c>
    </row>
    <row r="35" spans="1:9" ht="15.75">
      <c r="A35" s="32" t="s">
        <v>35</v>
      </c>
      <c r="B35" s="62">
        <v>867</v>
      </c>
      <c r="C35" s="49">
        <v>0.5777402622627179</v>
      </c>
      <c r="D35" s="49">
        <v>0.239907727797001</v>
      </c>
      <c r="E35" s="49"/>
      <c r="F35" s="49">
        <v>0.844290657439446</v>
      </c>
      <c r="G35" s="49">
        <v>0.107266435986159</v>
      </c>
      <c r="H35" s="49">
        <v>0.027681660899654</v>
      </c>
      <c r="I35" s="49">
        <v>0.0207612456747405</v>
      </c>
    </row>
    <row r="36" spans="1:9" ht="15.75">
      <c r="A36" s="32" t="s">
        <v>36</v>
      </c>
      <c r="B36" s="62">
        <v>642</v>
      </c>
      <c r="C36" s="49">
        <v>0.4423700274647959</v>
      </c>
      <c r="D36" s="49">
        <v>0.334890965732087</v>
      </c>
      <c r="E36" s="49"/>
      <c r="F36" s="49">
        <v>0.838006230529595</v>
      </c>
      <c r="G36" s="49">
        <v>0.0700934579439252</v>
      </c>
      <c r="H36" s="49">
        <v>0.0202492211838006</v>
      </c>
      <c r="I36" s="49">
        <v>0.0716510903426791</v>
      </c>
    </row>
    <row r="37" spans="1:9" ht="15.75">
      <c r="A37" s="32" t="s">
        <v>37</v>
      </c>
      <c r="B37" s="62">
        <v>147</v>
      </c>
      <c r="C37" s="49">
        <v>0.6334860474802171</v>
      </c>
      <c r="D37" s="49">
        <v>0.204081632653061</v>
      </c>
      <c r="E37" s="49"/>
      <c r="F37" s="49">
        <v>0.48299319727891205</v>
      </c>
      <c r="G37" s="49">
        <v>0.353741496598639</v>
      </c>
      <c r="H37" s="49">
        <v>0.0408163265306122</v>
      </c>
      <c r="I37" s="49">
        <v>0.12244897959183701</v>
      </c>
    </row>
    <row r="38" spans="1:9" ht="15.75">
      <c r="A38" s="32" t="s">
        <v>38</v>
      </c>
      <c r="B38" s="62">
        <v>479</v>
      </c>
      <c r="C38" s="49">
        <v>0.5934466812818988</v>
      </c>
      <c r="D38" s="49">
        <v>0.22964509394572002</v>
      </c>
      <c r="E38" s="49"/>
      <c r="F38" s="49">
        <v>0.8872651356993742</v>
      </c>
      <c r="G38" s="49">
        <v>0.0501043841336117</v>
      </c>
      <c r="H38" s="49">
        <v>0.029227557411273503</v>
      </c>
      <c r="I38" s="49">
        <v>0.0334029227557411</v>
      </c>
    </row>
    <row r="39" spans="1:9" ht="15.75">
      <c r="A39" s="32" t="s">
        <v>39</v>
      </c>
      <c r="B39" s="62">
        <v>1184</v>
      </c>
      <c r="C39" s="49">
        <v>0.4819924443024109</v>
      </c>
      <c r="D39" s="49">
        <v>0.305743243243243</v>
      </c>
      <c r="E39" s="49"/>
      <c r="F39" s="49">
        <v>0.860641891891892</v>
      </c>
      <c r="G39" s="49">
        <v>0.0802364864864865</v>
      </c>
      <c r="H39" s="49">
        <v>0.024493243243243198</v>
      </c>
      <c r="I39" s="49">
        <v>0.03462837837837839</v>
      </c>
    </row>
    <row r="40" spans="1:9" ht="15.75">
      <c r="A40" s="32" t="s">
        <v>40</v>
      </c>
      <c r="B40" s="62">
        <v>280</v>
      </c>
      <c r="C40" s="49">
        <v>0.5841326530612241</v>
      </c>
      <c r="D40" s="49">
        <v>0.23571428571428601</v>
      </c>
      <c r="E40" s="49"/>
      <c r="F40" s="49">
        <v>0.9071428571428571</v>
      </c>
      <c r="G40" s="49">
        <v>0.05</v>
      </c>
      <c r="H40" s="49">
        <v>0.010714285714285699</v>
      </c>
      <c r="I40" s="49">
        <v>0.0321428571428571</v>
      </c>
    </row>
    <row r="41" spans="1:9" ht="15.75">
      <c r="A41" s="32" t="s">
        <v>41</v>
      </c>
      <c r="B41" s="62">
        <v>737</v>
      </c>
      <c r="C41" s="49">
        <v>0.5388396613208779</v>
      </c>
      <c r="D41" s="49">
        <v>0.265943012211669</v>
      </c>
      <c r="E41" s="49"/>
      <c r="F41" s="49">
        <v>0.8208955223880601</v>
      </c>
      <c r="G41" s="49">
        <v>0.0909090909090909</v>
      </c>
      <c r="H41" s="49">
        <v>0.0312075983717775</v>
      </c>
      <c r="I41" s="49">
        <v>0.056987788331071904</v>
      </c>
    </row>
    <row r="42" spans="1:9" ht="15.75">
      <c r="A42" s="32" t="s">
        <v>42</v>
      </c>
      <c r="B42" s="62">
        <v>603</v>
      </c>
      <c r="C42" s="49">
        <v>0.5156335514247442</v>
      </c>
      <c r="D42" s="49">
        <v>0.281923714759536</v>
      </c>
      <c r="E42" s="49"/>
      <c r="F42" s="49">
        <v>0.8971807628524051</v>
      </c>
      <c r="G42" s="49">
        <v>0.0447761194029851</v>
      </c>
      <c r="H42" s="49">
        <v>0.0265339966832504</v>
      </c>
      <c r="I42" s="49">
        <v>0.0315091210613599</v>
      </c>
    </row>
    <row r="43" spans="1:9" ht="15.75">
      <c r="A43" s="32" t="s">
        <v>43</v>
      </c>
      <c r="B43" s="62">
        <v>14983</v>
      </c>
      <c r="C43" s="49">
        <v>0.4710229982375758</v>
      </c>
      <c r="D43" s="49">
        <v>0.313688847360342</v>
      </c>
      <c r="E43" s="49"/>
      <c r="F43" s="49">
        <v>0.431422278582393</v>
      </c>
      <c r="G43" s="49">
        <v>0.4321564439698321</v>
      </c>
      <c r="H43" s="49">
        <v>0.017686711606487403</v>
      </c>
      <c r="I43" s="49">
        <v>0.11873456584128703</v>
      </c>
    </row>
    <row r="44" spans="1:9" ht="15.75">
      <c r="A44" s="32" t="s">
        <v>44</v>
      </c>
      <c r="B44" s="62">
        <v>632</v>
      </c>
      <c r="C44" s="49">
        <v>0.3769027399455211</v>
      </c>
      <c r="D44" s="49">
        <v>0.386075949367089</v>
      </c>
      <c r="E44" s="49"/>
      <c r="F44" s="49">
        <v>0.7246835443037971</v>
      </c>
      <c r="G44" s="49">
        <v>0.0585443037974684</v>
      </c>
      <c r="H44" s="49">
        <v>0.0316455696202532</v>
      </c>
      <c r="I44" s="49">
        <v>0.185126582278481</v>
      </c>
    </row>
    <row r="45" spans="1:9" ht="15.75">
      <c r="A45" s="32" t="s">
        <v>45</v>
      </c>
      <c r="B45" s="62">
        <v>13712</v>
      </c>
      <c r="C45" s="49">
        <v>0.5228580849810547</v>
      </c>
      <c r="D45" s="49">
        <v>0.27691073512252</v>
      </c>
      <c r="E45" s="49"/>
      <c r="F45" s="49">
        <v>0.615446324387398</v>
      </c>
      <c r="G45" s="49">
        <v>0.22308926487748001</v>
      </c>
      <c r="H45" s="49">
        <v>0.028296382730455105</v>
      </c>
      <c r="I45" s="49">
        <v>0.133168028004667</v>
      </c>
    </row>
    <row r="46" spans="1:9" ht="15.75">
      <c r="A46" s="32" t="s">
        <v>46</v>
      </c>
      <c r="B46" s="62">
        <v>3147</v>
      </c>
      <c r="C46" s="49">
        <v>0.5193888409770624</v>
      </c>
      <c r="D46" s="49">
        <v>0.27931363203050497</v>
      </c>
      <c r="E46" s="49"/>
      <c r="F46" s="49">
        <v>0.651414045122339</v>
      </c>
      <c r="G46" s="49">
        <v>0.265967588179218</v>
      </c>
      <c r="H46" s="49">
        <v>0.0419447092469018</v>
      </c>
      <c r="I46" s="49">
        <v>0.040673657451541195</v>
      </c>
    </row>
    <row r="47" spans="1:9" ht="15.75">
      <c r="A47" s="32" t="s">
        <v>47</v>
      </c>
      <c r="B47" s="62">
        <v>3412</v>
      </c>
      <c r="C47" s="49">
        <v>0.5223578185536458</v>
      </c>
      <c r="D47" s="49">
        <v>0.27725674091442</v>
      </c>
      <c r="E47" s="49"/>
      <c r="F47" s="49">
        <v>0.7189331770222739</v>
      </c>
      <c r="G47" s="49">
        <v>0.18053927315357599</v>
      </c>
      <c r="H47" s="49">
        <v>0.0249120750293083</v>
      </c>
      <c r="I47" s="49">
        <v>0.07561547479484171</v>
      </c>
    </row>
    <row r="48" spans="1:9" ht="15.75">
      <c r="A48" s="32" t="s">
        <v>48</v>
      </c>
      <c r="B48" s="62">
        <v>7841</v>
      </c>
      <c r="C48" s="49">
        <v>0.49452769209541947</v>
      </c>
      <c r="D48" s="49">
        <v>0.29677337074352794</v>
      </c>
      <c r="E48" s="49"/>
      <c r="F48" s="49">
        <v>0.604897334523658</v>
      </c>
      <c r="G48" s="49">
        <v>0.31424563193470195</v>
      </c>
      <c r="H48" s="49">
        <v>0.0298431322535391</v>
      </c>
      <c r="I48" s="49">
        <v>0.051013901288101</v>
      </c>
    </row>
    <row r="49" spans="1:9" ht="15.75">
      <c r="A49" s="32" t="s">
        <v>49</v>
      </c>
      <c r="B49" s="62">
        <v>1459</v>
      </c>
      <c r="C49" s="49">
        <v>0.4456637701938425</v>
      </c>
      <c r="D49" s="49">
        <v>0.332419465387252</v>
      </c>
      <c r="E49" s="49"/>
      <c r="F49" s="49">
        <v>0.860178204249486</v>
      </c>
      <c r="G49" s="49">
        <v>0.0514050719671008</v>
      </c>
      <c r="H49" s="49">
        <v>0.022618231665524298</v>
      </c>
      <c r="I49" s="49">
        <v>0.065798492117889</v>
      </c>
    </row>
    <row r="50" spans="1:9" ht="15.75">
      <c r="A50" s="32" t="s">
        <v>50</v>
      </c>
      <c r="B50" s="62">
        <v>5896</v>
      </c>
      <c r="C50" s="49">
        <v>0.5306539320635015</v>
      </c>
      <c r="D50" s="49">
        <v>0.271540027137042</v>
      </c>
      <c r="E50" s="49"/>
      <c r="F50" s="49">
        <v>0.616350067842605</v>
      </c>
      <c r="G50" s="49">
        <v>0.22693351424694702</v>
      </c>
      <c r="H50" s="49">
        <v>0.0159430122116689</v>
      </c>
      <c r="I50" s="49">
        <v>0.140773405698779</v>
      </c>
    </row>
    <row r="51" spans="1:9" ht="15.75">
      <c r="A51" s="32" t="s">
        <v>51</v>
      </c>
      <c r="B51" s="62">
        <v>409</v>
      </c>
      <c r="C51" s="49">
        <v>0.4620010640778099</v>
      </c>
      <c r="D51" s="49">
        <v>0.32029339853300703</v>
      </c>
      <c r="E51" s="49"/>
      <c r="F51" s="49">
        <v>0.797066014669927</v>
      </c>
      <c r="G51" s="49">
        <v>0.12224938875305601</v>
      </c>
      <c r="H51" s="49">
        <v>0.0317848410757946</v>
      </c>
      <c r="I51" s="49">
        <v>0.0488997555012225</v>
      </c>
    </row>
    <row r="52" spans="1:9" ht="15.75">
      <c r="A52" s="32" t="s">
        <v>52</v>
      </c>
      <c r="B52" s="62">
        <v>1422</v>
      </c>
      <c r="C52" s="49">
        <v>0.5588140749840267</v>
      </c>
      <c r="D52" s="49">
        <v>0.25246132208157496</v>
      </c>
      <c r="E52" s="49"/>
      <c r="F52" s="49">
        <v>0.862165963431786</v>
      </c>
      <c r="G52" s="49">
        <v>0.0654008438818565</v>
      </c>
      <c r="H52" s="49">
        <v>0.024613220815752502</v>
      </c>
      <c r="I52" s="49">
        <v>0.0478199718706048</v>
      </c>
    </row>
    <row r="53" spans="1:9" ht="15.75">
      <c r="A53" s="32" t="s">
        <v>53</v>
      </c>
      <c r="B53" s="62">
        <v>425</v>
      </c>
      <c r="C53" s="49">
        <v>0.5493425605536327</v>
      </c>
      <c r="D53" s="49">
        <v>0.258823529411765</v>
      </c>
      <c r="E53" s="49"/>
      <c r="F53" s="49">
        <v>0.934117647058824</v>
      </c>
      <c r="G53" s="49">
        <v>0.0211764705882353</v>
      </c>
      <c r="H53" s="49">
        <v>0.0164705882352941</v>
      </c>
      <c r="I53" s="49">
        <v>0.0282352941176471</v>
      </c>
    </row>
    <row r="54" spans="1:9" ht="15.75">
      <c r="A54" s="32" t="s">
        <v>54</v>
      </c>
      <c r="B54" s="62">
        <v>950</v>
      </c>
      <c r="C54" s="49">
        <v>0.479738504155124</v>
      </c>
      <c r="D54" s="49">
        <v>0.307368421052632</v>
      </c>
      <c r="E54" s="49"/>
      <c r="F54" s="49">
        <v>0.857894736842105</v>
      </c>
      <c r="G54" s="49">
        <v>0.0442105263157895</v>
      </c>
      <c r="H54" s="49">
        <v>0.011578947368421102</v>
      </c>
      <c r="I54" s="49">
        <v>0.08631578947368422</v>
      </c>
    </row>
    <row r="55" spans="1:9" ht="15.75">
      <c r="A55" s="32" t="s">
        <v>55</v>
      </c>
      <c r="B55" s="62">
        <v>2270</v>
      </c>
      <c r="C55" s="49">
        <v>0.43316113256612804</v>
      </c>
      <c r="D55" s="49">
        <v>0.34185022026431694</v>
      </c>
      <c r="E55" s="49"/>
      <c r="F55" s="49">
        <v>0.718061674008811</v>
      </c>
      <c r="G55" s="49">
        <v>0.18193832599118903</v>
      </c>
      <c r="H55" s="49">
        <v>0.0220264317180617</v>
      </c>
      <c r="I55" s="49">
        <v>0.0779735682819383</v>
      </c>
    </row>
    <row r="56" spans="1:9" ht="15.75">
      <c r="A56" s="32" t="s">
        <v>56</v>
      </c>
      <c r="B56" s="62">
        <v>2584</v>
      </c>
      <c r="C56" s="49">
        <v>0.5053977381648432</v>
      </c>
      <c r="D56" s="49">
        <v>0.289086687306502</v>
      </c>
      <c r="E56" s="49"/>
      <c r="F56" s="49">
        <v>0.60061919504644</v>
      </c>
      <c r="G56" s="49">
        <v>0.197755417956656</v>
      </c>
      <c r="H56" s="49">
        <v>0.040634674922600596</v>
      </c>
      <c r="I56" s="49">
        <v>0.16099071207430302</v>
      </c>
    </row>
    <row r="57" spans="1:9" ht="15.75">
      <c r="A57" s="32" t="s">
        <v>74</v>
      </c>
      <c r="B57" s="62">
        <v>1469</v>
      </c>
      <c r="C57" s="49">
        <v>0.5699273527186078</v>
      </c>
      <c r="D57" s="49">
        <v>0.24506466984343103</v>
      </c>
      <c r="E57" s="49"/>
      <c r="F57" s="49">
        <v>0.9434989788972091</v>
      </c>
      <c r="G57" s="49">
        <v>0.010891763104152501</v>
      </c>
      <c r="H57" s="49">
        <v>0.0394826412525528</v>
      </c>
      <c r="I57" s="49">
        <v>0.006126616746085771</v>
      </c>
    </row>
    <row r="58" spans="1:9" ht="15.75">
      <c r="A58" s="32" t="s">
        <v>57</v>
      </c>
      <c r="B58" s="62">
        <v>1748</v>
      </c>
      <c r="C58" s="49">
        <v>0.4975575224251052</v>
      </c>
      <c r="D58" s="49">
        <v>0.294622425629291</v>
      </c>
      <c r="E58" s="49"/>
      <c r="F58" s="49">
        <v>0.877002288329519</v>
      </c>
      <c r="G58" s="49">
        <v>0.0337528604118993</v>
      </c>
      <c r="H58" s="49">
        <v>0.0188787185354691</v>
      </c>
      <c r="I58" s="49">
        <v>0.0703661327231121</v>
      </c>
    </row>
    <row r="59" spans="1:9" ht="15.75">
      <c r="A59" s="32" t="s">
        <v>58</v>
      </c>
      <c r="B59" s="62">
        <v>2679</v>
      </c>
      <c r="C59" s="49">
        <v>0.453448155026563</v>
      </c>
      <c r="D59" s="49">
        <v>0.32661440836132904</v>
      </c>
      <c r="E59" s="49"/>
      <c r="F59" s="49">
        <v>0.618514371033968</v>
      </c>
      <c r="G59" s="49">
        <v>0.25195968645016803</v>
      </c>
      <c r="H59" s="49">
        <v>0.0298618887644644</v>
      </c>
      <c r="I59" s="49">
        <v>0.09966405375139982</v>
      </c>
    </row>
    <row r="60" spans="1:9" ht="15.75">
      <c r="A60" s="32" t="s">
        <v>59</v>
      </c>
      <c r="B60" s="62">
        <v>331</v>
      </c>
      <c r="C60" s="49">
        <v>0.504057100610618</v>
      </c>
      <c r="D60" s="49">
        <v>0.290030211480363</v>
      </c>
      <c r="E60" s="49"/>
      <c r="F60" s="49">
        <v>0.9274924471299091</v>
      </c>
      <c r="G60" s="49">
        <v>0.0362537764350453</v>
      </c>
      <c r="H60" s="49">
        <v>0.015105740181268904</v>
      </c>
      <c r="I60" s="49">
        <v>0.0211480362537764</v>
      </c>
    </row>
    <row r="61" spans="1:9" ht="15.75">
      <c r="A61" s="32" t="s">
        <v>60</v>
      </c>
      <c r="B61" s="62">
        <v>222</v>
      </c>
      <c r="C61" s="49">
        <v>0.5001420339258174</v>
      </c>
      <c r="D61" s="49">
        <v>0.292792792792793</v>
      </c>
      <c r="E61" s="49"/>
      <c r="F61" s="49">
        <v>0.9549549549549551</v>
      </c>
      <c r="G61" s="49">
        <v>0.027027027027027</v>
      </c>
      <c r="H61" s="49">
        <v>0.0135135135135135</v>
      </c>
      <c r="I61" s="49">
        <v>0.0045045045045045</v>
      </c>
    </row>
    <row r="62" spans="1:9" ht="15.75">
      <c r="A62" s="32" t="s">
        <v>61</v>
      </c>
      <c r="B62" s="62">
        <v>459</v>
      </c>
      <c r="C62" s="49">
        <v>0.5200326560059999</v>
      </c>
      <c r="D62" s="49">
        <v>0.27886710239651397</v>
      </c>
      <c r="E62" s="49"/>
      <c r="F62" s="49">
        <v>0.860566448801743</v>
      </c>
      <c r="G62" s="49">
        <v>0.0610021786492375</v>
      </c>
      <c r="H62" s="49">
        <v>0.0217864923747277</v>
      </c>
      <c r="I62" s="49">
        <v>0.0566448801742919</v>
      </c>
    </row>
    <row r="63" spans="1:9" ht="15.75">
      <c r="A63" s="32" t="s">
        <v>62</v>
      </c>
      <c r="B63" s="62">
        <v>1242</v>
      </c>
      <c r="C63" s="49">
        <v>0.507742304371164</v>
      </c>
      <c r="D63" s="49">
        <v>0.28743961352657</v>
      </c>
      <c r="E63" s="49"/>
      <c r="F63" s="49">
        <v>0.8526570048309181</v>
      </c>
      <c r="G63" s="49">
        <v>0.0917874396135266</v>
      </c>
      <c r="H63" s="49">
        <v>0.0169082125603865</v>
      </c>
      <c r="I63" s="49">
        <v>0.0386473429951691</v>
      </c>
    </row>
    <row r="64" spans="1:9" ht="15.75">
      <c r="A64" s="32" t="s">
        <v>63</v>
      </c>
      <c r="B64" s="62">
        <v>20257</v>
      </c>
      <c r="C64" s="49">
        <v>0.5319195262923069</v>
      </c>
      <c r="D64" s="49">
        <v>0.27067186651527897</v>
      </c>
      <c r="E64" s="49"/>
      <c r="F64" s="49">
        <v>0.696796169225453</v>
      </c>
      <c r="G64" s="49">
        <v>0.155008145332478</v>
      </c>
      <c r="H64" s="49">
        <v>0.0269042800019746</v>
      </c>
      <c r="I64" s="49">
        <v>0.12129140544009501</v>
      </c>
    </row>
    <row r="65" spans="1:9" ht="15.75">
      <c r="A65" s="32" t="s">
        <v>64</v>
      </c>
      <c r="B65" s="62">
        <v>1960</v>
      </c>
      <c r="C65" s="49">
        <v>0.5594429404414821</v>
      </c>
      <c r="D65" s="49">
        <v>0.25204081632653097</v>
      </c>
      <c r="E65" s="49"/>
      <c r="F65" s="49">
        <v>0.6275510204081629</v>
      </c>
      <c r="G65" s="49">
        <v>0.20918367346938802</v>
      </c>
      <c r="H65" s="49">
        <v>0.027040816326530603</v>
      </c>
      <c r="I65" s="49">
        <v>0.136224489795918</v>
      </c>
    </row>
    <row r="66" spans="1:9" ht="15.75">
      <c r="A66" s="32" t="s">
        <v>65</v>
      </c>
      <c r="B66" s="62">
        <v>443</v>
      </c>
      <c r="C66" s="49">
        <v>0.5120484690367842</v>
      </c>
      <c r="D66" s="49">
        <v>0.28442437923250596</v>
      </c>
      <c r="E66" s="49"/>
      <c r="F66" s="49">
        <v>0.959367945823928</v>
      </c>
      <c r="G66" s="49">
        <v>0.0270880361173815</v>
      </c>
      <c r="H66" s="49">
        <v>0.00677200902934537</v>
      </c>
      <c r="I66" s="49">
        <v>0.00677200902934537</v>
      </c>
    </row>
    <row r="67" spans="1:9" ht="15.75">
      <c r="A67" s="32" t="s">
        <v>66</v>
      </c>
      <c r="B67" s="62">
        <v>1039</v>
      </c>
      <c r="C67" s="49">
        <v>0.4591073263049071</v>
      </c>
      <c r="D67" s="49">
        <v>0.322425409047161</v>
      </c>
      <c r="E67" s="49"/>
      <c r="F67" s="49">
        <v>0.753609239653513</v>
      </c>
      <c r="G67" s="49">
        <v>0.15976900866217497</v>
      </c>
      <c r="H67" s="49">
        <v>0.0375360923965351</v>
      </c>
      <c r="I67" s="49">
        <v>0.0490856592877767</v>
      </c>
    </row>
    <row r="68" spans="1:9" ht="15.75">
      <c r="A68" s="32" t="s">
        <v>67</v>
      </c>
      <c r="B68" s="62">
        <v>2367</v>
      </c>
      <c r="C68" s="49">
        <v>0.46610761368335746</v>
      </c>
      <c r="D68" s="49">
        <v>0.317279256442755</v>
      </c>
      <c r="E68" s="49"/>
      <c r="F68" s="49">
        <v>0.73510773130545</v>
      </c>
      <c r="G68" s="49">
        <v>0.152936206168145</v>
      </c>
      <c r="H68" s="49">
        <v>0.020701309674693698</v>
      </c>
      <c r="I68" s="49">
        <v>0.09125475285171102</v>
      </c>
    </row>
    <row r="69" spans="1:9" ht="15.75">
      <c r="A69" s="32" t="s">
        <v>68</v>
      </c>
      <c r="B69" s="62">
        <v>915</v>
      </c>
      <c r="C69" s="49">
        <v>0.5093123115052699</v>
      </c>
      <c r="D69" s="49">
        <v>0.286338797814208</v>
      </c>
      <c r="E69" s="49"/>
      <c r="F69" s="49">
        <v>0.943169398907104</v>
      </c>
      <c r="G69" s="49">
        <v>0.020765027322404404</v>
      </c>
      <c r="H69" s="49">
        <v>0.014207650273224001</v>
      </c>
      <c r="I69" s="49">
        <v>0.0218579234972678</v>
      </c>
    </row>
    <row r="70" spans="1:9" ht="15.75">
      <c r="A70" s="32" t="s">
        <v>69</v>
      </c>
      <c r="B70" s="62">
        <v>671</v>
      </c>
      <c r="C70" s="49">
        <v>0.4241484005232748</v>
      </c>
      <c r="D70" s="49">
        <v>0.34873323397913597</v>
      </c>
      <c r="E70" s="49"/>
      <c r="F70" s="49">
        <v>0.953800298062593</v>
      </c>
      <c r="G70" s="49">
        <v>0.0238450074515648</v>
      </c>
      <c r="H70" s="49">
        <v>0.0119225037257824</v>
      </c>
      <c r="I70" s="49">
        <v>0.010432190760059601</v>
      </c>
    </row>
    <row r="71" spans="1:9" ht="15.75">
      <c r="A71" s="32" t="s">
        <v>70</v>
      </c>
      <c r="B71" s="62">
        <v>1237</v>
      </c>
      <c r="C71" s="49">
        <v>0.4878519954331842</v>
      </c>
      <c r="D71" s="49">
        <v>0.301535974130962</v>
      </c>
      <c r="E71" s="49"/>
      <c r="F71" s="49">
        <v>0.823767178658044</v>
      </c>
      <c r="G71" s="49">
        <v>0.105901374292643</v>
      </c>
      <c r="H71" s="49">
        <v>0.028294260307194802</v>
      </c>
      <c r="I71" s="49">
        <v>0.042037186742118</v>
      </c>
    </row>
    <row r="72" spans="1:9" ht="15.75">
      <c r="A72" s="32" t="s">
        <v>71</v>
      </c>
      <c r="B72" s="62">
        <v>11812</v>
      </c>
      <c r="C72" s="49">
        <v>0.4923258146679736</v>
      </c>
      <c r="D72" s="49">
        <v>0.298340670504572</v>
      </c>
      <c r="E72" s="49"/>
      <c r="F72" s="49">
        <v>0.37097866576363</v>
      </c>
      <c r="G72" s="49">
        <v>0.390281070098205</v>
      </c>
      <c r="H72" s="49">
        <v>0.0283609888249238</v>
      </c>
      <c r="I72" s="49">
        <v>0.21037927531324102</v>
      </c>
    </row>
    <row r="73" spans="1:9" ht="15.75">
      <c r="A73" s="32" t="s">
        <v>72</v>
      </c>
      <c r="B73" s="62">
        <v>345</v>
      </c>
      <c r="C73" s="49">
        <v>0.5592438563327037</v>
      </c>
      <c r="D73" s="49">
        <v>0.25217391304347797</v>
      </c>
      <c r="E73" s="49"/>
      <c r="F73" s="49">
        <v>0.942028985507246</v>
      </c>
      <c r="G73" s="49">
        <v>0.0289855072463768</v>
      </c>
      <c r="H73" s="49">
        <v>0.005797101449275361</v>
      </c>
      <c r="I73" s="49">
        <v>0.0231884057971014</v>
      </c>
    </row>
    <row r="74" spans="1:9" ht="15.75">
      <c r="A74" s="32" t="s">
        <v>73</v>
      </c>
      <c r="B74" s="62">
        <v>240</v>
      </c>
      <c r="C74" s="49">
        <v>0.5196006944444439</v>
      </c>
      <c r="D74" s="49">
        <v>0.279166666666667</v>
      </c>
      <c r="E74" s="49"/>
      <c r="F74" s="49">
        <v>0.9500000000000001</v>
      </c>
      <c r="G74" s="49">
        <v>0.0333333333333333</v>
      </c>
      <c r="H74" s="49">
        <v>0</v>
      </c>
      <c r="I74" s="49">
        <v>0.0166666666666667</v>
      </c>
    </row>
    <row r="75" spans="1:9" ht="15.75">
      <c r="A75" s="23"/>
      <c r="B75" s="63"/>
      <c r="C75" s="64"/>
      <c r="D75" s="64"/>
      <c r="E75" s="64"/>
      <c r="F75" s="64"/>
      <c r="G75" s="64"/>
      <c r="H75" s="64"/>
      <c r="I75" s="64"/>
    </row>
    <row r="76" ht="15.75">
      <c r="A76" s="30" t="s">
        <v>88</v>
      </c>
    </row>
  </sheetData>
  <sheetProtection/>
  <mergeCells count="3">
    <mergeCell ref="F4:I4"/>
    <mergeCell ref="C5:D5"/>
    <mergeCell ref="F5:H5"/>
  </mergeCells>
  <printOptions/>
  <pageMargins left="0.7" right="0.7" top="0.75" bottom="0.75" header="0.3" footer="0.3"/>
  <pageSetup horizontalDpi="1200" verticalDpi="1200" orientation="portrait" r:id="rId1"/>
</worksheet>
</file>

<file path=xl/worksheets/sheet11.xml><?xml version="1.0" encoding="utf-8"?>
<worksheet xmlns="http://schemas.openxmlformats.org/spreadsheetml/2006/main" xmlns:r="http://schemas.openxmlformats.org/officeDocument/2006/relationships">
  <dimension ref="A1:I97"/>
  <sheetViews>
    <sheetView zoomScalePageLayoutView="0" workbookViewId="0" topLeftCell="A1">
      <selection activeCell="A1" sqref="A1"/>
    </sheetView>
  </sheetViews>
  <sheetFormatPr defaultColWidth="8.88671875" defaultRowHeight="15.75"/>
  <cols>
    <col min="1" max="1" width="20.77734375" style="0" customWidth="1"/>
    <col min="2" max="4" width="10.77734375" style="0" customWidth="1"/>
    <col min="5" max="5" width="2.77734375" style="0" customWidth="1"/>
    <col min="6" max="16384" width="10.77734375" style="0" customWidth="1"/>
  </cols>
  <sheetData>
    <row r="1" spans="1:9" ht="20.25">
      <c r="A1" s="47" t="s">
        <v>79</v>
      </c>
      <c r="B1" s="24"/>
      <c r="C1" s="24"/>
      <c r="D1" s="24"/>
      <c r="E1" s="24"/>
      <c r="F1" s="24"/>
      <c r="G1" s="24"/>
      <c r="H1" s="24"/>
      <c r="I1" s="7"/>
    </row>
    <row r="2" spans="1:9" ht="20.25">
      <c r="A2" s="47" t="s">
        <v>93</v>
      </c>
      <c r="B2" s="24"/>
      <c r="C2" s="24"/>
      <c r="D2" s="24"/>
      <c r="E2" s="24"/>
      <c r="F2" s="24"/>
      <c r="G2" s="24"/>
      <c r="H2" s="24"/>
      <c r="I2" s="7"/>
    </row>
    <row r="3" spans="1:9" ht="15.75">
      <c r="A3" s="11"/>
      <c r="B3" s="11"/>
      <c r="C3" s="11"/>
      <c r="D3" s="11"/>
      <c r="E3" s="11"/>
      <c r="F3" s="11"/>
      <c r="G3" s="11"/>
      <c r="H3" s="11"/>
      <c r="I3" s="7"/>
    </row>
    <row r="4" spans="1:9" ht="15.75">
      <c r="A4" s="36"/>
      <c r="B4" s="37"/>
      <c r="C4" s="37"/>
      <c r="D4" s="37"/>
      <c r="E4" s="37"/>
      <c r="F4" s="51" t="s">
        <v>4</v>
      </c>
      <c r="G4" s="51"/>
      <c r="H4" s="51"/>
      <c r="I4" s="51"/>
    </row>
    <row r="5" spans="1:9" ht="15.75">
      <c r="A5" s="11"/>
      <c r="B5" s="7"/>
      <c r="C5" s="9" t="s">
        <v>2</v>
      </c>
      <c r="D5" s="9"/>
      <c r="E5" s="7"/>
      <c r="F5" s="26" t="s">
        <v>3</v>
      </c>
      <c r="G5" s="26"/>
      <c r="H5" s="26"/>
      <c r="I5" s="23"/>
    </row>
    <row r="6" spans="1:9" ht="29.25">
      <c r="A6" s="27" t="s">
        <v>0</v>
      </c>
      <c r="B6" s="18" t="s">
        <v>77</v>
      </c>
      <c r="C6" s="10" t="s">
        <v>9</v>
      </c>
      <c r="D6" s="10" t="s">
        <v>10</v>
      </c>
      <c r="E6" s="53"/>
      <c r="F6" s="10" t="s">
        <v>5</v>
      </c>
      <c r="G6" s="10" t="s">
        <v>6</v>
      </c>
      <c r="H6" s="10" t="s">
        <v>7</v>
      </c>
      <c r="I6" s="29" t="s">
        <v>8</v>
      </c>
    </row>
    <row r="7" spans="1:9" ht="15.75">
      <c r="A7" s="11"/>
      <c r="B7" s="7"/>
      <c r="C7" s="11"/>
      <c r="D7" s="11"/>
      <c r="E7" s="7"/>
      <c r="F7" s="11"/>
      <c r="G7" s="11"/>
      <c r="H7" s="11"/>
      <c r="I7" s="11"/>
    </row>
    <row r="8" spans="1:9" ht="15.75">
      <c r="A8" s="30" t="s">
        <v>1</v>
      </c>
      <c r="B8" s="59">
        <f>+B10+B17</f>
        <v>297686</v>
      </c>
      <c r="C8" s="49">
        <v>0.748</v>
      </c>
      <c r="D8" s="49">
        <v>0.252</v>
      </c>
      <c r="E8" s="49"/>
      <c r="F8" s="49">
        <v>0.423</v>
      </c>
      <c r="G8" s="49">
        <v>0.332</v>
      </c>
      <c r="H8" s="49">
        <v>0.008</v>
      </c>
      <c r="I8" s="49">
        <v>0.217</v>
      </c>
    </row>
    <row r="9" spans="1:9" ht="15.75">
      <c r="A9" s="30"/>
      <c r="B9" s="11"/>
      <c r="C9" s="49"/>
      <c r="D9" s="49"/>
      <c r="E9" s="49"/>
      <c r="F9" s="49"/>
      <c r="G9" s="49"/>
      <c r="H9" s="49"/>
      <c r="I9" s="49"/>
    </row>
    <row r="10" spans="1:9" ht="15.75">
      <c r="A10" s="31" t="s">
        <v>11</v>
      </c>
      <c r="B10" s="59">
        <f>SUM(B11:B15)</f>
        <v>138517</v>
      </c>
      <c r="C10" s="49">
        <v>0.772</v>
      </c>
      <c r="D10" s="49">
        <v>0.228</v>
      </c>
      <c r="E10" s="49"/>
      <c r="F10" s="49">
        <v>0.192</v>
      </c>
      <c r="G10" s="49">
        <v>0.43200000000000005</v>
      </c>
      <c r="H10" s="49">
        <v>0.028999999999999998</v>
      </c>
      <c r="I10" s="49">
        <v>0.34700000000000003</v>
      </c>
    </row>
    <row r="11" spans="1:9" ht="15.75">
      <c r="A11" s="32" t="s">
        <v>12</v>
      </c>
      <c r="B11" s="20">
        <v>36149</v>
      </c>
      <c r="C11" s="49">
        <v>0.752</v>
      </c>
      <c r="D11" s="49">
        <v>0.24800000000000003</v>
      </c>
      <c r="E11" s="49"/>
      <c r="F11" s="49">
        <v>0.079</v>
      </c>
      <c r="G11" s="49">
        <v>0.378</v>
      </c>
      <c r="H11" s="49">
        <v>0.021</v>
      </c>
      <c r="I11" s="49">
        <v>0.522</v>
      </c>
    </row>
    <row r="12" spans="1:9" ht="15.75">
      <c r="A12" s="32" t="s">
        <v>13</v>
      </c>
      <c r="B12" s="20">
        <v>36516</v>
      </c>
      <c r="C12" s="49">
        <v>0.762</v>
      </c>
      <c r="D12" s="49">
        <v>0.23800000000000002</v>
      </c>
      <c r="E12" s="49"/>
      <c r="F12" s="49">
        <v>0.188</v>
      </c>
      <c r="G12" s="49">
        <v>0.469</v>
      </c>
      <c r="H12" s="49">
        <v>0.025</v>
      </c>
      <c r="I12" s="49">
        <v>0.318</v>
      </c>
    </row>
    <row r="13" spans="1:9" ht="15.75">
      <c r="A13" s="32" t="s">
        <v>14</v>
      </c>
      <c r="B13" s="20">
        <v>38785</v>
      </c>
      <c r="C13" s="49">
        <v>0.8079999999999999</v>
      </c>
      <c r="D13" s="49">
        <v>0.192</v>
      </c>
      <c r="E13" s="49"/>
      <c r="F13" s="49">
        <v>0.16899999999999998</v>
      </c>
      <c r="G13" s="49">
        <v>0.19899999999999998</v>
      </c>
      <c r="H13" s="49">
        <v>0.027999999999999997</v>
      </c>
      <c r="I13" s="49">
        <v>0.121</v>
      </c>
    </row>
    <row r="14" spans="1:9" ht="15.75">
      <c r="A14" s="32" t="s">
        <v>15</v>
      </c>
      <c r="B14" s="20">
        <v>20074</v>
      </c>
      <c r="C14" s="49">
        <v>0.767</v>
      </c>
      <c r="D14" s="49">
        <v>0.233</v>
      </c>
      <c r="E14" s="49"/>
      <c r="F14" s="49">
        <v>0.326</v>
      </c>
      <c r="G14" s="49">
        <v>0.9720000000000001</v>
      </c>
      <c r="H14" s="49">
        <v>0.05</v>
      </c>
      <c r="I14" s="49">
        <v>0.585</v>
      </c>
    </row>
    <row r="15" spans="1:9" ht="15.75">
      <c r="A15" s="32" t="s">
        <v>16</v>
      </c>
      <c r="B15" s="20">
        <v>6993</v>
      </c>
      <c r="C15" s="49">
        <v>0.7490000000000001</v>
      </c>
      <c r="D15" s="49">
        <v>0.251</v>
      </c>
      <c r="E15" s="49"/>
      <c r="F15" s="49">
        <v>0.529</v>
      </c>
      <c r="G15" s="49">
        <v>0.256</v>
      </c>
      <c r="H15" s="49">
        <v>0.046</v>
      </c>
      <c r="I15" s="49">
        <v>0.16899999999999998</v>
      </c>
    </row>
    <row r="16" spans="1:9" ht="15.75">
      <c r="A16" s="30"/>
      <c r="B16" s="11"/>
      <c r="C16" s="49"/>
      <c r="D16" s="49"/>
      <c r="E16" s="49"/>
      <c r="F16" s="49"/>
      <c r="G16" s="49"/>
      <c r="H16" s="49"/>
      <c r="I16" s="49"/>
    </row>
    <row r="17" spans="1:9" ht="15.75">
      <c r="A17" s="31" t="s">
        <v>17</v>
      </c>
      <c r="B17" s="61">
        <f>SUM(B18:B74)</f>
        <v>159169</v>
      </c>
      <c r="C17" s="49">
        <v>0.7220000000000001</v>
      </c>
      <c r="D17" s="49">
        <v>0.278</v>
      </c>
      <c r="E17" s="49"/>
      <c r="F17" s="49">
        <v>0.627</v>
      </c>
      <c r="G17" s="49">
        <v>0.244</v>
      </c>
      <c r="H17" s="49">
        <v>0.026000000000000002</v>
      </c>
      <c r="I17" s="49">
        <v>0.10300000000000001</v>
      </c>
    </row>
    <row r="18" spans="1:9" ht="15.75">
      <c r="A18" s="32" t="s">
        <v>18</v>
      </c>
      <c r="B18" s="65">
        <v>12308</v>
      </c>
      <c r="C18" s="49">
        <v>0.821</v>
      </c>
      <c r="D18" s="49">
        <v>0.179</v>
      </c>
      <c r="E18" s="49"/>
      <c r="F18" s="49">
        <v>0.529</v>
      </c>
      <c r="G18" s="49">
        <v>0.35600000000000004</v>
      </c>
      <c r="H18" s="49">
        <v>0.013999999999999999</v>
      </c>
      <c r="I18" s="49">
        <v>0.10099999999999999</v>
      </c>
    </row>
    <row r="19" spans="1:9" ht="15.75">
      <c r="A19" s="32" t="s">
        <v>19</v>
      </c>
      <c r="B19" s="65">
        <v>533</v>
      </c>
      <c r="C19" s="49">
        <v>0.762</v>
      </c>
      <c r="D19" s="49">
        <v>0.23800000000000002</v>
      </c>
      <c r="E19" s="49"/>
      <c r="F19" s="49">
        <v>0.79</v>
      </c>
      <c r="G19" s="49">
        <v>0.099</v>
      </c>
      <c r="H19" s="49">
        <v>0.017</v>
      </c>
      <c r="I19" s="49">
        <v>0.094</v>
      </c>
    </row>
    <row r="20" spans="1:9" ht="15.75">
      <c r="A20" s="32" t="s">
        <v>20</v>
      </c>
      <c r="B20" s="65">
        <v>3507</v>
      </c>
      <c r="C20" s="49">
        <v>0.7590000000000001</v>
      </c>
      <c r="D20" s="49">
        <v>0.24100000000000002</v>
      </c>
      <c r="E20" s="49"/>
      <c r="F20" s="49">
        <v>0.7390000000000001</v>
      </c>
      <c r="G20" s="49">
        <v>0.168</v>
      </c>
      <c r="H20" s="49">
        <v>0.02</v>
      </c>
      <c r="I20" s="49">
        <v>0.073</v>
      </c>
    </row>
    <row r="21" spans="1:9" ht="15.75">
      <c r="A21" s="32" t="s">
        <v>21</v>
      </c>
      <c r="B21" s="65">
        <v>917</v>
      </c>
      <c r="C21" s="49">
        <v>0.696</v>
      </c>
      <c r="D21" s="49">
        <v>0.304</v>
      </c>
      <c r="E21" s="49"/>
      <c r="F21" s="49">
        <v>0.743</v>
      </c>
      <c r="G21" s="49">
        <v>0.131</v>
      </c>
      <c r="H21" s="49">
        <v>0.048</v>
      </c>
      <c r="I21" s="49">
        <v>0.079</v>
      </c>
    </row>
    <row r="22" spans="1:9" ht="15.75">
      <c r="A22" s="32" t="s">
        <v>22</v>
      </c>
      <c r="B22" s="65">
        <v>890</v>
      </c>
      <c r="C22" s="49">
        <v>0.6890000000000001</v>
      </c>
      <c r="D22" s="49">
        <v>0.311</v>
      </c>
      <c r="E22" s="49"/>
      <c r="F22" s="49">
        <v>0.7959999999999999</v>
      </c>
      <c r="G22" s="49">
        <v>0.133</v>
      </c>
      <c r="H22" s="49">
        <v>0.019</v>
      </c>
      <c r="I22" s="49">
        <v>0.053</v>
      </c>
    </row>
    <row r="23" spans="1:9" ht="15.75">
      <c r="A23" s="32" t="s">
        <v>23</v>
      </c>
      <c r="B23" s="65">
        <v>1459</v>
      </c>
      <c r="C23" s="49">
        <v>0.716</v>
      </c>
      <c r="D23" s="49">
        <v>0.284</v>
      </c>
      <c r="E23" s="49"/>
      <c r="F23" s="49">
        <v>0.767</v>
      </c>
      <c r="G23" s="49">
        <v>0.10300000000000001</v>
      </c>
      <c r="H23" s="49">
        <v>0.027000000000000003</v>
      </c>
      <c r="I23" s="49">
        <v>0.102</v>
      </c>
    </row>
    <row r="24" spans="1:9" ht="15.75">
      <c r="A24" s="32" t="s">
        <v>24</v>
      </c>
      <c r="B24" s="65">
        <v>961</v>
      </c>
      <c r="C24" s="49">
        <v>0.6829999999999999</v>
      </c>
      <c r="D24" s="49">
        <v>0.317</v>
      </c>
      <c r="E24" s="49"/>
      <c r="F24" s="49">
        <v>0.768</v>
      </c>
      <c r="G24" s="49">
        <v>0.171</v>
      </c>
      <c r="H24" s="49">
        <v>0.02</v>
      </c>
      <c r="I24" s="49">
        <v>0.042</v>
      </c>
    </row>
    <row r="25" spans="1:9" ht="15.75">
      <c r="A25" s="32" t="s">
        <v>25</v>
      </c>
      <c r="B25" s="65">
        <v>491</v>
      </c>
      <c r="C25" s="49">
        <v>0.68</v>
      </c>
      <c r="D25" s="49">
        <v>0.32</v>
      </c>
      <c r="E25" s="49"/>
      <c r="F25" s="49">
        <v>0.919</v>
      </c>
      <c r="G25" s="49">
        <v>0.024</v>
      </c>
      <c r="H25" s="49">
        <v>0.018000000000000002</v>
      </c>
      <c r="I25" s="49">
        <v>0.039</v>
      </c>
    </row>
    <row r="26" spans="1:9" ht="15.75">
      <c r="A26" s="32" t="s">
        <v>26</v>
      </c>
      <c r="B26" s="65">
        <v>1124</v>
      </c>
      <c r="C26" s="49">
        <v>0.773</v>
      </c>
      <c r="D26" s="49">
        <v>0.227</v>
      </c>
      <c r="E26" s="49"/>
      <c r="F26" s="49">
        <v>0.868</v>
      </c>
      <c r="G26" s="49">
        <v>0.045</v>
      </c>
      <c r="H26" s="49">
        <v>0.02</v>
      </c>
      <c r="I26" s="49">
        <v>0.067</v>
      </c>
    </row>
    <row r="27" spans="1:9" ht="15.75">
      <c r="A27" s="32" t="s">
        <v>27</v>
      </c>
      <c r="B27" s="65">
        <v>906</v>
      </c>
      <c r="C27" s="49">
        <v>0.674</v>
      </c>
      <c r="D27" s="49">
        <v>0.326</v>
      </c>
      <c r="E27" s="49"/>
      <c r="F27" s="49">
        <v>0.7020000000000001</v>
      </c>
      <c r="G27" s="49">
        <v>0.17300000000000001</v>
      </c>
      <c r="H27" s="49">
        <v>0.02</v>
      </c>
      <c r="I27" s="49">
        <v>0.105</v>
      </c>
    </row>
    <row r="28" spans="1:9" ht="15.75">
      <c r="A28" s="32" t="s">
        <v>28</v>
      </c>
      <c r="B28" s="65">
        <v>516</v>
      </c>
      <c r="C28" s="49">
        <v>0.715</v>
      </c>
      <c r="D28" s="49">
        <v>0.28500000000000003</v>
      </c>
      <c r="E28" s="49"/>
      <c r="F28" s="49">
        <v>0.866</v>
      </c>
      <c r="G28" s="49">
        <v>0.081</v>
      </c>
      <c r="H28" s="49">
        <v>0.013999999999999999</v>
      </c>
      <c r="I28" s="49">
        <v>0.039</v>
      </c>
    </row>
    <row r="29" spans="1:9" ht="15.75">
      <c r="A29" s="32" t="s">
        <v>29</v>
      </c>
      <c r="B29" s="65">
        <v>607</v>
      </c>
      <c r="C29" s="49">
        <v>0.7640000000000001</v>
      </c>
      <c r="D29" s="49">
        <v>0.23600000000000002</v>
      </c>
      <c r="E29" s="49"/>
      <c r="F29" s="49">
        <v>0.728</v>
      </c>
      <c r="G29" s="49">
        <v>0.163</v>
      </c>
      <c r="H29" s="49">
        <v>0.01</v>
      </c>
      <c r="I29" s="49">
        <v>0.099</v>
      </c>
    </row>
    <row r="30" spans="1:9" ht="15.75">
      <c r="A30" s="32" t="s">
        <v>30</v>
      </c>
      <c r="B30" s="65">
        <v>4077</v>
      </c>
      <c r="C30" s="49">
        <v>0.742</v>
      </c>
      <c r="D30" s="49">
        <v>0.258</v>
      </c>
      <c r="E30" s="49"/>
      <c r="F30" s="49">
        <v>0.623</v>
      </c>
      <c r="G30" s="49">
        <v>0.259</v>
      </c>
      <c r="H30" s="49">
        <v>0.018000000000000002</v>
      </c>
      <c r="I30" s="49">
        <v>0.1</v>
      </c>
    </row>
    <row r="31" spans="1:9" ht="15.75">
      <c r="A31" s="32" t="s">
        <v>31</v>
      </c>
      <c r="B31" s="65">
        <v>16054</v>
      </c>
      <c r="C31" s="49">
        <v>0.715</v>
      </c>
      <c r="D31" s="49">
        <v>0.28500000000000003</v>
      </c>
      <c r="E31" s="49"/>
      <c r="F31" s="49">
        <v>0.531</v>
      </c>
      <c r="G31" s="49">
        <v>0.36600000000000005</v>
      </c>
      <c r="H31" s="49">
        <v>0.021</v>
      </c>
      <c r="I31" s="49">
        <v>0.08199999999999999</v>
      </c>
    </row>
    <row r="32" spans="1:9" ht="15.75">
      <c r="A32" s="32" t="s">
        <v>32</v>
      </c>
      <c r="B32" s="65">
        <v>510</v>
      </c>
      <c r="C32" s="49">
        <v>0.763</v>
      </c>
      <c r="D32" s="49">
        <v>0.237</v>
      </c>
      <c r="E32" s="49"/>
      <c r="F32" s="49">
        <v>0.9059999999999999</v>
      </c>
      <c r="G32" s="49">
        <v>0.027000000000000003</v>
      </c>
      <c r="H32" s="49">
        <v>0.022000000000000002</v>
      </c>
      <c r="I32" s="49">
        <v>0.045</v>
      </c>
    </row>
    <row r="33" spans="1:9" ht="15.75">
      <c r="A33" s="32" t="s">
        <v>33</v>
      </c>
      <c r="B33" s="65">
        <v>753</v>
      </c>
      <c r="C33" s="49">
        <v>0.72</v>
      </c>
      <c r="D33" s="49">
        <v>0.28</v>
      </c>
      <c r="E33" s="49"/>
      <c r="F33" s="49">
        <v>0.777</v>
      </c>
      <c r="G33" s="49">
        <v>0.021</v>
      </c>
      <c r="H33" s="49">
        <v>0.16899999999999998</v>
      </c>
      <c r="I33" s="49">
        <v>0.033</v>
      </c>
    </row>
    <row r="34" spans="1:9" ht="15.75">
      <c r="A34" s="32" t="s">
        <v>34</v>
      </c>
      <c r="B34" s="65">
        <v>824</v>
      </c>
      <c r="C34" s="49">
        <v>0.715</v>
      </c>
      <c r="D34" s="49">
        <v>0.28500000000000003</v>
      </c>
      <c r="E34" s="49"/>
      <c r="F34" s="49">
        <v>0.828</v>
      </c>
      <c r="G34" s="49">
        <v>0.023</v>
      </c>
      <c r="H34" s="49">
        <v>0.084</v>
      </c>
      <c r="I34" s="49">
        <v>0.066</v>
      </c>
    </row>
    <row r="35" spans="1:9" ht="15.75">
      <c r="A35" s="32" t="s">
        <v>35</v>
      </c>
      <c r="B35" s="65">
        <v>857</v>
      </c>
      <c r="C35" s="49">
        <v>0.763</v>
      </c>
      <c r="D35" s="49">
        <v>0.237</v>
      </c>
      <c r="E35" s="49"/>
      <c r="F35" s="49">
        <v>0.823</v>
      </c>
      <c r="G35" s="49">
        <v>0.132</v>
      </c>
      <c r="H35" s="49">
        <v>0.026000000000000002</v>
      </c>
      <c r="I35" s="49">
        <v>0.02</v>
      </c>
    </row>
    <row r="36" spans="1:9" ht="15.75">
      <c r="A36" s="32" t="s">
        <v>36</v>
      </c>
      <c r="B36" s="65">
        <v>569</v>
      </c>
      <c r="C36" s="49">
        <v>0.633</v>
      </c>
      <c r="D36" s="49">
        <v>0.36700000000000005</v>
      </c>
      <c r="E36" s="49"/>
      <c r="F36" s="49">
        <v>0.8440000000000001</v>
      </c>
      <c r="G36" s="49">
        <v>0.065</v>
      </c>
      <c r="H36" s="49">
        <v>0.03</v>
      </c>
      <c r="I36" s="49">
        <v>0.062000000000000006</v>
      </c>
    </row>
    <row r="37" spans="1:9" ht="15.75">
      <c r="A37" s="32" t="s">
        <v>37</v>
      </c>
      <c r="B37" s="65">
        <v>13</v>
      </c>
      <c r="C37" s="49">
        <v>1</v>
      </c>
      <c r="D37" s="49">
        <v>0</v>
      </c>
      <c r="E37" s="49"/>
      <c r="F37" s="49">
        <v>0.7690000000000001</v>
      </c>
      <c r="G37" s="49">
        <v>0.077</v>
      </c>
      <c r="H37" s="49">
        <v>0</v>
      </c>
      <c r="I37" s="49">
        <v>0.154</v>
      </c>
    </row>
    <row r="38" spans="1:9" ht="15.75">
      <c r="A38" s="32" t="s">
        <v>38</v>
      </c>
      <c r="B38" s="65">
        <v>468</v>
      </c>
      <c r="C38" s="49">
        <v>0.716</v>
      </c>
      <c r="D38" s="49">
        <v>0.284</v>
      </c>
      <c r="E38" s="49"/>
      <c r="F38" s="49">
        <v>0.85</v>
      </c>
      <c r="G38" s="49">
        <v>0.064</v>
      </c>
      <c r="H38" s="49">
        <v>0.021</v>
      </c>
      <c r="I38" s="49">
        <v>0.064</v>
      </c>
    </row>
    <row r="39" spans="1:9" ht="15.75">
      <c r="A39" s="32" t="s">
        <v>39</v>
      </c>
      <c r="B39" s="65">
        <v>1276</v>
      </c>
      <c r="C39" s="49">
        <v>0.688</v>
      </c>
      <c r="D39" s="49">
        <v>0.312</v>
      </c>
      <c r="E39" s="49"/>
      <c r="F39" s="49">
        <v>0.85</v>
      </c>
      <c r="G39" s="49">
        <v>0.08199999999999999</v>
      </c>
      <c r="H39" s="49">
        <v>0.025</v>
      </c>
      <c r="I39" s="49">
        <v>0.043</v>
      </c>
    </row>
    <row r="40" spans="1:9" ht="15.75">
      <c r="A40" s="32" t="s">
        <v>40</v>
      </c>
      <c r="B40" s="65">
        <v>253</v>
      </c>
      <c r="C40" s="49">
        <v>0.8140000000000001</v>
      </c>
      <c r="D40" s="49">
        <v>0.18600000000000003</v>
      </c>
      <c r="E40" s="49"/>
      <c r="F40" s="49">
        <v>0.929</v>
      </c>
      <c r="G40" s="49">
        <v>0.024</v>
      </c>
      <c r="H40" s="49">
        <v>0.024</v>
      </c>
      <c r="I40" s="49">
        <v>0.024</v>
      </c>
    </row>
    <row r="41" spans="1:9" ht="15.75">
      <c r="A41" s="32" t="s">
        <v>41</v>
      </c>
      <c r="B41" s="65">
        <v>713</v>
      </c>
      <c r="C41" s="49">
        <v>0.718</v>
      </c>
      <c r="D41" s="49">
        <v>0.282</v>
      </c>
      <c r="E41" s="49"/>
      <c r="F41" s="49">
        <v>0.798</v>
      </c>
      <c r="G41" s="49">
        <v>0.129</v>
      </c>
      <c r="H41" s="49">
        <v>0.032</v>
      </c>
      <c r="I41" s="49">
        <v>0.040999999999999995</v>
      </c>
    </row>
    <row r="42" spans="1:9" ht="15.75">
      <c r="A42" s="32" t="s">
        <v>42</v>
      </c>
      <c r="B42" s="65">
        <v>579</v>
      </c>
      <c r="C42" s="49">
        <v>0.674</v>
      </c>
      <c r="D42" s="49">
        <v>0.326</v>
      </c>
      <c r="E42" s="49"/>
      <c r="F42" s="49">
        <v>0.8790000000000001</v>
      </c>
      <c r="G42" s="49">
        <v>0.043</v>
      </c>
      <c r="H42" s="49">
        <v>0.036000000000000004</v>
      </c>
      <c r="I42" s="49">
        <v>0.040999999999999995</v>
      </c>
    </row>
    <row r="43" spans="1:9" ht="15.75">
      <c r="A43" s="32" t="s">
        <v>43</v>
      </c>
      <c r="B43" s="65">
        <v>14821</v>
      </c>
      <c r="C43" s="49">
        <v>0.6890000000000001</v>
      </c>
      <c r="D43" s="49">
        <v>0.311</v>
      </c>
      <c r="E43" s="49"/>
      <c r="F43" s="49">
        <v>0.429</v>
      </c>
      <c r="G43" s="49">
        <v>0.424</v>
      </c>
      <c r="H43" s="49">
        <v>0.022000000000000002</v>
      </c>
      <c r="I43" s="49">
        <v>0.125</v>
      </c>
    </row>
    <row r="44" spans="1:9" ht="15.75">
      <c r="A44" s="32" t="s">
        <v>44</v>
      </c>
      <c r="B44" s="65">
        <v>640</v>
      </c>
      <c r="C44" s="49">
        <v>0.648</v>
      </c>
      <c r="D44" s="49">
        <v>0.35200000000000004</v>
      </c>
      <c r="E44" s="49"/>
      <c r="F44" s="49">
        <v>0.795</v>
      </c>
      <c r="G44" s="49">
        <v>0.03</v>
      </c>
      <c r="H44" s="49">
        <v>0.013999999999999999</v>
      </c>
      <c r="I44" s="49">
        <v>0.161</v>
      </c>
    </row>
    <row r="45" spans="1:9" ht="15.75">
      <c r="A45" s="32" t="s">
        <v>45</v>
      </c>
      <c r="B45" s="65">
        <v>13452</v>
      </c>
      <c r="C45" s="49">
        <v>0.7170000000000001</v>
      </c>
      <c r="D45" s="49">
        <v>0.28300000000000003</v>
      </c>
      <c r="E45" s="49"/>
      <c r="F45" s="49">
        <v>0.613</v>
      </c>
      <c r="G45" s="49">
        <v>0.226</v>
      </c>
      <c r="H45" s="49">
        <v>0.028999999999999998</v>
      </c>
      <c r="I45" s="49">
        <v>0.132</v>
      </c>
    </row>
    <row r="46" spans="1:9" ht="15.75">
      <c r="A46" s="32" t="s">
        <v>46</v>
      </c>
      <c r="B46" s="65">
        <v>3044</v>
      </c>
      <c r="C46" s="49">
        <v>0.716</v>
      </c>
      <c r="D46" s="49">
        <v>0.284</v>
      </c>
      <c r="E46" s="49"/>
      <c r="F46" s="49">
        <v>0.672</v>
      </c>
      <c r="G46" s="49">
        <v>0.24</v>
      </c>
      <c r="H46" s="49">
        <v>0.051</v>
      </c>
      <c r="I46" s="49">
        <v>0.036000000000000004</v>
      </c>
    </row>
    <row r="47" spans="1:9" ht="15.75">
      <c r="A47" s="32" t="s">
        <v>47</v>
      </c>
      <c r="B47" s="65">
        <v>3639</v>
      </c>
      <c r="C47" s="49">
        <v>0.742</v>
      </c>
      <c r="D47" s="49">
        <v>0.258</v>
      </c>
      <c r="E47" s="49"/>
      <c r="F47" s="49">
        <v>0.677</v>
      </c>
      <c r="G47" s="49">
        <v>0.193</v>
      </c>
      <c r="H47" s="49">
        <v>0.024</v>
      </c>
      <c r="I47" s="49">
        <v>0.106</v>
      </c>
    </row>
    <row r="48" spans="1:9" ht="15.75">
      <c r="A48" s="32" t="s">
        <v>48</v>
      </c>
      <c r="B48" s="65">
        <v>8198</v>
      </c>
      <c r="C48" s="49">
        <v>0.7320000000000001</v>
      </c>
      <c r="D48" s="49">
        <v>0.268</v>
      </c>
      <c r="E48" s="49"/>
      <c r="F48" s="49">
        <v>0.609</v>
      </c>
      <c r="G48" s="49">
        <v>0.31</v>
      </c>
      <c r="H48" s="49">
        <v>0.027999999999999997</v>
      </c>
      <c r="I48" s="49">
        <v>0.054000000000000006</v>
      </c>
    </row>
    <row r="49" spans="1:9" ht="15.75">
      <c r="A49" s="32" t="s">
        <v>49</v>
      </c>
      <c r="B49" s="65">
        <v>1389</v>
      </c>
      <c r="C49" s="49">
        <v>0.668</v>
      </c>
      <c r="D49" s="49">
        <v>0.332</v>
      </c>
      <c r="E49" s="49"/>
      <c r="F49" s="49">
        <v>0.873</v>
      </c>
      <c r="G49" s="49">
        <v>0.071</v>
      </c>
      <c r="H49" s="49">
        <v>0.012</v>
      </c>
      <c r="I49" s="49">
        <v>0.045</v>
      </c>
    </row>
    <row r="50" spans="1:9" ht="15.75">
      <c r="A50" s="32" t="s">
        <v>50</v>
      </c>
      <c r="B50" s="65">
        <v>5880</v>
      </c>
      <c r="C50" s="49">
        <v>0.741</v>
      </c>
      <c r="D50" s="49">
        <v>0.259</v>
      </c>
      <c r="E50" s="49"/>
      <c r="F50" s="49">
        <v>0.59</v>
      </c>
      <c r="G50" s="49">
        <v>0.207</v>
      </c>
      <c r="H50" s="49">
        <v>0.054000000000000006</v>
      </c>
      <c r="I50" s="49">
        <v>0.14800000000000002</v>
      </c>
    </row>
    <row r="51" spans="1:9" ht="15.75">
      <c r="A51" s="32" t="s">
        <v>51</v>
      </c>
      <c r="B51" s="65">
        <v>404</v>
      </c>
      <c r="C51" s="49">
        <v>0.698</v>
      </c>
      <c r="D51" s="49">
        <v>0.302</v>
      </c>
      <c r="E51" s="49"/>
      <c r="F51" s="49">
        <v>0.782</v>
      </c>
      <c r="G51" s="49">
        <v>0.109</v>
      </c>
      <c r="H51" s="49">
        <v>0.022000000000000002</v>
      </c>
      <c r="I51" s="49">
        <v>0.087</v>
      </c>
    </row>
    <row r="52" spans="1:9" ht="15.75">
      <c r="A52" s="32" t="s">
        <v>52</v>
      </c>
      <c r="B52" s="65">
        <v>1238</v>
      </c>
      <c r="C52" s="49">
        <v>0.757</v>
      </c>
      <c r="D52" s="49">
        <v>0.24300000000000002</v>
      </c>
      <c r="E52" s="49"/>
      <c r="F52" s="49">
        <v>0.8290000000000001</v>
      </c>
      <c r="G52" s="49">
        <v>0.057999999999999996</v>
      </c>
      <c r="H52" s="49">
        <v>0.028999999999999998</v>
      </c>
      <c r="I52" s="49">
        <v>0.084</v>
      </c>
    </row>
    <row r="53" spans="1:9" ht="15.75">
      <c r="A53" s="32" t="s">
        <v>53</v>
      </c>
      <c r="B53" s="65">
        <v>459</v>
      </c>
      <c r="C53" s="49">
        <v>0.6950000000000001</v>
      </c>
      <c r="D53" s="49">
        <v>0.305</v>
      </c>
      <c r="E53" s="49"/>
      <c r="F53" s="49">
        <v>0.902</v>
      </c>
      <c r="G53" s="49">
        <v>0.065</v>
      </c>
      <c r="H53" s="49">
        <v>0.013000000000000001</v>
      </c>
      <c r="I53" s="49">
        <v>0.02</v>
      </c>
    </row>
    <row r="54" spans="1:9" ht="15.75">
      <c r="A54" s="32" t="s">
        <v>54</v>
      </c>
      <c r="B54" s="65">
        <v>977</v>
      </c>
      <c r="C54" s="49">
        <v>0.644</v>
      </c>
      <c r="D54" s="49">
        <v>0.35600000000000004</v>
      </c>
      <c r="E54" s="49"/>
      <c r="F54" s="49">
        <v>0.8570000000000001</v>
      </c>
      <c r="G54" s="49">
        <v>0.057999999999999996</v>
      </c>
      <c r="H54" s="49">
        <v>0.017</v>
      </c>
      <c r="I54" s="49">
        <v>0.068</v>
      </c>
    </row>
    <row r="55" spans="1:9" ht="15.75">
      <c r="A55" s="32" t="s">
        <v>55</v>
      </c>
      <c r="B55" s="65">
        <v>2206</v>
      </c>
      <c r="C55" s="49">
        <v>0.7090000000000001</v>
      </c>
      <c r="D55" s="49">
        <v>0.29100000000000004</v>
      </c>
      <c r="E55" s="49"/>
      <c r="F55" s="49">
        <v>0.748</v>
      </c>
      <c r="G55" s="49">
        <v>0.16</v>
      </c>
      <c r="H55" s="49">
        <v>0.022000000000000002</v>
      </c>
      <c r="I55" s="49">
        <v>0.07</v>
      </c>
    </row>
    <row r="56" spans="1:9" ht="15.75">
      <c r="A56" s="32" t="s">
        <v>56</v>
      </c>
      <c r="B56" s="65">
        <v>2624</v>
      </c>
      <c r="C56" s="49">
        <v>0.6920000000000001</v>
      </c>
      <c r="D56" s="49">
        <v>0.308</v>
      </c>
      <c r="E56" s="49"/>
      <c r="F56" s="49">
        <v>0.595</v>
      </c>
      <c r="G56" s="49">
        <v>0.201</v>
      </c>
      <c r="H56" s="49">
        <v>0.040999999999999995</v>
      </c>
      <c r="I56" s="49">
        <v>0.163</v>
      </c>
    </row>
    <row r="57" spans="1:9" ht="15.75">
      <c r="A57" s="32" t="s">
        <v>74</v>
      </c>
      <c r="B57" s="65">
        <v>1292</v>
      </c>
      <c r="C57" s="49">
        <v>0.757</v>
      </c>
      <c r="D57" s="49">
        <v>0.24300000000000002</v>
      </c>
      <c r="E57" s="49"/>
      <c r="F57" s="49">
        <v>0.9279999999999999</v>
      </c>
      <c r="G57" s="49">
        <v>0.017</v>
      </c>
      <c r="H57" s="49">
        <v>0.04</v>
      </c>
      <c r="I57" s="49">
        <v>0.015</v>
      </c>
    </row>
    <row r="58" spans="1:9" ht="15.75">
      <c r="A58" s="32" t="s">
        <v>57</v>
      </c>
      <c r="B58" s="65">
        <v>1830</v>
      </c>
      <c r="C58" s="49">
        <v>0.693</v>
      </c>
      <c r="D58" s="49">
        <v>0.307</v>
      </c>
      <c r="E58" s="49"/>
      <c r="F58" s="49">
        <v>0.909</v>
      </c>
      <c r="G58" s="49">
        <v>0.038</v>
      </c>
      <c r="H58" s="49">
        <v>0.013000000000000001</v>
      </c>
      <c r="I58" s="49">
        <v>0.04</v>
      </c>
    </row>
    <row r="59" spans="1:9" ht="15.75">
      <c r="A59" s="32" t="s">
        <v>58</v>
      </c>
      <c r="B59" s="65">
        <v>2936</v>
      </c>
      <c r="C59" s="49">
        <v>0.663</v>
      </c>
      <c r="D59" s="49">
        <v>0.337</v>
      </c>
      <c r="E59" s="49"/>
      <c r="F59" s="49">
        <v>0.639</v>
      </c>
      <c r="G59" s="49">
        <v>0.249</v>
      </c>
      <c r="H59" s="49">
        <v>0.026000000000000002</v>
      </c>
      <c r="I59" s="49">
        <v>0.087</v>
      </c>
    </row>
    <row r="60" spans="1:9" ht="15.75">
      <c r="A60" s="32" t="s">
        <v>59</v>
      </c>
      <c r="B60" s="65">
        <v>307</v>
      </c>
      <c r="C60" s="49">
        <v>0.658</v>
      </c>
      <c r="D60" s="49">
        <v>0.342</v>
      </c>
      <c r="E60" s="49"/>
      <c r="F60" s="49">
        <v>0.951</v>
      </c>
      <c r="G60" s="49">
        <v>0.02</v>
      </c>
      <c r="H60" s="49">
        <v>0.016</v>
      </c>
      <c r="I60" s="49">
        <v>0.013000000000000001</v>
      </c>
    </row>
    <row r="61" spans="1:9" ht="15.75">
      <c r="A61" s="32" t="s">
        <v>60</v>
      </c>
      <c r="B61" s="65">
        <v>212</v>
      </c>
      <c r="C61" s="49">
        <v>0.708</v>
      </c>
      <c r="D61" s="49">
        <v>0.292</v>
      </c>
      <c r="E61" s="49"/>
      <c r="F61" s="49">
        <v>0.9620000000000001</v>
      </c>
      <c r="G61" s="49">
        <v>0.013999999999999999</v>
      </c>
      <c r="H61" s="49">
        <v>0.019</v>
      </c>
      <c r="I61" s="49">
        <v>0.005</v>
      </c>
    </row>
    <row r="62" spans="1:9" ht="15.75">
      <c r="A62" s="32" t="s">
        <v>61</v>
      </c>
      <c r="B62" s="65">
        <v>427</v>
      </c>
      <c r="C62" s="49">
        <v>0.763</v>
      </c>
      <c r="D62" s="49">
        <v>0.237</v>
      </c>
      <c r="E62" s="49"/>
      <c r="F62" s="49">
        <v>0.932</v>
      </c>
      <c r="G62" s="49">
        <v>0.027999999999999997</v>
      </c>
      <c r="H62" s="49">
        <v>0.021</v>
      </c>
      <c r="I62" s="49">
        <v>0.019</v>
      </c>
    </row>
    <row r="63" spans="1:9" ht="15.75">
      <c r="A63" s="32" t="s">
        <v>62</v>
      </c>
      <c r="B63" s="65">
        <v>1178</v>
      </c>
      <c r="C63" s="49">
        <v>0.711</v>
      </c>
      <c r="D63" s="49">
        <v>0.289</v>
      </c>
      <c r="E63" s="49"/>
      <c r="F63" s="49">
        <v>0.897</v>
      </c>
      <c r="G63" s="49">
        <v>0.065</v>
      </c>
      <c r="H63" s="49">
        <v>0.021</v>
      </c>
      <c r="I63" s="49">
        <v>0.016</v>
      </c>
    </row>
    <row r="64" spans="1:9" ht="15.75">
      <c r="A64" s="32" t="s">
        <v>63</v>
      </c>
      <c r="B64" s="65">
        <v>19685</v>
      </c>
      <c r="C64" s="49">
        <v>0.731</v>
      </c>
      <c r="D64" s="49">
        <v>0.269</v>
      </c>
      <c r="E64" s="49"/>
      <c r="F64" s="49">
        <v>0.696</v>
      </c>
      <c r="G64" s="49">
        <v>0.158</v>
      </c>
      <c r="H64" s="49">
        <v>0.026000000000000002</v>
      </c>
      <c r="I64" s="49">
        <v>0.12</v>
      </c>
    </row>
    <row r="65" spans="1:9" ht="15.75">
      <c r="A65" s="32" t="s">
        <v>64</v>
      </c>
      <c r="B65" s="65">
        <v>1857</v>
      </c>
      <c r="C65" s="49">
        <v>0.726</v>
      </c>
      <c r="D65" s="49">
        <v>0.27399999999999997</v>
      </c>
      <c r="E65" s="49"/>
      <c r="F65" s="49">
        <v>0.629</v>
      </c>
      <c r="G65" s="49">
        <v>0.21100000000000002</v>
      </c>
      <c r="H65" s="49">
        <v>0.023</v>
      </c>
      <c r="I65" s="49">
        <v>0.13699999999999998</v>
      </c>
    </row>
    <row r="66" spans="1:9" ht="15.75">
      <c r="A66" s="32" t="s">
        <v>65</v>
      </c>
      <c r="B66" s="65">
        <v>439</v>
      </c>
      <c r="C66" s="49">
        <v>0.731</v>
      </c>
      <c r="D66" s="49">
        <v>0.269</v>
      </c>
      <c r="E66" s="49"/>
      <c r="F66" s="49">
        <v>0.938</v>
      </c>
      <c r="G66" s="49">
        <v>0.03</v>
      </c>
      <c r="H66" s="49">
        <v>0.013999999999999999</v>
      </c>
      <c r="I66" s="49">
        <v>0.018000000000000002</v>
      </c>
    </row>
    <row r="67" spans="1:9" ht="15.75">
      <c r="A67" s="32" t="s">
        <v>66</v>
      </c>
      <c r="B67" s="65">
        <v>1145</v>
      </c>
      <c r="C67" s="49">
        <v>0.679</v>
      </c>
      <c r="D67" s="49">
        <v>0.321</v>
      </c>
      <c r="E67" s="49"/>
      <c r="F67" s="49">
        <v>0.782</v>
      </c>
      <c r="G67" s="49">
        <v>0.142</v>
      </c>
      <c r="H67" s="49">
        <v>0.027000000000000003</v>
      </c>
      <c r="I67" s="49">
        <v>0.049</v>
      </c>
    </row>
    <row r="68" spans="1:9" ht="15.75">
      <c r="A68" s="32" t="s">
        <v>67</v>
      </c>
      <c r="B68" s="65">
        <v>2676</v>
      </c>
      <c r="C68" s="49">
        <v>0.669</v>
      </c>
      <c r="D68" s="49">
        <v>0.331</v>
      </c>
      <c r="E68" s="49"/>
      <c r="F68" s="49">
        <v>0.737</v>
      </c>
      <c r="G68" s="49">
        <v>0.152</v>
      </c>
      <c r="H68" s="49">
        <v>0.025</v>
      </c>
      <c r="I68" s="49">
        <v>0.086</v>
      </c>
    </row>
    <row r="69" spans="1:9" ht="15.75">
      <c r="A69" s="32" t="s">
        <v>68</v>
      </c>
      <c r="B69" s="65">
        <v>922</v>
      </c>
      <c r="C69" s="49">
        <v>0.713</v>
      </c>
      <c r="D69" s="49">
        <v>0.287</v>
      </c>
      <c r="E69" s="49"/>
      <c r="F69" s="49">
        <v>0.924</v>
      </c>
      <c r="G69" s="49">
        <v>0.037000000000000005</v>
      </c>
      <c r="H69" s="49">
        <v>0.015</v>
      </c>
      <c r="I69" s="49">
        <v>0.024</v>
      </c>
    </row>
    <row r="70" spans="1:9" ht="15.75">
      <c r="A70" s="32" t="s">
        <v>69</v>
      </c>
      <c r="B70" s="65">
        <v>704</v>
      </c>
      <c r="C70" s="49">
        <v>0.706</v>
      </c>
      <c r="D70" s="49">
        <v>0.294</v>
      </c>
      <c r="E70" s="49"/>
      <c r="F70" s="49">
        <v>0.9470000000000001</v>
      </c>
      <c r="G70" s="49">
        <v>0.031000000000000003</v>
      </c>
      <c r="H70" s="49">
        <v>0.013000000000000001</v>
      </c>
      <c r="I70" s="49">
        <v>0.009000000000000001</v>
      </c>
    </row>
    <row r="71" spans="1:9" ht="15.75">
      <c r="A71" s="32" t="s">
        <v>70</v>
      </c>
      <c r="B71" s="65">
        <v>1155</v>
      </c>
      <c r="C71" s="49">
        <v>0.7090000000000001</v>
      </c>
      <c r="D71" s="49">
        <v>0.29100000000000004</v>
      </c>
      <c r="E71" s="49"/>
      <c r="F71" s="49">
        <v>0.807</v>
      </c>
      <c r="G71" s="49">
        <v>0.113</v>
      </c>
      <c r="H71" s="49">
        <v>0.033</v>
      </c>
      <c r="I71" s="49">
        <v>0.047</v>
      </c>
    </row>
    <row r="72" spans="1:9" ht="15.75">
      <c r="A72" s="32" t="s">
        <v>71</v>
      </c>
      <c r="B72" s="65">
        <v>11631</v>
      </c>
      <c r="C72" s="49">
        <v>0.6940000000000001</v>
      </c>
      <c r="D72" s="49">
        <v>0.306</v>
      </c>
      <c r="E72" s="49"/>
      <c r="F72" s="49">
        <v>0.365</v>
      </c>
      <c r="G72" s="49">
        <v>0.396</v>
      </c>
      <c r="H72" s="49">
        <v>0.027000000000000003</v>
      </c>
      <c r="I72" s="49">
        <v>0.212</v>
      </c>
    </row>
    <row r="73" spans="1:9" ht="15.75">
      <c r="A73" s="32" t="s">
        <v>72</v>
      </c>
      <c r="B73" s="65">
        <v>376</v>
      </c>
      <c r="C73" s="49">
        <v>0.6859999999999999</v>
      </c>
      <c r="D73" s="49">
        <v>0.314</v>
      </c>
      <c r="E73" s="49"/>
      <c r="F73" s="49">
        <v>0.92</v>
      </c>
      <c r="G73" s="49">
        <v>0.027000000000000003</v>
      </c>
      <c r="H73" s="49">
        <v>0.013000000000000001</v>
      </c>
      <c r="I73" s="49">
        <v>0.04</v>
      </c>
    </row>
    <row r="74" spans="1:9" ht="15.75">
      <c r="A74" s="32" t="s">
        <v>73</v>
      </c>
      <c r="B74" s="65">
        <v>261</v>
      </c>
      <c r="C74" s="49">
        <v>0.713</v>
      </c>
      <c r="D74" s="49">
        <v>0.287</v>
      </c>
      <c r="E74" s="49"/>
      <c r="F74" s="49">
        <v>0.9390000000000001</v>
      </c>
      <c r="G74" s="49">
        <v>0.019</v>
      </c>
      <c r="H74" s="49">
        <v>0.008</v>
      </c>
      <c r="I74" s="49">
        <v>0.034</v>
      </c>
    </row>
    <row r="75" spans="1:9" ht="15.75">
      <c r="A75" s="6"/>
      <c r="B75" s="67"/>
      <c r="C75" s="68"/>
      <c r="D75" s="68"/>
      <c r="E75" s="68"/>
      <c r="F75" s="68"/>
      <c r="G75" s="68"/>
      <c r="H75" s="69"/>
      <c r="I75" s="69"/>
    </row>
    <row r="76" spans="1:9" ht="15.75">
      <c r="A76" s="30" t="s">
        <v>94</v>
      </c>
      <c r="B76" s="30"/>
      <c r="C76" s="42"/>
      <c r="D76" s="42"/>
      <c r="E76" s="42"/>
      <c r="F76" s="42"/>
      <c r="G76" s="42"/>
      <c r="H76" s="43"/>
      <c r="I76" s="43"/>
    </row>
    <row r="77" spans="2:9" ht="15.75">
      <c r="B77" s="30"/>
      <c r="C77" s="42"/>
      <c r="D77" s="42"/>
      <c r="E77" s="42"/>
      <c r="F77" s="42"/>
      <c r="G77" s="42"/>
      <c r="H77" s="43"/>
      <c r="I77" s="43"/>
    </row>
    <row r="78" spans="2:9" ht="15.75">
      <c r="B78" s="30"/>
      <c r="C78" s="42"/>
      <c r="D78" s="42"/>
      <c r="E78" s="42"/>
      <c r="F78" s="42"/>
      <c r="G78" s="42"/>
      <c r="H78" s="43"/>
      <c r="I78" s="43"/>
    </row>
    <row r="79" spans="2:9" ht="15.75">
      <c r="B79" s="30"/>
      <c r="C79" s="42"/>
      <c r="D79" s="42"/>
      <c r="E79" s="42"/>
      <c r="F79" s="42"/>
      <c r="G79" s="42"/>
      <c r="H79" s="43"/>
      <c r="I79" s="43"/>
    </row>
    <row r="80" spans="2:9" ht="15.75">
      <c r="B80" s="21"/>
      <c r="C80" s="15"/>
      <c r="D80" s="15"/>
      <c r="E80" s="15"/>
      <c r="F80" s="15"/>
      <c r="G80" s="15"/>
      <c r="H80" s="15"/>
      <c r="I80" s="15"/>
    </row>
    <row r="81" spans="2:9" ht="15.75">
      <c r="B81" s="21"/>
      <c r="C81" s="15"/>
      <c r="D81" s="15"/>
      <c r="E81" s="15"/>
      <c r="F81" s="15"/>
      <c r="G81" s="15"/>
      <c r="H81" s="15"/>
      <c r="I81" s="15"/>
    </row>
    <row r="82" spans="2:9" ht="15.75">
      <c r="B82" s="21"/>
      <c r="C82" s="15"/>
      <c r="D82" s="15"/>
      <c r="E82" s="15"/>
      <c r="F82" s="15"/>
      <c r="G82" s="15"/>
      <c r="H82" s="15"/>
      <c r="I82" s="15"/>
    </row>
    <row r="83" spans="2:9" ht="15.75">
      <c r="B83" s="21"/>
      <c r="C83" s="15"/>
      <c r="D83" s="15"/>
      <c r="E83" s="15"/>
      <c r="F83" s="15"/>
      <c r="G83" s="15"/>
      <c r="H83" s="15"/>
      <c r="I83" s="15"/>
    </row>
    <row r="84" spans="2:9" ht="15.75">
      <c r="B84" s="21"/>
      <c r="C84" s="15"/>
      <c r="D84" s="15"/>
      <c r="E84" s="15"/>
      <c r="F84" s="15"/>
      <c r="G84" s="15"/>
      <c r="H84" s="15"/>
      <c r="I84" s="15"/>
    </row>
    <row r="85" spans="2:9" ht="15.75">
      <c r="B85" s="21"/>
      <c r="C85" s="15"/>
      <c r="D85" s="15"/>
      <c r="E85" s="15"/>
      <c r="F85" s="15"/>
      <c r="G85" s="15"/>
      <c r="H85" s="15"/>
      <c r="I85" s="15"/>
    </row>
    <row r="86" spans="2:9" ht="15.75">
      <c r="B86" s="21"/>
      <c r="C86" s="15"/>
      <c r="D86" s="15"/>
      <c r="E86" s="15"/>
      <c r="F86" s="15"/>
      <c r="G86" s="15"/>
      <c r="H86" s="15"/>
      <c r="I86" s="15"/>
    </row>
    <row r="87" spans="2:9" ht="15.75">
      <c r="B87" s="21"/>
      <c r="C87" s="15"/>
      <c r="D87" s="15"/>
      <c r="E87" s="15"/>
      <c r="F87" s="15"/>
      <c r="G87" s="15"/>
      <c r="H87" s="15"/>
      <c r="I87" s="15"/>
    </row>
    <row r="88" spans="2:9" ht="15.75">
      <c r="B88" s="21"/>
      <c r="C88" s="15"/>
      <c r="D88" s="15"/>
      <c r="E88" s="15"/>
      <c r="F88" s="15"/>
      <c r="G88" s="15"/>
      <c r="H88" s="15"/>
      <c r="I88" s="15"/>
    </row>
    <row r="89" spans="2:9" ht="15.75">
      <c r="B89" s="21"/>
      <c r="C89" s="15"/>
      <c r="D89" s="15"/>
      <c r="E89" s="15"/>
      <c r="F89" s="15"/>
      <c r="G89" s="15"/>
      <c r="H89" s="15"/>
      <c r="I89" s="15"/>
    </row>
    <row r="90" spans="2:9" ht="15.75">
      <c r="B90" s="21"/>
      <c r="C90" s="15"/>
      <c r="D90" s="15"/>
      <c r="E90" s="15"/>
      <c r="F90" s="15"/>
      <c r="G90" s="15"/>
      <c r="H90" s="15"/>
      <c r="I90" s="15"/>
    </row>
    <row r="91" spans="2:9" ht="15.75">
      <c r="B91" s="21"/>
      <c r="C91" s="15"/>
      <c r="D91" s="15"/>
      <c r="E91" s="15"/>
      <c r="F91" s="15"/>
      <c r="G91" s="15"/>
      <c r="H91" s="15"/>
      <c r="I91" s="15"/>
    </row>
    <row r="92" spans="2:9" ht="15.75">
      <c r="B92" s="21"/>
      <c r="C92" s="15"/>
      <c r="D92" s="15"/>
      <c r="E92" s="15"/>
      <c r="F92" s="15"/>
      <c r="G92" s="15"/>
      <c r="H92" s="15"/>
      <c r="I92" s="15"/>
    </row>
    <row r="93" spans="2:9" ht="15.75">
      <c r="B93" s="21"/>
      <c r="C93" s="15"/>
      <c r="D93" s="15"/>
      <c r="E93" s="15"/>
      <c r="F93" s="15"/>
      <c r="G93" s="15"/>
      <c r="H93" s="15"/>
      <c r="I93" s="15"/>
    </row>
    <row r="94" spans="2:9" ht="15.75">
      <c r="B94" s="21"/>
      <c r="C94" s="15"/>
      <c r="D94" s="15"/>
      <c r="E94" s="15"/>
      <c r="F94" s="15"/>
      <c r="G94" s="15"/>
      <c r="H94" s="15"/>
      <c r="I94" s="15"/>
    </row>
    <row r="95" spans="2:9" ht="15.75">
      <c r="B95" s="21"/>
      <c r="C95" s="15"/>
      <c r="D95" s="15"/>
      <c r="E95" s="15"/>
      <c r="F95" s="15"/>
      <c r="G95" s="15"/>
      <c r="H95" s="15"/>
      <c r="I95" s="15"/>
    </row>
    <row r="96" spans="2:9" ht="15.75">
      <c r="B96" s="21"/>
      <c r="C96" s="15"/>
      <c r="D96" s="15"/>
      <c r="E96" s="15"/>
      <c r="F96" s="15"/>
      <c r="G96" s="15"/>
      <c r="H96" s="15"/>
      <c r="I96" s="15"/>
    </row>
    <row r="97" spans="2:9" ht="15.75">
      <c r="B97" s="21"/>
      <c r="C97" s="15"/>
      <c r="D97" s="15"/>
      <c r="E97" s="15"/>
      <c r="F97" s="15"/>
      <c r="G97" s="15"/>
      <c r="H97" s="15"/>
      <c r="I97" s="15"/>
    </row>
  </sheetData>
  <sheetProtection/>
  <mergeCells count="3">
    <mergeCell ref="F4:I4"/>
    <mergeCell ref="C5:D5"/>
    <mergeCell ref="F5:H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76"/>
  <sheetViews>
    <sheetView zoomScalePageLayoutView="0" workbookViewId="0" topLeftCell="A1">
      <selection activeCell="A1" sqref="A1"/>
    </sheetView>
  </sheetViews>
  <sheetFormatPr defaultColWidth="8.88671875" defaultRowHeight="15.75"/>
  <cols>
    <col min="1" max="1" width="20.77734375" style="0" customWidth="1"/>
    <col min="2" max="4" width="10.77734375" style="0" customWidth="1"/>
    <col min="5" max="5" width="2.77734375" style="0" customWidth="1"/>
    <col min="6" max="16384" width="10.77734375" style="0" customWidth="1"/>
  </cols>
  <sheetData>
    <row r="1" spans="1:9" ht="20.25">
      <c r="A1" s="47" t="s">
        <v>79</v>
      </c>
      <c r="B1" s="24"/>
      <c r="C1" s="24"/>
      <c r="D1" s="24"/>
      <c r="E1" s="24"/>
      <c r="F1" s="24"/>
      <c r="G1" s="24"/>
      <c r="H1" s="24"/>
      <c r="I1" s="7"/>
    </row>
    <row r="2" spans="1:9" ht="20.25">
      <c r="A2" s="47" t="s">
        <v>95</v>
      </c>
      <c r="B2" s="24"/>
      <c r="C2" s="24"/>
      <c r="D2" s="24"/>
      <c r="E2" s="24"/>
      <c r="F2" s="24"/>
      <c r="G2" s="24"/>
      <c r="H2" s="24"/>
      <c r="I2" s="7"/>
    </row>
    <row r="3" spans="1:9" ht="15.75">
      <c r="A3" s="11"/>
      <c r="B3" s="11"/>
      <c r="C3" s="11"/>
      <c r="D3" s="11"/>
      <c r="E3" s="11"/>
      <c r="F3" s="11"/>
      <c r="G3" s="11"/>
      <c r="H3" s="11"/>
      <c r="I3" s="7"/>
    </row>
    <row r="4" spans="1:9" ht="15.75">
      <c r="A4" s="36"/>
      <c r="B4" s="37"/>
      <c r="C4" s="37"/>
      <c r="D4" s="37"/>
      <c r="E4" s="37"/>
      <c r="F4" s="51" t="s">
        <v>4</v>
      </c>
      <c r="G4" s="51"/>
      <c r="H4" s="51"/>
      <c r="I4" s="51"/>
    </row>
    <row r="5" spans="1:9" ht="15.75">
      <c r="A5" s="11"/>
      <c r="B5" s="7"/>
      <c r="C5" s="9" t="s">
        <v>2</v>
      </c>
      <c r="D5" s="9"/>
      <c r="E5" s="7"/>
      <c r="F5" s="26" t="s">
        <v>3</v>
      </c>
      <c r="G5" s="26"/>
      <c r="H5" s="26"/>
      <c r="I5" s="23"/>
    </row>
    <row r="6" spans="1:9" ht="29.25">
      <c r="A6" s="27" t="s">
        <v>0</v>
      </c>
      <c r="B6" s="18" t="s">
        <v>77</v>
      </c>
      <c r="C6" s="10" t="s">
        <v>9</v>
      </c>
      <c r="D6" s="10" t="s">
        <v>10</v>
      </c>
      <c r="E6" s="53"/>
      <c r="F6" s="10" t="s">
        <v>5</v>
      </c>
      <c r="G6" s="10" t="s">
        <v>6</v>
      </c>
      <c r="H6" s="10" t="s">
        <v>7</v>
      </c>
      <c r="I6" s="29" t="s">
        <v>8</v>
      </c>
    </row>
    <row r="7" spans="1:9" ht="15.75">
      <c r="A7" s="11"/>
      <c r="B7" s="7"/>
      <c r="C7" s="11"/>
      <c r="D7" s="11"/>
      <c r="E7" s="7"/>
      <c r="F7" s="11"/>
      <c r="G7" s="11"/>
      <c r="H7" s="11"/>
      <c r="I7" s="11"/>
    </row>
    <row r="8" spans="1:9" ht="15.75">
      <c r="A8" s="30" t="s">
        <v>1</v>
      </c>
      <c r="B8" s="59">
        <f>+B10+B17</f>
        <v>301871</v>
      </c>
      <c r="C8" s="49">
        <v>0.7240000000000001</v>
      </c>
      <c r="D8" s="49">
        <v>0.244</v>
      </c>
      <c r="E8" s="49"/>
      <c r="F8" s="49">
        <v>0.42200000000000004</v>
      </c>
      <c r="G8" s="49">
        <v>0.334</v>
      </c>
      <c r="H8" s="49">
        <v>0.027000000000000003</v>
      </c>
      <c r="I8" s="49">
        <v>0.217</v>
      </c>
    </row>
    <row r="9" spans="1:9" ht="15.75">
      <c r="A9" s="30"/>
      <c r="B9" s="11"/>
      <c r="C9" s="49"/>
      <c r="D9" s="49"/>
      <c r="E9" s="49"/>
      <c r="F9" s="49"/>
      <c r="G9" s="49"/>
      <c r="H9" s="49"/>
      <c r="I9" s="49"/>
    </row>
    <row r="10" spans="1:9" ht="15.75">
      <c r="A10" s="31" t="s">
        <v>11</v>
      </c>
      <c r="B10" s="59">
        <f>SUM(B11:B15)</f>
        <v>140406</v>
      </c>
      <c r="C10" s="49">
        <v>0.7709999999999999</v>
      </c>
      <c r="D10" s="49">
        <v>0.22899999999999998</v>
      </c>
      <c r="E10" s="49"/>
      <c r="F10" s="49">
        <v>0.195</v>
      </c>
      <c r="G10" s="49">
        <v>0.43</v>
      </c>
      <c r="H10" s="49">
        <v>0.027999999999999997</v>
      </c>
      <c r="I10" s="49">
        <v>0.34700000000000003</v>
      </c>
    </row>
    <row r="11" spans="1:9" ht="15.75">
      <c r="A11" s="32" t="s">
        <v>12</v>
      </c>
      <c r="B11" s="65">
        <v>36727</v>
      </c>
      <c r="C11" s="49">
        <v>0.75</v>
      </c>
      <c r="D11" s="49">
        <v>0.25</v>
      </c>
      <c r="E11" s="49"/>
      <c r="F11" s="49">
        <v>0.079</v>
      </c>
      <c r="G11" s="49">
        <v>0.369</v>
      </c>
      <c r="H11" s="49">
        <v>0.02</v>
      </c>
      <c r="I11" s="49">
        <v>0.532</v>
      </c>
    </row>
    <row r="12" spans="1:9" ht="15.75">
      <c r="A12" s="32" t="s">
        <v>13</v>
      </c>
      <c r="B12" s="65">
        <v>36848</v>
      </c>
      <c r="C12" s="49">
        <v>0.766</v>
      </c>
      <c r="D12" s="49">
        <v>0.23399999999999999</v>
      </c>
      <c r="E12" s="49"/>
      <c r="F12" s="49">
        <v>0.19</v>
      </c>
      <c r="G12" s="49">
        <v>0.465</v>
      </c>
      <c r="H12" s="49">
        <v>0.024</v>
      </c>
      <c r="I12" s="49">
        <v>0.32</v>
      </c>
    </row>
    <row r="13" spans="1:9" ht="15.75">
      <c r="A13" s="32" t="s">
        <v>14</v>
      </c>
      <c r="B13" s="65">
        <v>38720</v>
      </c>
      <c r="C13" s="49">
        <v>0.804</v>
      </c>
      <c r="D13" s="49">
        <v>0.196</v>
      </c>
      <c r="E13" s="49"/>
      <c r="F13" s="49">
        <v>0.16899999999999998</v>
      </c>
      <c r="G13" s="49">
        <v>0.515</v>
      </c>
      <c r="H13" s="49">
        <v>0.024</v>
      </c>
      <c r="I13" s="49">
        <v>0.29300000000000004</v>
      </c>
    </row>
    <row r="14" spans="1:9" ht="15.75">
      <c r="A14" s="32" t="s">
        <v>15</v>
      </c>
      <c r="B14" s="65">
        <v>21099</v>
      </c>
      <c r="C14" s="49">
        <v>0.768</v>
      </c>
      <c r="D14" s="49">
        <v>0.23199999999999998</v>
      </c>
      <c r="E14" s="49"/>
      <c r="F14" s="49">
        <v>0.32799999999999996</v>
      </c>
      <c r="G14" s="49">
        <v>0.384</v>
      </c>
      <c r="H14" s="49">
        <v>0.054000000000000006</v>
      </c>
      <c r="I14" s="49">
        <v>0.23399999999999999</v>
      </c>
    </row>
    <row r="15" spans="1:9" ht="15.75">
      <c r="A15" s="32" t="s">
        <v>16</v>
      </c>
      <c r="B15" s="65">
        <v>7012</v>
      </c>
      <c r="C15" s="49">
        <v>0.737</v>
      </c>
      <c r="D15" s="49">
        <v>0.263</v>
      </c>
      <c r="E15" s="49"/>
      <c r="F15" s="49">
        <v>0.5650000000000001</v>
      </c>
      <c r="G15" s="49">
        <v>0.24</v>
      </c>
      <c r="H15" s="49">
        <v>0.040999999999999995</v>
      </c>
      <c r="I15" s="49">
        <v>0.154</v>
      </c>
    </row>
    <row r="16" spans="1:9" ht="15.75">
      <c r="A16" s="30"/>
      <c r="B16" s="70"/>
      <c r="C16" s="49"/>
      <c r="D16" s="49"/>
      <c r="E16" s="49"/>
      <c r="F16" s="49"/>
      <c r="G16" s="49"/>
      <c r="H16" s="49"/>
      <c r="I16" s="49"/>
    </row>
    <row r="17" spans="1:9" ht="15.75">
      <c r="A17" s="31" t="s">
        <v>17</v>
      </c>
      <c r="B17" s="70">
        <f>SUM(B18:B75)</f>
        <v>161465</v>
      </c>
      <c r="C17" s="49">
        <v>0.728</v>
      </c>
      <c r="D17" s="49">
        <v>0.272</v>
      </c>
      <c r="E17" s="49"/>
      <c r="F17" s="49">
        <v>0.619</v>
      </c>
      <c r="G17" s="49">
        <v>0.251</v>
      </c>
      <c r="H17" s="49">
        <v>0.026000000000000002</v>
      </c>
      <c r="I17" s="49">
        <v>0.10400000000000001</v>
      </c>
    </row>
    <row r="18" spans="1:9" ht="15.75">
      <c r="A18" s="32" t="s">
        <v>18</v>
      </c>
      <c r="B18" s="65">
        <v>12364</v>
      </c>
      <c r="C18" s="49">
        <v>0.833</v>
      </c>
      <c r="D18" s="49">
        <v>0.167</v>
      </c>
      <c r="E18" s="49"/>
      <c r="F18" s="49">
        <v>0.513</v>
      </c>
      <c r="G18" s="49">
        <v>0.324</v>
      </c>
      <c r="H18" s="49">
        <v>0.02</v>
      </c>
      <c r="I18" s="49">
        <v>0.14300000000000002</v>
      </c>
    </row>
    <row r="19" spans="1:9" ht="15.75">
      <c r="A19" s="32" t="s">
        <v>19</v>
      </c>
      <c r="B19" s="65">
        <v>808</v>
      </c>
      <c r="C19" s="49">
        <v>0.8170000000000001</v>
      </c>
      <c r="D19" s="49">
        <v>0.18300000000000002</v>
      </c>
      <c r="E19" s="49"/>
      <c r="F19" s="49">
        <v>0.48600000000000004</v>
      </c>
      <c r="G19" s="49">
        <v>0.106</v>
      </c>
      <c r="H19" s="49">
        <v>0.017</v>
      </c>
      <c r="I19" s="49">
        <v>0.39</v>
      </c>
    </row>
    <row r="20" spans="1:9" ht="15.75">
      <c r="A20" s="32" t="s">
        <v>20</v>
      </c>
      <c r="B20" s="65">
        <v>3549</v>
      </c>
      <c r="C20" s="49">
        <v>0.784</v>
      </c>
      <c r="D20" s="49">
        <v>0.21600000000000003</v>
      </c>
      <c r="E20" s="49"/>
      <c r="F20" s="49">
        <v>0.703</v>
      </c>
      <c r="G20" s="49">
        <v>0.182</v>
      </c>
      <c r="H20" s="49">
        <v>0.025</v>
      </c>
      <c r="I20" s="49">
        <v>0.09</v>
      </c>
    </row>
    <row r="21" spans="1:9" ht="15.75">
      <c r="A21" s="32" t="s">
        <v>21</v>
      </c>
      <c r="B21" s="65">
        <v>920</v>
      </c>
      <c r="C21" s="49">
        <v>0.665</v>
      </c>
      <c r="D21" s="49">
        <v>0.335</v>
      </c>
      <c r="E21" s="49"/>
      <c r="F21" s="49">
        <v>0.738</v>
      </c>
      <c r="G21" s="49">
        <v>0.155</v>
      </c>
      <c r="H21" s="49">
        <v>0.047</v>
      </c>
      <c r="I21" s="49">
        <v>0.06</v>
      </c>
    </row>
    <row r="22" spans="1:9" ht="15.75">
      <c r="A22" s="32" t="s">
        <v>22</v>
      </c>
      <c r="B22" s="65">
        <v>870</v>
      </c>
      <c r="C22" s="49">
        <v>0.669</v>
      </c>
      <c r="D22" s="49">
        <v>0.331</v>
      </c>
      <c r="E22" s="49"/>
      <c r="F22" s="49">
        <v>0.748</v>
      </c>
      <c r="G22" s="49">
        <v>0.157</v>
      </c>
      <c r="H22" s="49">
        <v>0.013999999999999999</v>
      </c>
      <c r="I22" s="49">
        <v>0.08</v>
      </c>
    </row>
    <row r="23" spans="1:9" ht="15.75">
      <c r="A23" s="32" t="s">
        <v>23</v>
      </c>
      <c r="B23" s="65">
        <v>1618</v>
      </c>
      <c r="C23" s="49">
        <v>0.7140000000000001</v>
      </c>
      <c r="D23" s="49">
        <v>0.28600000000000003</v>
      </c>
      <c r="E23" s="49"/>
      <c r="F23" s="49">
        <v>0.768</v>
      </c>
      <c r="G23" s="49">
        <v>0.09</v>
      </c>
      <c r="H23" s="49">
        <v>0.035</v>
      </c>
      <c r="I23" s="49">
        <v>0.10800000000000001</v>
      </c>
    </row>
    <row r="24" spans="1:9" ht="15.75">
      <c r="A24" s="32" t="s">
        <v>24</v>
      </c>
      <c r="B24" s="65">
        <v>1102</v>
      </c>
      <c r="C24" s="49">
        <v>0.756</v>
      </c>
      <c r="D24" s="49">
        <v>0.244</v>
      </c>
      <c r="E24" s="49"/>
      <c r="F24" s="49">
        <v>0.77</v>
      </c>
      <c r="G24" s="49">
        <v>0.182</v>
      </c>
      <c r="H24" s="49">
        <v>0.011000000000000001</v>
      </c>
      <c r="I24" s="49">
        <v>0.036000000000000004</v>
      </c>
    </row>
    <row r="25" spans="1:9" ht="15.75">
      <c r="A25" s="32" t="s">
        <v>25</v>
      </c>
      <c r="B25" s="65">
        <v>466</v>
      </c>
      <c r="C25" s="49">
        <v>0.674</v>
      </c>
      <c r="D25" s="49">
        <v>0.326</v>
      </c>
      <c r="E25" s="49"/>
      <c r="F25" s="49">
        <v>0.88</v>
      </c>
      <c r="G25" s="49">
        <v>0.051</v>
      </c>
      <c r="H25" s="49">
        <v>0.027999999999999997</v>
      </c>
      <c r="I25" s="49">
        <v>0.040999999999999995</v>
      </c>
    </row>
    <row r="26" spans="1:9" ht="15.75">
      <c r="A26" s="32" t="s">
        <v>26</v>
      </c>
      <c r="B26" s="65">
        <v>1036</v>
      </c>
      <c r="C26" s="49">
        <v>0.743</v>
      </c>
      <c r="D26" s="49">
        <v>0.257</v>
      </c>
      <c r="E26" s="49"/>
      <c r="F26" s="49">
        <v>0.8590000000000001</v>
      </c>
      <c r="G26" s="49">
        <v>0.068</v>
      </c>
      <c r="H26" s="49">
        <v>0.019</v>
      </c>
      <c r="I26" s="49">
        <v>0.054000000000000006</v>
      </c>
    </row>
    <row r="27" spans="1:9" ht="15.75">
      <c r="A27" s="32" t="s">
        <v>27</v>
      </c>
      <c r="B27" s="65">
        <v>841</v>
      </c>
      <c r="C27" s="49">
        <v>0.7070000000000001</v>
      </c>
      <c r="D27" s="49">
        <v>0.29300000000000004</v>
      </c>
      <c r="E27" s="49"/>
      <c r="F27" s="49">
        <v>0.6990000000000001</v>
      </c>
      <c r="G27" s="49">
        <v>0.16899999999999998</v>
      </c>
      <c r="H27" s="49">
        <v>0.03</v>
      </c>
      <c r="I27" s="49">
        <v>0.102</v>
      </c>
    </row>
    <row r="28" spans="1:9" ht="15.75">
      <c r="A28" s="32" t="s">
        <v>28</v>
      </c>
      <c r="B28" s="65">
        <v>646</v>
      </c>
      <c r="C28" s="49">
        <v>0.7040000000000001</v>
      </c>
      <c r="D28" s="49">
        <v>0.29600000000000004</v>
      </c>
      <c r="E28" s="49"/>
      <c r="F28" s="49">
        <v>0.865</v>
      </c>
      <c r="G28" s="49">
        <v>0.073</v>
      </c>
      <c r="H28" s="49">
        <v>0.023</v>
      </c>
      <c r="I28" s="49">
        <v>0.039</v>
      </c>
    </row>
    <row r="29" spans="1:9" ht="15.75">
      <c r="A29" s="32" t="s">
        <v>29</v>
      </c>
      <c r="B29" s="65">
        <v>582</v>
      </c>
      <c r="C29" s="49">
        <v>0.7440000000000001</v>
      </c>
      <c r="D29" s="49">
        <v>0.256</v>
      </c>
      <c r="E29" s="49"/>
      <c r="F29" s="49">
        <v>0.71</v>
      </c>
      <c r="G29" s="49">
        <v>0.14400000000000002</v>
      </c>
      <c r="H29" s="49">
        <v>0.028999999999999998</v>
      </c>
      <c r="I29" s="49">
        <v>0.11699999999999999</v>
      </c>
    </row>
    <row r="30" spans="1:9" ht="15.75">
      <c r="A30" s="32" t="s">
        <v>30</v>
      </c>
      <c r="B30" s="65">
        <v>4510</v>
      </c>
      <c r="C30" s="49">
        <v>0.7440000000000001</v>
      </c>
      <c r="D30" s="49">
        <v>0.256</v>
      </c>
      <c r="E30" s="49"/>
      <c r="F30" s="49">
        <v>0.632</v>
      </c>
      <c r="G30" s="49">
        <v>0.264</v>
      </c>
      <c r="H30" s="49">
        <v>0.018000000000000002</v>
      </c>
      <c r="I30" s="49">
        <v>0.085</v>
      </c>
    </row>
    <row r="31" spans="1:9" ht="15.75">
      <c r="A31" s="32" t="s">
        <v>31</v>
      </c>
      <c r="B31" s="65">
        <v>16514</v>
      </c>
      <c r="C31" s="49">
        <v>0.716</v>
      </c>
      <c r="D31" s="49">
        <v>0.284</v>
      </c>
      <c r="E31" s="49"/>
      <c r="F31" s="49">
        <v>0.527</v>
      </c>
      <c r="G31" s="49">
        <v>0.37700000000000006</v>
      </c>
      <c r="H31" s="49">
        <v>0.022000000000000002</v>
      </c>
      <c r="I31" s="49">
        <v>0.07400000000000001</v>
      </c>
    </row>
    <row r="32" spans="1:9" ht="15.75">
      <c r="A32" s="32" t="s">
        <v>32</v>
      </c>
      <c r="B32" s="65">
        <v>477</v>
      </c>
      <c r="C32" s="49">
        <v>0.761</v>
      </c>
      <c r="D32" s="49">
        <v>0.239</v>
      </c>
      <c r="E32" s="49"/>
      <c r="F32" s="49">
        <v>0.891</v>
      </c>
      <c r="G32" s="49">
        <v>0.05</v>
      </c>
      <c r="H32" s="49">
        <v>0.032</v>
      </c>
      <c r="I32" s="49">
        <v>0.027000000000000003</v>
      </c>
    </row>
    <row r="33" spans="1:9" ht="15.75">
      <c r="A33" s="32" t="s">
        <v>33</v>
      </c>
      <c r="B33" s="65">
        <v>691</v>
      </c>
      <c r="C33" s="49">
        <v>0.715</v>
      </c>
      <c r="D33" s="49">
        <v>0.28500000000000003</v>
      </c>
      <c r="E33" s="49"/>
      <c r="F33" s="49">
        <v>0.758</v>
      </c>
      <c r="G33" s="49">
        <v>0.022000000000000002</v>
      </c>
      <c r="H33" s="49">
        <v>0.201</v>
      </c>
      <c r="I33" s="49">
        <v>0.019</v>
      </c>
    </row>
    <row r="34" spans="1:9" ht="15.75">
      <c r="A34" s="32" t="s">
        <v>34</v>
      </c>
      <c r="B34" s="65">
        <v>773</v>
      </c>
      <c r="C34" s="49">
        <v>0.726</v>
      </c>
      <c r="D34" s="49">
        <v>0.27399999999999997</v>
      </c>
      <c r="E34" s="49"/>
      <c r="F34" s="49">
        <v>0.8490000000000001</v>
      </c>
      <c r="G34" s="49">
        <v>0.026000000000000002</v>
      </c>
      <c r="H34" s="49">
        <v>0.075</v>
      </c>
      <c r="I34" s="49">
        <v>0.05</v>
      </c>
    </row>
    <row r="35" spans="1:9" ht="15.75">
      <c r="A35" s="32" t="s">
        <v>35</v>
      </c>
      <c r="B35" s="65">
        <v>775</v>
      </c>
      <c r="C35" s="49">
        <v>0.766</v>
      </c>
      <c r="D35" s="49">
        <v>0.23399999999999999</v>
      </c>
      <c r="E35" s="49"/>
      <c r="F35" s="49">
        <v>0.8140000000000001</v>
      </c>
      <c r="G35" s="49">
        <v>0.09699999999999999</v>
      </c>
      <c r="H35" s="49">
        <v>0.057</v>
      </c>
      <c r="I35" s="49">
        <v>0.032</v>
      </c>
    </row>
    <row r="36" spans="1:9" ht="15.75">
      <c r="A36" s="32" t="s">
        <v>36</v>
      </c>
      <c r="B36" s="65">
        <v>593</v>
      </c>
      <c r="C36" s="49">
        <v>0.7320000000000001</v>
      </c>
      <c r="D36" s="49">
        <v>0.268</v>
      </c>
      <c r="E36" s="49"/>
      <c r="F36" s="49">
        <v>0.818</v>
      </c>
      <c r="G36" s="49">
        <v>0.061</v>
      </c>
      <c r="H36" s="49">
        <v>0.057</v>
      </c>
      <c r="I36" s="49">
        <v>0.064</v>
      </c>
    </row>
    <row r="37" spans="1:9" ht="15.75">
      <c r="A37" s="32" t="s">
        <v>37</v>
      </c>
      <c r="B37" s="65">
        <v>107</v>
      </c>
      <c r="C37" s="49">
        <v>0.86</v>
      </c>
      <c r="D37" s="49">
        <v>0.14</v>
      </c>
      <c r="E37" s="49"/>
      <c r="F37" s="49">
        <v>0.364</v>
      </c>
      <c r="G37" s="49">
        <v>0.43</v>
      </c>
      <c r="H37" s="49">
        <v>0.019</v>
      </c>
      <c r="I37" s="49">
        <v>0.187</v>
      </c>
    </row>
    <row r="38" spans="1:9" ht="15.75">
      <c r="A38" s="32" t="s">
        <v>38</v>
      </c>
      <c r="B38" s="65">
        <v>497</v>
      </c>
      <c r="C38" s="49">
        <v>0.7320000000000001</v>
      </c>
      <c r="D38" s="49">
        <v>0.268</v>
      </c>
      <c r="E38" s="49"/>
      <c r="F38" s="49">
        <v>0.881</v>
      </c>
      <c r="G38" s="49">
        <v>0.055999999999999994</v>
      </c>
      <c r="H38" s="49">
        <v>0.013999999999999999</v>
      </c>
      <c r="I38" s="49">
        <v>0.048</v>
      </c>
    </row>
    <row r="39" spans="1:9" ht="15.75">
      <c r="A39" s="32" t="s">
        <v>39</v>
      </c>
      <c r="B39" s="65">
        <v>1186</v>
      </c>
      <c r="C39" s="49">
        <v>0.665</v>
      </c>
      <c r="D39" s="49">
        <v>0.335</v>
      </c>
      <c r="E39" s="49"/>
      <c r="F39" s="49">
        <v>0.831</v>
      </c>
      <c r="G39" s="49">
        <v>0.09</v>
      </c>
      <c r="H39" s="49">
        <v>0.032</v>
      </c>
      <c r="I39" s="49">
        <v>0.047</v>
      </c>
    </row>
    <row r="40" spans="1:9" ht="15.75">
      <c r="A40" s="32" t="s">
        <v>40</v>
      </c>
      <c r="B40" s="65">
        <v>246</v>
      </c>
      <c r="C40" s="49">
        <v>0.76</v>
      </c>
      <c r="D40" s="49">
        <v>0.24</v>
      </c>
      <c r="E40" s="49"/>
      <c r="F40" s="49">
        <v>0.8940000000000001</v>
      </c>
      <c r="G40" s="49">
        <v>0.02</v>
      </c>
      <c r="H40" s="49">
        <v>0.016</v>
      </c>
      <c r="I40" s="49">
        <v>0.069</v>
      </c>
    </row>
    <row r="41" spans="1:9" ht="15.75">
      <c r="A41" s="32" t="s">
        <v>41</v>
      </c>
      <c r="B41" s="65">
        <v>621</v>
      </c>
      <c r="C41" s="49">
        <v>0.6859999999999999</v>
      </c>
      <c r="D41" s="49">
        <v>0.314</v>
      </c>
      <c r="E41" s="49"/>
      <c r="F41" s="49">
        <v>0.779</v>
      </c>
      <c r="G41" s="49">
        <v>0.11900000000000001</v>
      </c>
      <c r="H41" s="49">
        <v>0.028999999999999998</v>
      </c>
      <c r="I41" s="49">
        <v>0.07200000000000001</v>
      </c>
    </row>
    <row r="42" spans="1:9" ht="15.75">
      <c r="A42" s="32" t="s">
        <v>42</v>
      </c>
      <c r="B42" s="65">
        <v>574</v>
      </c>
      <c r="C42" s="49">
        <v>0.723</v>
      </c>
      <c r="D42" s="49">
        <v>0.277</v>
      </c>
      <c r="E42" s="49"/>
      <c r="F42" s="49">
        <v>0.899</v>
      </c>
      <c r="G42" s="49">
        <v>0.052000000000000005</v>
      </c>
      <c r="H42" s="49">
        <v>0.013999999999999999</v>
      </c>
      <c r="I42" s="49">
        <v>0.035</v>
      </c>
    </row>
    <row r="43" spans="1:9" ht="15.75">
      <c r="A43" s="32" t="s">
        <v>43</v>
      </c>
      <c r="B43" s="65">
        <v>15278</v>
      </c>
      <c r="C43" s="49">
        <v>0.691</v>
      </c>
      <c r="D43" s="49">
        <v>0.309</v>
      </c>
      <c r="E43" s="49"/>
      <c r="F43" s="49">
        <v>0.42700000000000005</v>
      </c>
      <c r="G43" s="49">
        <v>0.429</v>
      </c>
      <c r="H43" s="49">
        <v>0.019</v>
      </c>
      <c r="I43" s="49">
        <v>0.12400000000000001</v>
      </c>
    </row>
    <row r="44" spans="1:9" ht="15.75">
      <c r="A44" s="32" t="s">
        <v>44</v>
      </c>
      <c r="B44" s="65">
        <v>641</v>
      </c>
      <c r="C44" s="49">
        <v>0.6609999999999999</v>
      </c>
      <c r="D44" s="49">
        <v>0.33899999999999997</v>
      </c>
      <c r="E44" s="49"/>
      <c r="F44" s="49">
        <v>0.766</v>
      </c>
      <c r="G44" s="49">
        <v>0.042</v>
      </c>
      <c r="H44" s="49">
        <v>0.008</v>
      </c>
      <c r="I44" s="49">
        <v>0.184</v>
      </c>
    </row>
    <row r="45" spans="1:9" ht="15.75">
      <c r="A45" s="32" t="s">
        <v>45</v>
      </c>
      <c r="B45" s="65">
        <v>14567</v>
      </c>
      <c r="C45" s="49">
        <v>0.718</v>
      </c>
      <c r="D45" s="49">
        <v>0.282</v>
      </c>
      <c r="E45" s="49"/>
      <c r="F45" s="49">
        <v>0.627</v>
      </c>
      <c r="G45" s="49">
        <v>0.222</v>
      </c>
      <c r="H45" s="49">
        <v>0.025</v>
      </c>
      <c r="I45" s="49">
        <v>0.126</v>
      </c>
    </row>
    <row r="46" spans="1:9" ht="15.75">
      <c r="A46" s="32" t="s">
        <v>46</v>
      </c>
      <c r="B46" s="65">
        <v>3006</v>
      </c>
      <c r="C46" s="49">
        <v>0.7290000000000001</v>
      </c>
      <c r="D46" s="49">
        <v>0.271</v>
      </c>
      <c r="E46" s="49"/>
      <c r="F46" s="49">
        <v>0.667</v>
      </c>
      <c r="G46" s="49">
        <v>0.255</v>
      </c>
      <c r="H46" s="49">
        <v>0.046</v>
      </c>
      <c r="I46" s="49">
        <v>0.033</v>
      </c>
    </row>
    <row r="47" spans="1:9" ht="15.75">
      <c r="A47" s="32" t="s">
        <v>47</v>
      </c>
      <c r="B47" s="65">
        <v>3889</v>
      </c>
      <c r="C47" s="49">
        <v>0.736</v>
      </c>
      <c r="D47" s="49">
        <v>0.264</v>
      </c>
      <c r="E47" s="49"/>
      <c r="F47" s="49">
        <v>0.6809999999999999</v>
      </c>
      <c r="G47" s="49">
        <v>0.223</v>
      </c>
      <c r="H47" s="49">
        <v>0.019</v>
      </c>
      <c r="I47" s="49">
        <v>0.077</v>
      </c>
    </row>
    <row r="48" spans="1:9" ht="15.75">
      <c r="A48" s="32" t="s">
        <v>48</v>
      </c>
      <c r="B48" s="65">
        <v>8767</v>
      </c>
      <c r="C48" s="49">
        <v>0.75</v>
      </c>
      <c r="D48" s="49">
        <v>0.25</v>
      </c>
      <c r="E48" s="49"/>
      <c r="F48" s="49">
        <v>0.569</v>
      </c>
      <c r="G48" s="49">
        <v>0.34600000000000003</v>
      </c>
      <c r="H48" s="49">
        <v>0.035</v>
      </c>
      <c r="I48" s="49">
        <v>0.05</v>
      </c>
    </row>
    <row r="49" spans="1:9" ht="15.75">
      <c r="A49" s="32" t="s">
        <v>49</v>
      </c>
      <c r="B49" s="65">
        <v>1399</v>
      </c>
      <c r="C49" s="49">
        <v>0.731</v>
      </c>
      <c r="D49" s="49">
        <v>0.269</v>
      </c>
      <c r="E49" s="49"/>
      <c r="F49" s="49">
        <v>0.843</v>
      </c>
      <c r="G49" s="49">
        <v>0.065</v>
      </c>
      <c r="H49" s="49">
        <v>0.013000000000000001</v>
      </c>
      <c r="I49" s="49">
        <v>0.079</v>
      </c>
    </row>
    <row r="50" spans="1:9" ht="15.75">
      <c r="A50" s="32" t="s">
        <v>50</v>
      </c>
      <c r="B50" s="65">
        <v>5823</v>
      </c>
      <c r="C50" s="49">
        <v>0.7340000000000001</v>
      </c>
      <c r="D50" s="49">
        <v>0.266</v>
      </c>
      <c r="E50" s="49"/>
      <c r="F50" s="49">
        <v>0.5870000000000001</v>
      </c>
      <c r="G50" s="49">
        <v>0.23</v>
      </c>
      <c r="H50" s="49">
        <v>0.035</v>
      </c>
      <c r="I50" s="49">
        <v>0.149</v>
      </c>
    </row>
    <row r="51" spans="1:9" ht="15.75">
      <c r="A51" s="32" t="s">
        <v>51</v>
      </c>
      <c r="B51" s="65">
        <v>391</v>
      </c>
      <c r="C51" s="49">
        <v>0.711</v>
      </c>
      <c r="D51" s="49">
        <v>0.289</v>
      </c>
      <c r="E51" s="49"/>
      <c r="F51" s="49">
        <v>0.762</v>
      </c>
      <c r="G51" s="49">
        <v>0.184</v>
      </c>
      <c r="H51" s="49">
        <v>0.018000000000000002</v>
      </c>
      <c r="I51" s="49">
        <v>0.036000000000000004</v>
      </c>
    </row>
    <row r="52" spans="1:9" ht="15.75">
      <c r="A52" s="32" t="s">
        <v>52</v>
      </c>
      <c r="B52" s="65">
        <v>1354</v>
      </c>
      <c r="C52" s="49">
        <v>0.768</v>
      </c>
      <c r="D52" s="49">
        <v>0.23199999999999998</v>
      </c>
      <c r="E52" s="49"/>
      <c r="F52" s="49">
        <v>0.821</v>
      </c>
      <c r="G52" s="49">
        <v>0.09300000000000001</v>
      </c>
      <c r="H52" s="49">
        <v>0.017</v>
      </c>
      <c r="I52" s="49">
        <v>0.069</v>
      </c>
    </row>
    <row r="53" spans="1:9" ht="15.75">
      <c r="A53" s="32" t="s">
        <v>53</v>
      </c>
      <c r="B53" s="65">
        <v>438</v>
      </c>
      <c r="C53" s="49">
        <v>0.715</v>
      </c>
      <c r="D53" s="49">
        <v>0.28500000000000003</v>
      </c>
      <c r="E53" s="49"/>
      <c r="F53" s="49">
        <v>0.904</v>
      </c>
      <c r="G53" s="49">
        <v>0.039</v>
      </c>
      <c r="H53" s="49">
        <v>0.023</v>
      </c>
      <c r="I53" s="49">
        <v>0.034</v>
      </c>
    </row>
    <row r="54" spans="1:9" ht="15.75">
      <c r="A54" s="32" t="s">
        <v>54</v>
      </c>
      <c r="B54" s="65">
        <v>883</v>
      </c>
      <c r="C54" s="49">
        <v>0.6809999999999999</v>
      </c>
      <c r="D54" s="49">
        <v>0.319</v>
      </c>
      <c r="E54" s="49"/>
      <c r="F54" s="49">
        <v>0.84</v>
      </c>
      <c r="G54" s="49">
        <v>0.057999999999999996</v>
      </c>
      <c r="H54" s="49">
        <v>0.027999999999999997</v>
      </c>
      <c r="I54" s="49">
        <v>0.07400000000000001</v>
      </c>
    </row>
    <row r="55" spans="1:9" ht="15.75">
      <c r="A55" s="32" t="s">
        <v>55</v>
      </c>
      <c r="B55" s="65">
        <v>1923</v>
      </c>
      <c r="C55" s="49">
        <v>0.706</v>
      </c>
      <c r="D55" s="49">
        <v>0.294</v>
      </c>
      <c r="E55" s="49"/>
      <c r="F55" s="49">
        <v>0.7340000000000001</v>
      </c>
      <c r="G55" s="49">
        <v>0.168</v>
      </c>
      <c r="H55" s="49">
        <v>0.019</v>
      </c>
      <c r="I55" s="49">
        <v>0.079</v>
      </c>
    </row>
    <row r="56" spans="1:9" ht="15.75">
      <c r="A56" s="32" t="s">
        <v>56</v>
      </c>
      <c r="B56" s="65">
        <v>2601</v>
      </c>
      <c r="C56" s="49">
        <v>0.72</v>
      </c>
      <c r="D56" s="49">
        <v>0.28</v>
      </c>
      <c r="E56" s="49"/>
      <c r="F56" s="49">
        <v>0.593</v>
      </c>
      <c r="G56" s="49">
        <v>0.218</v>
      </c>
      <c r="H56" s="49">
        <v>0.03</v>
      </c>
      <c r="I56" s="49">
        <v>0.159</v>
      </c>
    </row>
    <row r="57" spans="1:9" ht="15.75">
      <c r="A57" s="32" t="s">
        <v>74</v>
      </c>
      <c r="B57" s="65">
        <v>1343</v>
      </c>
      <c r="C57" s="49">
        <v>0.792</v>
      </c>
      <c r="D57" s="49">
        <v>0.20800000000000002</v>
      </c>
      <c r="E57" s="49"/>
      <c r="F57" s="49">
        <v>0.929</v>
      </c>
      <c r="G57" s="49">
        <v>0.011000000000000001</v>
      </c>
      <c r="H57" s="49">
        <v>0.049</v>
      </c>
      <c r="I57" s="49">
        <v>0.01</v>
      </c>
    </row>
    <row r="58" spans="1:9" ht="15.75">
      <c r="A58" s="32" t="s">
        <v>57</v>
      </c>
      <c r="B58" s="65">
        <v>1650</v>
      </c>
      <c r="C58" s="49">
        <v>0.6920000000000001</v>
      </c>
      <c r="D58" s="49">
        <v>0.308</v>
      </c>
      <c r="E58" s="49"/>
      <c r="F58" s="49">
        <v>0.915</v>
      </c>
      <c r="G58" s="49">
        <v>0.039</v>
      </c>
      <c r="H58" s="49">
        <v>0.016</v>
      </c>
      <c r="I58" s="49">
        <v>0.03</v>
      </c>
    </row>
    <row r="59" spans="1:9" ht="15.75">
      <c r="A59" s="32" t="s">
        <v>58</v>
      </c>
      <c r="B59" s="65">
        <v>2909</v>
      </c>
      <c r="C59" s="49">
        <v>0.657</v>
      </c>
      <c r="D59" s="49">
        <v>0.34299999999999997</v>
      </c>
      <c r="E59" s="49"/>
      <c r="F59" s="49">
        <v>0.626</v>
      </c>
      <c r="G59" s="49">
        <v>0.264</v>
      </c>
      <c r="H59" s="49">
        <v>0.024</v>
      </c>
      <c r="I59" s="49">
        <v>0.086</v>
      </c>
    </row>
    <row r="60" spans="1:9" ht="15.75">
      <c r="A60" s="32" t="s">
        <v>59</v>
      </c>
      <c r="B60" s="65">
        <v>298</v>
      </c>
      <c r="C60" s="49">
        <v>0.638</v>
      </c>
      <c r="D60" s="49">
        <v>0.36200000000000004</v>
      </c>
      <c r="E60" s="49"/>
      <c r="F60" s="49">
        <v>0.9159999999999999</v>
      </c>
      <c r="G60" s="49">
        <v>0.03</v>
      </c>
      <c r="H60" s="49">
        <v>0.027000000000000003</v>
      </c>
      <c r="I60" s="49">
        <v>0.027000000000000003</v>
      </c>
    </row>
    <row r="61" spans="1:9" ht="15.75">
      <c r="A61" s="32" t="s">
        <v>60</v>
      </c>
      <c r="B61" s="65">
        <v>227</v>
      </c>
      <c r="C61" s="49">
        <v>0.7440000000000001</v>
      </c>
      <c r="D61" s="49">
        <v>0.256</v>
      </c>
      <c r="E61" s="49"/>
      <c r="F61" s="49">
        <v>0.938</v>
      </c>
      <c r="G61" s="49">
        <v>0.031000000000000003</v>
      </c>
      <c r="H61" s="49">
        <v>0</v>
      </c>
      <c r="I61" s="49">
        <v>0.031000000000000003</v>
      </c>
    </row>
    <row r="62" spans="1:9" ht="15.75">
      <c r="A62" s="32" t="s">
        <v>61</v>
      </c>
      <c r="B62" s="65">
        <v>375</v>
      </c>
      <c r="C62" s="49">
        <v>0.741</v>
      </c>
      <c r="D62" s="49">
        <v>0.259</v>
      </c>
      <c r="E62" s="49"/>
      <c r="F62" s="49">
        <v>0.935</v>
      </c>
      <c r="G62" s="49">
        <v>0.035</v>
      </c>
      <c r="H62" s="49">
        <v>0</v>
      </c>
      <c r="I62" s="49">
        <v>0.03</v>
      </c>
    </row>
    <row r="63" spans="1:9" ht="15.75">
      <c r="A63" s="32" t="s">
        <v>62</v>
      </c>
      <c r="B63" s="65">
        <v>1258</v>
      </c>
      <c r="C63" s="49">
        <v>0.748</v>
      </c>
      <c r="D63" s="49">
        <v>0.252</v>
      </c>
      <c r="E63" s="49"/>
      <c r="F63" s="49">
        <v>0.878</v>
      </c>
      <c r="G63" s="49">
        <v>0.079</v>
      </c>
      <c r="H63" s="49">
        <v>0.018000000000000002</v>
      </c>
      <c r="I63" s="49">
        <v>0.025</v>
      </c>
    </row>
    <row r="64" spans="1:9" ht="15.75">
      <c r="A64" s="32" t="s">
        <v>63</v>
      </c>
      <c r="B64" s="65">
        <v>18887</v>
      </c>
      <c r="C64" s="49">
        <v>0.731</v>
      </c>
      <c r="D64" s="49">
        <v>0.269</v>
      </c>
      <c r="E64" s="49"/>
      <c r="F64" s="49">
        <v>0.701</v>
      </c>
      <c r="G64" s="49">
        <v>0.159</v>
      </c>
      <c r="H64" s="49">
        <v>0.031000000000000003</v>
      </c>
      <c r="I64" s="49">
        <v>0.109</v>
      </c>
    </row>
    <row r="65" spans="1:9" ht="15.75">
      <c r="A65" s="32" t="s">
        <v>64</v>
      </c>
      <c r="B65" s="65">
        <v>1912</v>
      </c>
      <c r="C65" s="49">
        <v>0.7220000000000001</v>
      </c>
      <c r="D65" s="49">
        <v>0.278</v>
      </c>
      <c r="E65" s="49"/>
      <c r="F65" s="49">
        <v>0.638</v>
      </c>
      <c r="G65" s="49">
        <v>0.19</v>
      </c>
      <c r="H65" s="49">
        <v>0.025</v>
      </c>
      <c r="I65" s="49">
        <v>0.14800000000000002</v>
      </c>
    </row>
    <row r="66" spans="1:9" ht="15.75">
      <c r="A66" s="32" t="s">
        <v>65</v>
      </c>
      <c r="B66" s="65">
        <v>356</v>
      </c>
      <c r="C66" s="49">
        <v>0.742</v>
      </c>
      <c r="D66" s="49">
        <v>0.258</v>
      </c>
      <c r="E66" s="49"/>
      <c r="F66" s="49">
        <v>0.938</v>
      </c>
      <c r="G66" s="49">
        <v>0.031000000000000003</v>
      </c>
      <c r="H66" s="49">
        <v>0.013999999999999999</v>
      </c>
      <c r="I66" s="49">
        <v>0.017</v>
      </c>
    </row>
    <row r="67" spans="1:9" ht="15.75">
      <c r="A67" s="32" t="s">
        <v>66</v>
      </c>
      <c r="B67" s="65">
        <v>1159</v>
      </c>
      <c r="C67" s="49">
        <v>0.664</v>
      </c>
      <c r="D67" s="49">
        <v>0.336</v>
      </c>
      <c r="E67" s="49"/>
      <c r="F67" s="49">
        <v>0.782</v>
      </c>
      <c r="G67" s="49">
        <v>0.146</v>
      </c>
      <c r="H67" s="49">
        <v>0.027999999999999997</v>
      </c>
      <c r="I67" s="49">
        <v>0.044000000000000004</v>
      </c>
    </row>
    <row r="68" spans="1:9" ht="15.75">
      <c r="A68" s="32" t="s">
        <v>67</v>
      </c>
      <c r="B68" s="65">
        <v>2553</v>
      </c>
      <c r="C68" s="49">
        <v>0.68</v>
      </c>
      <c r="D68" s="49">
        <v>0.32</v>
      </c>
      <c r="E68" s="49"/>
      <c r="F68" s="49">
        <v>0.75</v>
      </c>
      <c r="G68" s="49">
        <v>0.134</v>
      </c>
      <c r="H68" s="49">
        <v>0.021</v>
      </c>
      <c r="I68" s="49">
        <v>0.095</v>
      </c>
    </row>
    <row r="69" spans="1:9" ht="15.75">
      <c r="A69" s="32" t="s">
        <v>68</v>
      </c>
      <c r="B69" s="65">
        <v>769</v>
      </c>
      <c r="C69" s="49">
        <v>0.7090000000000001</v>
      </c>
      <c r="D69" s="49">
        <v>0.29100000000000004</v>
      </c>
      <c r="E69" s="49"/>
      <c r="F69" s="49">
        <v>0.9259999999999999</v>
      </c>
      <c r="G69" s="49">
        <v>0.042</v>
      </c>
      <c r="H69" s="49">
        <v>0.012</v>
      </c>
      <c r="I69" s="49">
        <v>0.021</v>
      </c>
    </row>
    <row r="70" spans="1:9" ht="15.75">
      <c r="A70" s="32" t="s">
        <v>69</v>
      </c>
      <c r="B70" s="65">
        <v>699</v>
      </c>
      <c r="C70" s="49">
        <v>0.7170000000000001</v>
      </c>
      <c r="D70" s="49">
        <v>0.28300000000000003</v>
      </c>
      <c r="E70" s="49"/>
      <c r="F70" s="49">
        <v>0.9440000000000001</v>
      </c>
      <c r="G70" s="49">
        <v>0.023</v>
      </c>
      <c r="H70" s="49">
        <v>0.011000000000000001</v>
      </c>
      <c r="I70" s="49">
        <v>0.021</v>
      </c>
    </row>
    <row r="71" spans="1:9" ht="15.75">
      <c r="A71" s="32" t="s">
        <v>70</v>
      </c>
      <c r="B71" s="65">
        <v>1266</v>
      </c>
      <c r="C71" s="49">
        <v>0.705</v>
      </c>
      <c r="D71" s="49">
        <v>0.295</v>
      </c>
      <c r="E71" s="49"/>
      <c r="F71" s="49">
        <v>0.804</v>
      </c>
      <c r="G71" s="49">
        <v>0.13699999999999998</v>
      </c>
      <c r="H71" s="49">
        <v>0.019</v>
      </c>
      <c r="I71" s="49">
        <v>0.039</v>
      </c>
    </row>
    <row r="72" spans="1:9" ht="15.75">
      <c r="A72" s="32" t="s">
        <v>71</v>
      </c>
      <c r="B72" s="65">
        <v>12021</v>
      </c>
      <c r="C72" s="49">
        <v>0.696</v>
      </c>
      <c r="D72" s="49">
        <v>0.304</v>
      </c>
      <c r="E72" s="49"/>
      <c r="F72" s="49">
        <v>0.385</v>
      </c>
      <c r="G72" s="49">
        <v>0.395</v>
      </c>
      <c r="H72" s="49">
        <v>0.024</v>
      </c>
      <c r="I72" s="49">
        <v>0.196</v>
      </c>
    </row>
    <row r="73" spans="1:9" ht="15.75">
      <c r="A73" s="32" t="s">
        <v>72</v>
      </c>
      <c r="B73" s="65">
        <v>296</v>
      </c>
      <c r="C73" s="49">
        <v>0.78</v>
      </c>
      <c r="D73" s="49">
        <v>0.22</v>
      </c>
      <c r="E73" s="49"/>
      <c r="F73" s="49">
        <v>0.9390000000000001</v>
      </c>
      <c r="G73" s="49">
        <v>0.017</v>
      </c>
      <c r="H73" s="49">
        <v>0.017</v>
      </c>
      <c r="I73" s="49">
        <v>0.027000000000000003</v>
      </c>
    </row>
    <row r="74" spans="1:9" ht="15.75">
      <c r="A74" s="32" t="s">
        <v>73</v>
      </c>
      <c r="B74" s="65">
        <v>161</v>
      </c>
      <c r="C74" s="49">
        <v>0.7640000000000001</v>
      </c>
      <c r="D74" s="49">
        <v>0.23600000000000002</v>
      </c>
      <c r="E74" s="49"/>
      <c r="F74" s="49">
        <v>0.932</v>
      </c>
      <c r="G74" s="49">
        <v>0.025</v>
      </c>
      <c r="H74" s="49">
        <v>0.019</v>
      </c>
      <c r="I74" s="49">
        <v>0.025</v>
      </c>
    </row>
    <row r="75" spans="1:9" ht="15.75">
      <c r="A75" s="6"/>
      <c r="B75" s="6"/>
      <c r="C75" s="6"/>
      <c r="D75" s="6"/>
      <c r="E75" s="6"/>
      <c r="F75" s="6"/>
      <c r="G75" s="6"/>
      <c r="H75" s="6"/>
      <c r="I75" s="6"/>
    </row>
    <row r="76" ht="15.75">
      <c r="A76" s="30" t="s">
        <v>94</v>
      </c>
    </row>
  </sheetData>
  <sheetProtection/>
  <mergeCells count="3">
    <mergeCell ref="F4:I4"/>
    <mergeCell ref="C5:D5"/>
    <mergeCell ref="F5:H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I77"/>
  <sheetViews>
    <sheetView zoomScalePageLayoutView="0" workbookViewId="0" topLeftCell="A1">
      <selection activeCell="A1" sqref="A1"/>
    </sheetView>
  </sheetViews>
  <sheetFormatPr defaultColWidth="8.88671875" defaultRowHeight="15.75"/>
  <cols>
    <col min="1" max="1" width="20.77734375" style="0" customWidth="1"/>
    <col min="2" max="4" width="10.77734375" style="0" customWidth="1"/>
    <col min="5" max="5" width="2.77734375" style="0" customWidth="1"/>
    <col min="6" max="16384" width="10.77734375" style="0" customWidth="1"/>
  </cols>
  <sheetData>
    <row r="1" spans="1:9" ht="20.25">
      <c r="A1" s="47" t="s">
        <v>79</v>
      </c>
      <c r="B1" s="24"/>
      <c r="C1" s="24"/>
      <c r="D1" s="24"/>
      <c r="E1" s="24"/>
      <c r="F1" s="24"/>
      <c r="G1" s="24"/>
      <c r="H1" s="24"/>
      <c r="I1" s="7"/>
    </row>
    <row r="2" spans="1:9" ht="20.25">
      <c r="A2" s="47" t="s">
        <v>96</v>
      </c>
      <c r="B2" s="24"/>
      <c r="C2" s="24"/>
      <c r="D2" s="24"/>
      <c r="E2" s="24"/>
      <c r="F2" s="24"/>
      <c r="G2" s="24"/>
      <c r="H2" s="24"/>
      <c r="I2" s="7"/>
    </row>
    <row r="3" spans="1:9" ht="15.75">
      <c r="A3" s="11"/>
      <c r="B3" s="11"/>
      <c r="C3" s="11"/>
      <c r="D3" s="11"/>
      <c r="E3" s="11"/>
      <c r="F3" s="11"/>
      <c r="G3" s="11"/>
      <c r="H3" s="11"/>
      <c r="I3" s="7"/>
    </row>
    <row r="4" spans="1:9" ht="15.75">
      <c r="A4" s="36"/>
      <c r="B4" s="37"/>
      <c r="C4" s="37"/>
      <c r="D4" s="37"/>
      <c r="E4" s="37"/>
      <c r="F4" s="51" t="s">
        <v>4</v>
      </c>
      <c r="G4" s="51"/>
      <c r="H4" s="51"/>
      <c r="I4" s="51"/>
    </row>
    <row r="5" spans="1:9" ht="15.75">
      <c r="A5" s="11"/>
      <c r="B5" s="7"/>
      <c r="C5" s="9" t="s">
        <v>2</v>
      </c>
      <c r="D5" s="9"/>
      <c r="E5" s="7"/>
      <c r="F5" s="26" t="s">
        <v>3</v>
      </c>
      <c r="G5" s="26"/>
      <c r="H5" s="26"/>
      <c r="I5" s="23"/>
    </row>
    <row r="6" spans="1:9" ht="29.25">
      <c r="A6" s="27" t="s">
        <v>0</v>
      </c>
      <c r="B6" s="18" t="s">
        <v>77</v>
      </c>
      <c r="C6" s="10" t="s">
        <v>9</v>
      </c>
      <c r="D6" s="10" t="s">
        <v>10</v>
      </c>
      <c r="E6" s="53"/>
      <c r="F6" s="10" t="s">
        <v>5</v>
      </c>
      <c r="G6" s="10" t="s">
        <v>6</v>
      </c>
      <c r="H6" s="10" t="s">
        <v>7</v>
      </c>
      <c r="I6" s="29" t="s">
        <v>8</v>
      </c>
    </row>
    <row r="7" spans="1:9" ht="15.75">
      <c r="A7" s="11"/>
      <c r="B7" s="7"/>
      <c r="C7" s="11"/>
      <c r="D7" s="11"/>
      <c r="E7" s="7"/>
      <c r="F7" s="11"/>
      <c r="G7" s="11"/>
      <c r="H7" s="11"/>
      <c r="I7" s="11"/>
    </row>
    <row r="8" spans="1:9" ht="15.75">
      <c r="A8" s="30" t="s">
        <v>1</v>
      </c>
      <c r="B8" s="21">
        <f>+B10+B17</f>
        <v>287771</v>
      </c>
      <c r="C8" s="49">
        <v>0.7490000000000001</v>
      </c>
      <c r="D8" s="49">
        <v>0.251</v>
      </c>
      <c r="E8" s="49"/>
      <c r="F8" s="49">
        <v>0.42600000000000005</v>
      </c>
      <c r="G8" s="49">
        <v>0.33899999999999997</v>
      </c>
      <c r="H8" s="49">
        <v>0.025</v>
      </c>
      <c r="I8" s="49">
        <v>0.21</v>
      </c>
    </row>
    <row r="9" spans="1:9" ht="15.75">
      <c r="A9" s="30"/>
      <c r="B9" s="71"/>
      <c r="C9" s="49"/>
      <c r="D9" s="49"/>
      <c r="E9" s="49"/>
      <c r="F9" s="49"/>
      <c r="G9" s="49"/>
      <c r="H9" s="49"/>
      <c r="I9" s="49"/>
    </row>
    <row r="10" spans="1:9" ht="15.75">
      <c r="A10" s="31" t="s">
        <v>11</v>
      </c>
      <c r="B10" s="21">
        <f>SUM(B11:B15)</f>
        <v>135307</v>
      </c>
      <c r="C10" s="49">
        <v>0.765</v>
      </c>
      <c r="D10" s="49">
        <v>0.23500000000000001</v>
      </c>
      <c r="E10" s="49"/>
      <c r="F10" s="49">
        <v>0.2</v>
      </c>
      <c r="G10" s="49">
        <v>0.434</v>
      </c>
      <c r="H10" s="49">
        <v>0.025</v>
      </c>
      <c r="I10" s="49">
        <v>0.341</v>
      </c>
    </row>
    <row r="11" spans="1:9" ht="15.75">
      <c r="A11" s="32" t="s">
        <v>12</v>
      </c>
      <c r="B11" s="65">
        <v>35445</v>
      </c>
      <c r="C11" s="49">
        <v>0.745</v>
      </c>
      <c r="D11" s="49">
        <v>0.255</v>
      </c>
      <c r="E11" s="49"/>
      <c r="F11" s="49">
        <v>0.075</v>
      </c>
      <c r="G11" s="49">
        <v>0.386</v>
      </c>
      <c r="H11" s="49">
        <v>0.018000000000000002</v>
      </c>
      <c r="I11" s="49">
        <v>0.52</v>
      </c>
    </row>
    <row r="12" spans="1:9" ht="15.75">
      <c r="A12" s="32" t="s">
        <v>13</v>
      </c>
      <c r="B12" s="65">
        <v>36494</v>
      </c>
      <c r="C12" s="49">
        <v>0.7640000000000001</v>
      </c>
      <c r="D12" s="49">
        <v>0.23600000000000002</v>
      </c>
      <c r="E12" s="49"/>
      <c r="F12" s="49">
        <v>0.193</v>
      </c>
      <c r="G12" s="49">
        <v>0.47000000000000003</v>
      </c>
      <c r="H12" s="49">
        <v>0.023</v>
      </c>
      <c r="I12" s="49">
        <v>0.314</v>
      </c>
    </row>
    <row r="13" spans="1:9" ht="15.75">
      <c r="A13" s="32" t="s">
        <v>14</v>
      </c>
      <c r="B13" s="65">
        <v>35265</v>
      </c>
      <c r="C13" s="49">
        <v>0.795</v>
      </c>
      <c r="D13" s="49">
        <v>0.20500000000000002</v>
      </c>
      <c r="E13" s="49"/>
      <c r="F13" s="49">
        <v>0.16899999999999998</v>
      </c>
      <c r="G13" s="49">
        <v>0.515</v>
      </c>
      <c r="H13" s="49">
        <v>0.024</v>
      </c>
      <c r="I13" s="49">
        <v>0.292</v>
      </c>
    </row>
    <row r="14" spans="1:9" ht="15.75">
      <c r="A14" s="32" t="s">
        <v>15</v>
      </c>
      <c r="B14" s="65">
        <v>21468</v>
      </c>
      <c r="C14" s="49">
        <v>0.76</v>
      </c>
      <c r="D14" s="49">
        <v>0.24</v>
      </c>
      <c r="E14" s="49"/>
      <c r="F14" s="49">
        <v>0.35700000000000004</v>
      </c>
      <c r="G14" s="49">
        <v>0.376</v>
      </c>
      <c r="H14" s="49">
        <v>0.044000000000000004</v>
      </c>
      <c r="I14" s="49">
        <v>0.223</v>
      </c>
    </row>
    <row r="15" spans="1:9" ht="15.75">
      <c r="A15" s="32" t="s">
        <v>16</v>
      </c>
      <c r="B15" s="65">
        <v>6635</v>
      </c>
      <c r="C15" s="49">
        <v>0.738</v>
      </c>
      <c r="D15" s="49">
        <v>0.262</v>
      </c>
      <c r="E15" s="49"/>
      <c r="F15" s="49">
        <v>0.5650000000000001</v>
      </c>
      <c r="G15" s="49">
        <v>0.244</v>
      </c>
      <c r="H15" s="49">
        <v>0.024</v>
      </c>
      <c r="I15" s="49">
        <v>0.167</v>
      </c>
    </row>
    <row r="16" spans="1:9" ht="15.75">
      <c r="A16" s="30"/>
      <c r="B16" s="70"/>
      <c r="C16" s="49"/>
      <c r="D16" s="49"/>
      <c r="E16" s="49"/>
      <c r="F16" s="49"/>
      <c r="G16" s="49"/>
      <c r="H16" s="49"/>
      <c r="I16" s="49"/>
    </row>
    <row r="17" spans="1:9" ht="15.75">
      <c r="A17" s="31" t="s">
        <v>17</v>
      </c>
      <c r="B17" s="70">
        <f>SUM(B18:B75)</f>
        <v>152464</v>
      </c>
      <c r="C17" s="49">
        <v>0.731</v>
      </c>
      <c r="D17" s="49">
        <v>0.269</v>
      </c>
      <c r="E17" s="49"/>
      <c r="F17" s="49">
        <v>0.627</v>
      </c>
      <c r="G17" s="49">
        <v>0.254</v>
      </c>
      <c r="H17" s="49">
        <v>0.024</v>
      </c>
      <c r="I17" s="49">
        <v>0.095</v>
      </c>
    </row>
    <row r="18" spans="1:9" ht="15.75">
      <c r="A18" s="32" t="s">
        <v>18</v>
      </c>
      <c r="B18" s="65">
        <v>10718</v>
      </c>
      <c r="C18" s="49">
        <v>0.816</v>
      </c>
      <c r="D18" s="49">
        <v>0.184</v>
      </c>
      <c r="E18" s="49"/>
      <c r="F18" s="49">
        <v>0.534</v>
      </c>
      <c r="G18" s="49">
        <v>0.33799999999999997</v>
      </c>
      <c r="H18" s="49">
        <v>0.022000000000000002</v>
      </c>
      <c r="I18" s="49">
        <v>0.106</v>
      </c>
    </row>
    <row r="19" spans="1:9" ht="15.75">
      <c r="A19" s="32" t="s">
        <v>19</v>
      </c>
      <c r="B19" s="65">
        <v>539</v>
      </c>
      <c r="C19" s="49">
        <v>0.779</v>
      </c>
      <c r="D19" s="49">
        <v>0.22100000000000003</v>
      </c>
      <c r="E19" s="49"/>
      <c r="F19" s="49">
        <v>0.706</v>
      </c>
      <c r="G19" s="49">
        <v>0.11900000000000001</v>
      </c>
      <c r="H19" s="49">
        <v>0.031000000000000003</v>
      </c>
      <c r="I19" s="49">
        <v>0.14400000000000002</v>
      </c>
    </row>
    <row r="20" spans="1:9" ht="15.75">
      <c r="A20" s="32" t="s">
        <v>20</v>
      </c>
      <c r="B20" s="65">
        <v>3009</v>
      </c>
      <c r="C20" s="49">
        <v>0.7490000000000001</v>
      </c>
      <c r="D20" s="49">
        <v>0.251</v>
      </c>
      <c r="E20" s="49"/>
      <c r="F20" s="49">
        <v>0.7290000000000001</v>
      </c>
      <c r="G20" s="49">
        <v>0.177</v>
      </c>
      <c r="H20" s="49">
        <v>0.0181</v>
      </c>
      <c r="I20" s="49">
        <v>0.076</v>
      </c>
    </row>
    <row r="21" spans="1:9" ht="15.75">
      <c r="A21" s="32" t="s">
        <v>21</v>
      </c>
      <c r="B21" s="65">
        <v>725</v>
      </c>
      <c r="C21" s="49">
        <v>0.75</v>
      </c>
      <c r="D21" s="49">
        <v>0.25</v>
      </c>
      <c r="E21" s="49"/>
      <c r="F21" s="49">
        <v>0.706</v>
      </c>
      <c r="G21" s="49">
        <v>0.17600000000000002</v>
      </c>
      <c r="H21" s="49">
        <v>0.07200000000000001</v>
      </c>
      <c r="I21" s="49">
        <v>0.046</v>
      </c>
    </row>
    <row r="22" spans="1:9" ht="15.75">
      <c r="A22" s="32" t="s">
        <v>22</v>
      </c>
      <c r="B22" s="65">
        <v>724</v>
      </c>
      <c r="C22" s="49">
        <v>0.706</v>
      </c>
      <c r="D22" s="49">
        <v>0.294</v>
      </c>
      <c r="E22" s="49"/>
      <c r="F22" s="49">
        <v>0.7640000000000001</v>
      </c>
      <c r="G22" s="49">
        <v>0.152</v>
      </c>
      <c r="H22" s="49">
        <v>0.013999999999999999</v>
      </c>
      <c r="I22" s="49">
        <v>0.071</v>
      </c>
    </row>
    <row r="23" spans="1:9" ht="15.75">
      <c r="A23" s="32" t="s">
        <v>23</v>
      </c>
      <c r="B23" s="65">
        <v>1504</v>
      </c>
      <c r="C23" s="49">
        <v>0.716</v>
      </c>
      <c r="D23" s="49">
        <v>0.284</v>
      </c>
      <c r="E23" s="49"/>
      <c r="F23" s="49">
        <v>0.7490000000000001</v>
      </c>
      <c r="G23" s="49">
        <v>0.08800000000000001</v>
      </c>
      <c r="H23" s="49">
        <v>0.03</v>
      </c>
      <c r="I23" s="49">
        <v>0.134</v>
      </c>
    </row>
    <row r="24" spans="1:9" ht="15.75">
      <c r="A24" s="32" t="s">
        <v>24</v>
      </c>
      <c r="B24" s="65">
        <v>969</v>
      </c>
      <c r="C24" s="49">
        <v>0.703</v>
      </c>
      <c r="D24" s="49">
        <v>0.297</v>
      </c>
      <c r="E24" s="49"/>
      <c r="F24" s="49">
        <v>0.799</v>
      </c>
      <c r="G24" s="49">
        <v>0.13699999999999998</v>
      </c>
      <c r="H24" s="49">
        <v>0.035</v>
      </c>
      <c r="I24" s="49">
        <v>0.028999999999999998</v>
      </c>
    </row>
    <row r="25" spans="1:9" ht="15.75">
      <c r="A25" s="32" t="s">
        <v>25</v>
      </c>
      <c r="B25" s="65">
        <v>464</v>
      </c>
      <c r="C25" s="49">
        <v>0.696</v>
      </c>
      <c r="D25" s="49">
        <v>0.304</v>
      </c>
      <c r="E25" s="49"/>
      <c r="F25" s="49">
        <v>0.902</v>
      </c>
      <c r="G25" s="49">
        <v>0.03</v>
      </c>
      <c r="H25" s="49">
        <v>0.025</v>
      </c>
      <c r="I25" s="49">
        <v>0.042</v>
      </c>
    </row>
    <row r="26" spans="1:9" ht="15.75">
      <c r="A26" s="32" t="s">
        <v>26</v>
      </c>
      <c r="B26" s="65">
        <v>1012</v>
      </c>
      <c r="C26" s="49">
        <v>0.747</v>
      </c>
      <c r="D26" s="49">
        <v>0.253</v>
      </c>
      <c r="E26" s="49"/>
      <c r="F26" s="49">
        <v>0.882</v>
      </c>
      <c r="G26" s="49">
        <v>0.052000000000000005</v>
      </c>
      <c r="H26" s="49">
        <v>0.015</v>
      </c>
      <c r="I26" s="49">
        <v>0.05</v>
      </c>
    </row>
    <row r="27" spans="1:9" ht="15.75">
      <c r="A27" s="32" t="s">
        <v>27</v>
      </c>
      <c r="B27" s="65">
        <v>864</v>
      </c>
      <c r="C27" s="49">
        <v>0.705</v>
      </c>
      <c r="D27" s="49">
        <v>0.295</v>
      </c>
      <c r="E27" s="49"/>
      <c r="F27" s="49">
        <v>0.703</v>
      </c>
      <c r="G27" s="49">
        <v>0.19399999999999998</v>
      </c>
      <c r="H27" s="49">
        <v>0.026000000000000002</v>
      </c>
      <c r="I27" s="49">
        <v>0.076</v>
      </c>
    </row>
    <row r="28" spans="1:9" ht="15.75">
      <c r="A28" s="32" t="s">
        <v>28</v>
      </c>
      <c r="B28" s="65">
        <v>555</v>
      </c>
      <c r="C28" s="49">
        <v>0.721</v>
      </c>
      <c r="D28" s="49">
        <v>0.27899999999999997</v>
      </c>
      <c r="E28" s="49"/>
      <c r="F28" s="49">
        <v>0.8370000000000001</v>
      </c>
      <c r="G28" s="49">
        <v>0.076</v>
      </c>
      <c r="H28" s="49">
        <v>0.039</v>
      </c>
      <c r="I28" s="49">
        <v>0.048</v>
      </c>
    </row>
    <row r="29" spans="1:9" ht="15.75">
      <c r="A29" s="32" t="s">
        <v>29</v>
      </c>
      <c r="B29" s="65">
        <v>528</v>
      </c>
      <c r="C29" s="49">
        <v>0.7809999999999999</v>
      </c>
      <c r="D29" s="49">
        <v>0.219</v>
      </c>
      <c r="E29" s="49"/>
      <c r="F29" s="49">
        <v>0.72</v>
      </c>
      <c r="G29" s="49">
        <v>0.154</v>
      </c>
      <c r="H29" s="49">
        <v>0.026000000000000002</v>
      </c>
      <c r="I29" s="49">
        <v>0.1</v>
      </c>
    </row>
    <row r="30" spans="1:9" ht="15.75">
      <c r="A30" s="32" t="s">
        <v>30</v>
      </c>
      <c r="B30" s="65">
        <v>4216</v>
      </c>
      <c r="C30" s="49">
        <v>0.74</v>
      </c>
      <c r="D30" s="49">
        <v>0.26</v>
      </c>
      <c r="E30" s="49"/>
      <c r="F30" s="49">
        <v>0.627</v>
      </c>
      <c r="G30" s="49">
        <v>0.266</v>
      </c>
      <c r="H30" s="49">
        <v>0.02</v>
      </c>
      <c r="I30" s="49">
        <v>0.087</v>
      </c>
    </row>
    <row r="31" spans="1:9" ht="15.75">
      <c r="A31" s="32" t="s">
        <v>31</v>
      </c>
      <c r="B31" s="65">
        <v>15954</v>
      </c>
      <c r="C31" s="49">
        <v>0.726</v>
      </c>
      <c r="D31" s="49">
        <v>0.27399999999999997</v>
      </c>
      <c r="E31" s="49"/>
      <c r="F31" s="49">
        <v>0.521</v>
      </c>
      <c r="G31" s="49">
        <v>0.381</v>
      </c>
      <c r="H31" s="49">
        <v>0.019</v>
      </c>
      <c r="I31" s="49">
        <v>0.079</v>
      </c>
    </row>
    <row r="32" spans="1:9" ht="15.75">
      <c r="A32" s="32" t="s">
        <v>32</v>
      </c>
      <c r="B32" s="65">
        <v>389</v>
      </c>
      <c r="C32" s="49">
        <v>0.742</v>
      </c>
      <c r="D32" s="49">
        <v>0.258</v>
      </c>
      <c r="E32" s="49"/>
      <c r="F32" s="49">
        <v>0.918</v>
      </c>
      <c r="G32" s="49">
        <v>0.043</v>
      </c>
      <c r="H32" s="49">
        <v>0.013000000000000001</v>
      </c>
      <c r="I32" s="49">
        <v>0.026000000000000002</v>
      </c>
    </row>
    <row r="33" spans="1:9" ht="15.75">
      <c r="A33" s="32" t="s">
        <v>33</v>
      </c>
      <c r="B33" s="65">
        <v>665</v>
      </c>
      <c r="C33" s="49">
        <v>0.761</v>
      </c>
      <c r="D33" s="49">
        <v>0.239</v>
      </c>
      <c r="E33" s="49"/>
      <c r="F33" s="49">
        <v>0.8220000000000001</v>
      </c>
      <c r="G33" s="49">
        <v>0.023</v>
      </c>
      <c r="H33" s="49">
        <v>0.134</v>
      </c>
      <c r="I33" s="49">
        <v>0.022000000000000002</v>
      </c>
    </row>
    <row r="34" spans="1:9" ht="15.75">
      <c r="A34" s="32" t="s">
        <v>34</v>
      </c>
      <c r="B34" s="65">
        <v>755</v>
      </c>
      <c r="C34" s="49">
        <v>0.718</v>
      </c>
      <c r="D34" s="49">
        <v>0.282</v>
      </c>
      <c r="E34" s="49"/>
      <c r="F34" s="49">
        <v>0.78</v>
      </c>
      <c r="G34" s="49">
        <v>0.055</v>
      </c>
      <c r="H34" s="49">
        <v>0.07200000000000001</v>
      </c>
      <c r="I34" s="49">
        <v>0.09300000000000001</v>
      </c>
    </row>
    <row r="35" spans="1:9" ht="15.75">
      <c r="A35" s="32" t="s">
        <v>35</v>
      </c>
      <c r="B35" s="65">
        <v>679</v>
      </c>
      <c r="C35" s="49">
        <v>0.7340000000000001</v>
      </c>
      <c r="D35" s="49">
        <v>0.266</v>
      </c>
      <c r="E35" s="49"/>
      <c r="F35" s="49">
        <v>0.805</v>
      </c>
      <c r="G35" s="49">
        <v>0.121</v>
      </c>
      <c r="H35" s="49">
        <v>0.03</v>
      </c>
      <c r="I35" s="49">
        <v>0.043</v>
      </c>
    </row>
    <row r="36" spans="1:9" ht="15.75">
      <c r="A36" s="32" t="s">
        <v>36</v>
      </c>
      <c r="B36" s="65">
        <v>571</v>
      </c>
      <c r="C36" s="49">
        <v>0.6829999999999999</v>
      </c>
      <c r="D36" s="49">
        <v>0.317</v>
      </c>
      <c r="E36" s="49"/>
      <c r="F36" s="49">
        <v>0.8220000000000001</v>
      </c>
      <c r="G36" s="49">
        <v>0.075</v>
      </c>
      <c r="H36" s="49">
        <v>0.05</v>
      </c>
      <c r="I36" s="49">
        <v>0.053</v>
      </c>
    </row>
    <row r="37" spans="1:9" ht="15.75">
      <c r="A37" s="32" t="s">
        <v>37</v>
      </c>
      <c r="B37" s="65">
        <v>101</v>
      </c>
      <c r="C37" s="49">
        <v>0.8059999999999999</v>
      </c>
      <c r="D37" s="49">
        <v>0.19399999999999998</v>
      </c>
      <c r="E37" s="49"/>
      <c r="F37" s="49">
        <v>0.534</v>
      </c>
      <c r="G37" s="49">
        <v>0.252</v>
      </c>
      <c r="H37" s="49">
        <v>0.028999999999999998</v>
      </c>
      <c r="I37" s="49">
        <v>0.184</v>
      </c>
    </row>
    <row r="38" spans="1:9" ht="15.75">
      <c r="A38" s="32" t="s">
        <v>38</v>
      </c>
      <c r="B38" s="65">
        <v>453</v>
      </c>
      <c r="C38" s="49">
        <v>0.725</v>
      </c>
      <c r="D38" s="49">
        <v>0.275</v>
      </c>
      <c r="E38" s="49"/>
      <c r="F38" s="49">
        <v>0.9109999999999999</v>
      </c>
      <c r="G38" s="49">
        <v>0.033</v>
      </c>
      <c r="H38" s="49">
        <v>0.009000000000000001</v>
      </c>
      <c r="I38" s="49">
        <v>0.048</v>
      </c>
    </row>
    <row r="39" spans="1:9" ht="15.75">
      <c r="A39" s="32" t="s">
        <v>39</v>
      </c>
      <c r="B39" s="65">
        <v>1174</v>
      </c>
      <c r="C39" s="49">
        <v>0.6950000000000001</v>
      </c>
      <c r="D39" s="49">
        <v>0.305</v>
      </c>
      <c r="E39" s="49"/>
      <c r="F39" s="49">
        <v>0.8540000000000001</v>
      </c>
      <c r="G39" s="49">
        <v>0.078</v>
      </c>
      <c r="H39" s="49">
        <v>0.026000000000000002</v>
      </c>
      <c r="I39" s="49">
        <v>0.040999999999999995</v>
      </c>
    </row>
    <row r="40" spans="1:9" ht="15.75">
      <c r="A40" s="32" t="s">
        <v>40</v>
      </c>
      <c r="B40" s="65">
        <v>241</v>
      </c>
      <c r="C40" s="49">
        <v>0.802</v>
      </c>
      <c r="D40" s="49">
        <v>0.198</v>
      </c>
      <c r="E40" s="49"/>
      <c r="F40" s="49">
        <v>0.893</v>
      </c>
      <c r="G40" s="49">
        <v>0.054000000000000006</v>
      </c>
      <c r="H40" s="49">
        <v>0.008</v>
      </c>
      <c r="I40" s="49">
        <v>0.045</v>
      </c>
    </row>
    <row r="41" spans="1:9" ht="15.75">
      <c r="A41" s="32" t="s">
        <v>41</v>
      </c>
      <c r="B41" s="65">
        <v>614</v>
      </c>
      <c r="C41" s="49">
        <v>0.672</v>
      </c>
      <c r="D41" s="49">
        <v>0.32799999999999996</v>
      </c>
      <c r="E41" s="49"/>
      <c r="F41" s="49">
        <v>0.87</v>
      </c>
      <c r="G41" s="49">
        <v>0.076</v>
      </c>
      <c r="H41" s="49">
        <v>0.013999999999999999</v>
      </c>
      <c r="I41" s="49">
        <v>0.04</v>
      </c>
    </row>
    <row r="42" spans="1:9" ht="15.75">
      <c r="A42" s="32" t="s">
        <v>42</v>
      </c>
      <c r="B42" s="65">
        <v>595</v>
      </c>
      <c r="C42" s="49">
        <v>0.716</v>
      </c>
      <c r="D42" s="49">
        <v>0.284</v>
      </c>
      <c r="E42" s="49"/>
      <c r="F42" s="49">
        <v>0.904</v>
      </c>
      <c r="G42" s="49">
        <v>0.04</v>
      </c>
      <c r="H42" s="49">
        <v>0.023</v>
      </c>
      <c r="I42" s="49">
        <v>0.033</v>
      </c>
    </row>
    <row r="43" spans="1:9" ht="15.75">
      <c r="A43" s="32" t="s">
        <v>43</v>
      </c>
      <c r="B43" s="65">
        <v>14613</v>
      </c>
      <c r="C43" s="49">
        <v>0.7000000000000001</v>
      </c>
      <c r="D43" s="49">
        <v>0.3</v>
      </c>
      <c r="E43" s="49"/>
      <c r="F43" s="49">
        <v>0.443</v>
      </c>
      <c r="G43" s="49">
        <v>0.423</v>
      </c>
      <c r="H43" s="49">
        <v>0.019</v>
      </c>
      <c r="I43" s="49">
        <v>0.115</v>
      </c>
    </row>
    <row r="44" spans="1:9" ht="15.75">
      <c r="A44" s="32" t="s">
        <v>44</v>
      </c>
      <c r="B44" s="65">
        <v>636</v>
      </c>
      <c r="C44" s="49">
        <v>0.684</v>
      </c>
      <c r="D44" s="49">
        <v>0.316</v>
      </c>
      <c r="E44" s="49"/>
      <c r="F44" s="49">
        <v>0.751</v>
      </c>
      <c r="G44" s="49">
        <v>0.057</v>
      </c>
      <c r="H44" s="49">
        <v>0.009000000000000001</v>
      </c>
      <c r="I44" s="49">
        <v>0.18300000000000002</v>
      </c>
    </row>
    <row r="45" spans="1:9" ht="15.75">
      <c r="A45" s="32" t="s">
        <v>45</v>
      </c>
      <c r="B45" s="65">
        <v>13659</v>
      </c>
      <c r="C45" s="49">
        <v>0.711</v>
      </c>
      <c r="D45" s="49">
        <v>0.289</v>
      </c>
      <c r="E45" s="49"/>
      <c r="F45" s="49">
        <v>0.635</v>
      </c>
      <c r="G45" s="49">
        <v>0.239</v>
      </c>
      <c r="H45" s="49">
        <v>0.02</v>
      </c>
      <c r="I45" s="49">
        <v>0.105</v>
      </c>
    </row>
    <row r="46" spans="1:9" ht="15.75">
      <c r="A46" s="32" t="s">
        <v>46</v>
      </c>
      <c r="B46" s="65">
        <v>3010</v>
      </c>
      <c r="C46" s="49">
        <v>0.7220000000000001</v>
      </c>
      <c r="D46" s="49">
        <v>0.278</v>
      </c>
      <c r="E46" s="49"/>
      <c r="F46" s="49">
        <v>0.655</v>
      </c>
      <c r="G46" s="49">
        <v>0.271</v>
      </c>
      <c r="H46" s="49">
        <v>0.048</v>
      </c>
      <c r="I46" s="49">
        <v>0.027000000000000003</v>
      </c>
    </row>
    <row r="47" spans="1:9" ht="15.75">
      <c r="A47" s="32" t="s">
        <v>47</v>
      </c>
      <c r="B47" s="65">
        <v>3578</v>
      </c>
      <c r="C47" s="49">
        <v>0.747</v>
      </c>
      <c r="D47" s="49">
        <v>0.253</v>
      </c>
      <c r="E47" s="49"/>
      <c r="F47" s="49">
        <v>0.6759999999999999</v>
      </c>
      <c r="G47" s="49">
        <v>0.22899999999999998</v>
      </c>
      <c r="H47" s="49">
        <v>0.016</v>
      </c>
      <c r="I47" s="49">
        <v>0.079</v>
      </c>
    </row>
    <row r="48" spans="1:9" ht="15.75">
      <c r="A48" s="32" t="s">
        <v>48</v>
      </c>
      <c r="B48" s="65">
        <v>8477</v>
      </c>
      <c r="C48" s="49">
        <v>0.778</v>
      </c>
      <c r="D48" s="49">
        <v>0.222</v>
      </c>
      <c r="E48" s="49"/>
      <c r="F48" s="49">
        <v>0.5820000000000001</v>
      </c>
      <c r="G48" s="49">
        <v>0.332</v>
      </c>
      <c r="H48" s="49">
        <v>0.037000000000000005</v>
      </c>
      <c r="I48" s="49">
        <v>0.048</v>
      </c>
    </row>
    <row r="49" spans="1:9" ht="15.75">
      <c r="A49" s="32" t="s">
        <v>49</v>
      </c>
      <c r="B49" s="65">
        <v>1439</v>
      </c>
      <c r="C49" s="49">
        <v>0.728</v>
      </c>
      <c r="D49" s="49">
        <v>0.272</v>
      </c>
      <c r="E49" s="49"/>
      <c r="F49" s="49">
        <v>0.846</v>
      </c>
      <c r="G49" s="49">
        <v>0.064</v>
      </c>
      <c r="H49" s="49">
        <v>0.016</v>
      </c>
      <c r="I49" s="49">
        <v>0.075</v>
      </c>
    </row>
    <row r="50" spans="1:9" ht="15.75">
      <c r="A50" s="32" t="s">
        <v>50</v>
      </c>
      <c r="B50" s="65">
        <v>5530</v>
      </c>
      <c r="C50" s="49">
        <v>0.733</v>
      </c>
      <c r="D50" s="49">
        <v>0.267</v>
      </c>
      <c r="E50" s="49"/>
      <c r="F50" s="49">
        <v>0.5870000000000001</v>
      </c>
      <c r="G50" s="49">
        <v>0.242</v>
      </c>
      <c r="H50" s="49">
        <v>0.019</v>
      </c>
      <c r="I50" s="49">
        <v>0.151</v>
      </c>
    </row>
    <row r="51" spans="1:9" ht="15.75">
      <c r="A51" s="32" t="s">
        <v>51</v>
      </c>
      <c r="B51" s="65">
        <v>316</v>
      </c>
      <c r="C51" s="49">
        <v>0.7190000000000001</v>
      </c>
      <c r="D51" s="49">
        <v>0.281</v>
      </c>
      <c r="E51" s="49"/>
      <c r="F51" s="49">
        <v>0.8</v>
      </c>
      <c r="G51" s="49">
        <v>0.113</v>
      </c>
      <c r="H51" s="49">
        <v>0.022000000000000002</v>
      </c>
      <c r="I51" s="49">
        <v>0.066</v>
      </c>
    </row>
    <row r="52" spans="1:9" ht="15.75">
      <c r="A52" s="32" t="s">
        <v>52</v>
      </c>
      <c r="B52" s="65">
        <v>1217</v>
      </c>
      <c r="C52" s="49">
        <v>0.785</v>
      </c>
      <c r="D52" s="49">
        <v>0.215</v>
      </c>
      <c r="E52" s="49"/>
      <c r="F52" s="49">
        <v>0.8</v>
      </c>
      <c r="G52" s="49">
        <v>0.062000000000000006</v>
      </c>
      <c r="H52" s="49">
        <v>0.06</v>
      </c>
      <c r="I52" s="49">
        <v>0.078</v>
      </c>
    </row>
    <row r="53" spans="1:9" ht="15.75">
      <c r="A53" s="32" t="s">
        <v>53</v>
      </c>
      <c r="B53" s="65">
        <v>348</v>
      </c>
      <c r="C53" s="49">
        <v>0.6970000000000001</v>
      </c>
      <c r="D53" s="49">
        <v>0.303</v>
      </c>
      <c r="E53" s="49"/>
      <c r="F53" s="49">
        <v>0.902</v>
      </c>
      <c r="G53" s="49">
        <v>0.048</v>
      </c>
      <c r="H53" s="49">
        <v>0.011000000000000001</v>
      </c>
      <c r="I53" s="49">
        <v>0.039</v>
      </c>
    </row>
    <row r="54" spans="1:9" ht="15.75">
      <c r="A54" s="32" t="s">
        <v>54</v>
      </c>
      <c r="B54" s="65">
        <v>744</v>
      </c>
      <c r="C54" s="49">
        <v>0.7090000000000001</v>
      </c>
      <c r="D54" s="49">
        <v>0.29100000000000004</v>
      </c>
      <c r="E54" s="49"/>
      <c r="F54" s="49">
        <v>0.841</v>
      </c>
      <c r="G54" s="49">
        <v>0.064</v>
      </c>
      <c r="H54" s="49">
        <v>0.024</v>
      </c>
      <c r="I54" s="49">
        <v>0.071</v>
      </c>
    </row>
    <row r="55" spans="1:9" ht="15.75">
      <c r="A55" s="32" t="s">
        <v>55</v>
      </c>
      <c r="B55" s="65">
        <v>1851</v>
      </c>
      <c r="C55" s="49">
        <v>0.7120000000000001</v>
      </c>
      <c r="D55" s="49">
        <v>0.28800000000000003</v>
      </c>
      <c r="E55" s="49"/>
      <c r="F55" s="49">
        <v>0.7320000000000001</v>
      </c>
      <c r="G55" s="49">
        <v>0.171</v>
      </c>
      <c r="H55" s="49">
        <v>0.027000000000000003</v>
      </c>
      <c r="I55" s="49">
        <v>0.07</v>
      </c>
    </row>
    <row r="56" spans="1:9" ht="15.75">
      <c r="A56" s="32" t="s">
        <v>56</v>
      </c>
      <c r="B56" s="65">
        <v>2738</v>
      </c>
      <c r="C56" s="49">
        <v>0.7390000000000001</v>
      </c>
      <c r="D56" s="49">
        <v>0.261</v>
      </c>
      <c r="E56" s="49"/>
      <c r="F56" s="49">
        <v>0.595</v>
      </c>
      <c r="G56" s="49">
        <v>0.22399999999999998</v>
      </c>
      <c r="H56" s="49">
        <v>0.034</v>
      </c>
      <c r="I56" s="49">
        <v>0.147</v>
      </c>
    </row>
    <row r="57" spans="1:9" ht="15.75">
      <c r="A57" s="32" t="s">
        <v>74</v>
      </c>
      <c r="B57" s="65">
        <v>1303</v>
      </c>
      <c r="C57" s="49">
        <v>0.793</v>
      </c>
      <c r="D57" s="49">
        <v>0.207</v>
      </c>
      <c r="E57" s="49"/>
      <c r="F57" s="49">
        <v>0.948</v>
      </c>
      <c r="G57" s="49">
        <v>0.008</v>
      </c>
      <c r="H57" s="49">
        <v>0.031000000000000003</v>
      </c>
      <c r="I57" s="49">
        <v>0.013999999999999999</v>
      </c>
    </row>
    <row r="58" spans="1:9" ht="15.75">
      <c r="A58" s="32" t="s">
        <v>57</v>
      </c>
      <c r="B58" s="65">
        <v>1497</v>
      </c>
      <c r="C58" s="49">
        <v>0.701</v>
      </c>
      <c r="D58" s="49">
        <v>0.299</v>
      </c>
      <c r="E58" s="49"/>
      <c r="F58" s="49">
        <v>0.899</v>
      </c>
      <c r="G58" s="49">
        <v>0.044000000000000004</v>
      </c>
      <c r="H58" s="49">
        <v>0.027000000000000003</v>
      </c>
      <c r="I58" s="49">
        <v>0.03</v>
      </c>
    </row>
    <row r="59" spans="1:9" ht="15.75">
      <c r="A59" s="32" t="s">
        <v>58</v>
      </c>
      <c r="B59" s="65">
        <v>2809</v>
      </c>
      <c r="C59" s="49">
        <v>0.6659999999999999</v>
      </c>
      <c r="D59" s="49">
        <v>0.334</v>
      </c>
      <c r="E59" s="49"/>
      <c r="F59" s="49">
        <v>0.623</v>
      </c>
      <c r="G59" s="49">
        <v>0.294</v>
      </c>
      <c r="H59" s="49">
        <v>0.019</v>
      </c>
      <c r="I59" s="49">
        <v>0.064</v>
      </c>
    </row>
    <row r="60" spans="1:9" ht="15.75">
      <c r="A60" s="32" t="s">
        <v>59</v>
      </c>
      <c r="B60" s="65">
        <v>289</v>
      </c>
      <c r="C60" s="49">
        <v>0.649</v>
      </c>
      <c r="D60" s="49">
        <v>0.35100000000000003</v>
      </c>
      <c r="E60" s="49"/>
      <c r="F60" s="49">
        <v>0.932</v>
      </c>
      <c r="G60" s="49">
        <v>0.017</v>
      </c>
      <c r="H60" s="49">
        <v>0.01</v>
      </c>
      <c r="I60" s="49">
        <v>0.040999999999999995</v>
      </c>
    </row>
    <row r="61" spans="1:9" ht="15.75">
      <c r="A61" s="32" t="s">
        <v>60</v>
      </c>
      <c r="B61" s="65">
        <v>224</v>
      </c>
      <c r="C61" s="49">
        <v>0.716</v>
      </c>
      <c r="D61" s="49">
        <v>0.284</v>
      </c>
      <c r="E61" s="49"/>
      <c r="F61" s="49">
        <v>0.978</v>
      </c>
      <c r="G61" s="49">
        <v>0.009000000000000001</v>
      </c>
      <c r="H61" s="49">
        <v>0</v>
      </c>
      <c r="I61" s="49">
        <v>0.013000000000000001</v>
      </c>
    </row>
    <row r="62" spans="1:9" ht="15.75">
      <c r="A62" s="32" t="s">
        <v>61</v>
      </c>
      <c r="B62" s="65">
        <v>374</v>
      </c>
      <c r="C62" s="49">
        <v>0.655</v>
      </c>
      <c r="D62" s="49">
        <v>0.34500000000000003</v>
      </c>
      <c r="E62" s="49"/>
      <c r="F62" s="49">
        <v>0.924</v>
      </c>
      <c r="G62" s="49">
        <v>0.024</v>
      </c>
      <c r="H62" s="49">
        <v>0.018000000000000002</v>
      </c>
      <c r="I62" s="49">
        <v>0.034</v>
      </c>
    </row>
    <row r="63" spans="1:9" ht="15.75">
      <c r="A63" s="32" t="s">
        <v>62</v>
      </c>
      <c r="B63" s="65">
        <v>1125</v>
      </c>
      <c r="C63" s="49">
        <v>0.7590000000000001</v>
      </c>
      <c r="D63" s="49">
        <v>0.24100000000000002</v>
      </c>
      <c r="E63" s="49"/>
      <c r="F63" s="49">
        <v>0.8690000000000001</v>
      </c>
      <c r="G63" s="49">
        <v>0.075</v>
      </c>
      <c r="H63" s="49">
        <v>0.021</v>
      </c>
      <c r="I63" s="49">
        <v>0.035</v>
      </c>
    </row>
    <row r="64" spans="1:9" ht="15.75">
      <c r="A64" s="32" t="s">
        <v>63</v>
      </c>
      <c r="B64" s="65">
        <v>18665</v>
      </c>
      <c r="C64" s="49">
        <v>0.7390000000000001</v>
      </c>
      <c r="D64" s="49">
        <v>0.261</v>
      </c>
      <c r="E64" s="49"/>
      <c r="F64" s="49">
        <v>0.7140000000000001</v>
      </c>
      <c r="G64" s="49">
        <v>0.16399999999999998</v>
      </c>
      <c r="H64" s="49">
        <v>0.019</v>
      </c>
      <c r="I64" s="49">
        <v>0.10400000000000001</v>
      </c>
    </row>
    <row r="65" spans="1:9" ht="15.75">
      <c r="A65" s="32" t="s">
        <v>64</v>
      </c>
      <c r="B65" s="65">
        <v>1650</v>
      </c>
      <c r="C65" s="49">
        <v>0.7120000000000001</v>
      </c>
      <c r="D65" s="49">
        <v>0.28800000000000003</v>
      </c>
      <c r="E65" s="49"/>
      <c r="F65" s="49">
        <v>0.657</v>
      </c>
      <c r="G65" s="49">
        <v>0.19</v>
      </c>
      <c r="H65" s="49">
        <v>0.021</v>
      </c>
      <c r="I65" s="49">
        <v>0.132</v>
      </c>
    </row>
    <row r="66" spans="1:9" ht="15.75">
      <c r="A66" s="32" t="s">
        <v>65</v>
      </c>
      <c r="B66" s="65">
        <v>378</v>
      </c>
      <c r="C66" s="49">
        <v>0.777</v>
      </c>
      <c r="D66" s="49">
        <v>0.223</v>
      </c>
      <c r="E66" s="49"/>
      <c r="F66" s="49">
        <v>0.943</v>
      </c>
      <c r="G66" s="49">
        <v>0.039</v>
      </c>
      <c r="H66" s="49">
        <v>0.008</v>
      </c>
      <c r="I66" s="49">
        <v>0.01</v>
      </c>
    </row>
    <row r="67" spans="1:9" ht="15.75">
      <c r="A67" s="32" t="s">
        <v>66</v>
      </c>
      <c r="B67" s="65">
        <v>1024</v>
      </c>
      <c r="C67" s="49">
        <v>0.731</v>
      </c>
      <c r="D67" s="49">
        <v>0.269</v>
      </c>
      <c r="E67" s="49"/>
      <c r="F67" s="49">
        <v>0.802</v>
      </c>
      <c r="G67" s="49">
        <v>0.12300000000000001</v>
      </c>
      <c r="H67" s="49">
        <v>0.031000000000000003</v>
      </c>
      <c r="I67" s="49">
        <v>0.044000000000000004</v>
      </c>
    </row>
    <row r="68" spans="1:9" ht="15.75">
      <c r="A68" s="32" t="s">
        <v>67</v>
      </c>
      <c r="B68" s="65">
        <v>2522</v>
      </c>
      <c r="C68" s="49">
        <v>0.682</v>
      </c>
      <c r="D68" s="49">
        <v>0.318</v>
      </c>
      <c r="E68" s="49"/>
      <c r="F68" s="49">
        <v>0.767</v>
      </c>
      <c r="G68" s="49">
        <v>0.131</v>
      </c>
      <c r="H68" s="49">
        <v>0.02</v>
      </c>
      <c r="I68" s="49">
        <v>0.08199999999999999</v>
      </c>
    </row>
    <row r="69" spans="1:9" ht="15.75">
      <c r="A69" s="32" t="s">
        <v>68</v>
      </c>
      <c r="B69" s="65">
        <v>759</v>
      </c>
      <c r="C69" s="49">
        <v>0.765</v>
      </c>
      <c r="D69" s="49">
        <v>0.23500000000000001</v>
      </c>
      <c r="E69" s="49"/>
      <c r="F69" s="49">
        <v>0.946</v>
      </c>
      <c r="G69" s="49">
        <v>0.019</v>
      </c>
      <c r="H69" s="49">
        <v>0.021</v>
      </c>
      <c r="I69" s="49">
        <v>0.013999999999999999</v>
      </c>
    </row>
    <row r="70" spans="1:9" ht="15.75">
      <c r="A70" s="32" t="s">
        <v>69</v>
      </c>
      <c r="B70" s="65">
        <v>665</v>
      </c>
      <c r="C70" s="49">
        <v>0.7140000000000001</v>
      </c>
      <c r="D70" s="49">
        <v>0.28600000000000003</v>
      </c>
      <c r="E70" s="49"/>
      <c r="F70" s="49">
        <v>0.9500000000000001</v>
      </c>
      <c r="G70" s="49">
        <v>0.015</v>
      </c>
      <c r="H70" s="49">
        <v>0.018000000000000002</v>
      </c>
      <c r="I70" s="49">
        <v>0.018000000000000002</v>
      </c>
    </row>
    <row r="71" spans="1:9" ht="15.75">
      <c r="A71" s="32" t="s">
        <v>70</v>
      </c>
      <c r="B71" s="65">
        <v>1067</v>
      </c>
      <c r="C71" s="49">
        <v>0.6970000000000001</v>
      </c>
      <c r="D71" s="49">
        <v>0.303</v>
      </c>
      <c r="E71" s="49"/>
      <c r="F71" s="49">
        <v>0.8140000000000001</v>
      </c>
      <c r="G71" s="49">
        <v>0.113</v>
      </c>
      <c r="H71" s="49">
        <v>0.025</v>
      </c>
      <c r="I71" s="49">
        <v>0.047</v>
      </c>
    </row>
    <row r="72" spans="1:9" ht="15.75">
      <c r="A72" s="32" t="s">
        <v>71</v>
      </c>
      <c r="B72" s="65">
        <v>11470</v>
      </c>
      <c r="C72" s="49">
        <v>0.7000000000000001</v>
      </c>
      <c r="D72" s="49">
        <v>0.3</v>
      </c>
      <c r="E72" s="49"/>
      <c r="F72" s="49">
        <v>0.378</v>
      </c>
      <c r="G72" s="49">
        <v>0.41000000000000003</v>
      </c>
      <c r="H72" s="49">
        <v>0.023</v>
      </c>
      <c r="I72" s="49">
        <v>0.189</v>
      </c>
    </row>
    <row r="73" spans="1:9" ht="15.75">
      <c r="A73" s="32" t="s">
        <v>72</v>
      </c>
      <c r="B73" s="65">
        <v>312</v>
      </c>
      <c r="C73" s="49">
        <v>0.747</v>
      </c>
      <c r="D73" s="49">
        <v>0.253</v>
      </c>
      <c r="E73" s="49"/>
      <c r="F73" s="49">
        <v>0.902</v>
      </c>
      <c r="G73" s="49">
        <v>0.038</v>
      </c>
      <c r="H73" s="49">
        <v>0.025</v>
      </c>
      <c r="I73" s="49">
        <v>0.035</v>
      </c>
    </row>
    <row r="74" spans="1:9" ht="15.75">
      <c r="A74" s="32" t="s">
        <v>73</v>
      </c>
      <c r="B74" s="65">
        <v>157</v>
      </c>
      <c r="C74" s="49">
        <v>0.756</v>
      </c>
      <c r="D74" s="49">
        <v>0.244</v>
      </c>
      <c r="E74" s="49"/>
      <c r="F74" s="49">
        <v>0.956</v>
      </c>
      <c r="G74" s="49">
        <v>0.025</v>
      </c>
      <c r="H74" s="49">
        <v>0</v>
      </c>
      <c r="I74" s="49">
        <v>0.019</v>
      </c>
    </row>
    <row r="75" spans="1:9" ht="15.75">
      <c r="A75" s="6"/>
      <c r="B75" s="72"/>
      <c r="C75" s="73"/>
      <c r="D75" s="73"/>
      <c r="E75" s="73"/>
      <c r="F75" s="73"/>
      <c r="G75" s="73"/>
      <c r="H75" s="73"/>
      <c r="I75" s="73"/>
    </row>
    <row r="76" spans="1:9" ht="15.75">
      <c r="A76" s="30" t="s">
        <v>94</v>
      </c>
      <c r="B76" s="30"/>
      <c r="C76" s="42"/>
      <c r="D76" s="42"/>
      <c r="E76" s="42"/>
      <c r="F76" s="42"/>
      <c r="G76" s="42"/>
      <c r="H76" s="43"/>
      <c r="I76" s="43"/>
    </row>
    <row r="77" spans="2:9" ht="15.75">
      <c r="B77" s="30"/>
      <c r="C77" s="42"/>
      <c r="D77" s="42"/>
      <c r="E77" s="42"/>
      <c r="F77" s="42"/>
      <c r="G77" s="42"/>
      <c r="H77" s="43"/>
      <c r="I77" s="43"/>
    </row>
  </sheetData>
  <sheetProtection/>
  <mergeCells count="3">
    <mergeCell ref="F4:I4"/>
    <mergeCell ref="C5:D5"/>
    <mergeCell ref="F5:H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I76"/>
  <sheetViews>
    <sheetView zoomScalePageLayoutView="0" workbookViewId="0" topLeftCell="A1">
      <selection activeCell="A1" sqref="A1"/>
    </sheetView>
  </sheetViews>
  <sheetFormatPr defaultColWidth="8.88671875" defaultRowHeight="15.75"/>
  <cols>
    <col min="1" max="1" width="20.77734375" style="0" customWidth="1"/>
    <col min="2" max="4" width="10.77734375" style="0" customWidth="1"/>
    <col min="5" max="5" width="2.77734375" style="0" customWidth="1"/>
    <col min="6" max="16384" width="10.77734375" style="0" customWidth="1"/>
  </cols>
  <sheetData>
    <row r="1" spans="1:9" ht="20.25">
      <c r="A1" s="47" t="s">
        <v>79</v>
      </c>
      <c r="B1" s="24"/>
      <c r="C1" s="24"/>
      <c r="D1" s="24"/>
      <c r="E1" s="24"/>
      <c r="F1" s="24"/>
      <c r="G1" s="24"/>
      <c r="H1" s="24"/>
      <c r="I1" s="7"/>
    </row>
    <row r="2" spans="1:9" ht="20.25">
      <c r="A2" s="47" t="s">
        <v>97</v>
      </c>
      <c r="B2" s="24"/>
      <c r="C2" s="24"/>
      <c r="D2" s="24"/>
      <c r="E2" s="24"/>
      <c r="F2" s="24"/>
      <c r="G2" s="24"/>
      <c r="H2" s="24"/>
      <c r="I2" s="7"/>
    </row>
    <row r="3" spans="1:9" ht="15.75">
      <c r="A3" s="11"/>
      <c r="B3" s="11"/>
      <c r="C3" s="11"/>
      <c r="D3" s="11"/>
      <c r="E3" s="11"/>
      <c r="F3" s="11"/>
      <c r="G3" s="11"/>
      <c r="H3" s="11"/>
      <c r="I3" s="7"/>
    </row>
    <row r="4" spans="1:9" ht="15.75">
      <c r="A4" s="36"/>
      <c r="B4" s="37"/>
      <c r="C4" s="37"/>
      <c r="D4" s="37"/>
      <c r="E4" s="37"/>
      <c r="F4" s="51" t="s">
        <v>4</v>
      </c>
      <c r="G4" s="51"/>
      <c r="H4" s="51"/>
      <c r="I4" s="51"/>
    </row>
    <row r="5" spans="1:9" ht="15.75">
      <c r="A5" s="11"/>
      <c r="B5" s="7"/>
      <c r="C5" s="9" t="s">
        <v>2</v>
      </c>
      <c r="D5" s="9"/>
      <c r="E5" s="7"/>
      <c r="F5" s="26" t="s">
        <v>3</v>
      </c>
      <c r="G5" s="26"/>
      <c r="H5" s="26"/>
      <c r="I5" s="23"/>
    </row>
    <row r="6" spans="1:9" ht="29.25">
      <c r="A6" s="27" t="s">
        <v>0</v>
      </c>
      <c r="B6" s="18" t="s">
        <v>77</v>
      </c>
      <c r="C6" s="10" t="s">
        <v>9</v>
      </c>
      <c r="D6" s="10" t="s">
        <v>10</v>
      </c>
      <c r="E6" s="53"/>
      <c r="F6" s="10" t="s">
        <v>5</v>
      </c>
      <c r="G6" s="10" t="s">
        <v>6</v>
      </c>
      <c r="H6" s="10" t="s">
        <v>7</v>
      </c>
      <c r="I6" s="29" t="s">
        <v>8</v>
      </c>
    </row>
    <row r="7" spans="1:9" ht="15.75">
      <c r="A7" s="11"/>
      <c r="B7" s="7"/>
      <c r="C7" s="11"/>
      <c r="D7" s="11"/>
      <c r="E7" s="7"/>
      <c r="F7" s="11"/>
      <c r="G7" s="11"/>
      <c r="H7" s="11"/>
      <c r="I7" s="11"/>
    </row>
    <row r="8" spans="1:9" ht="15.75">
      <c r="A8" s="30" t="s">
        <v>1</v>
      </c>
      <c r="B8" s="21">
        <f>+B10+B17</f>
        <v>289929</v>
      </c>
      <c r="C8" s="49">
        <v>0.743</v>
      </c>
      <c r="D8" s="49">
        <v>0.257</v>
      </c>
      <c r="E8" s="49"/>
      <c r="F8" s="49">
        <v>0.42600000000000005</v>
      </c>
      <c r="G8" s="49">
        <v>0.349</v>
      </c>
      <c r="H8" s="49">
        <v>0.024</v>
      </c>
      <c r="I8" s="49">
        <v>0.201</v>
      </c>
    </row>
    <row r="9" spans="1:9" ht="15.75">
      <c r="A9" s="30"/>
      <c r="B9" s="71"/>
      <c r="C9" s="49"/>
      <c r="D9" s="49"/>
      <c r="E9" s="49"/>
      <c r="F9" s="49"/>
      <c r="G9" s="49"/>
      <c r="H9" s="49"/>
      <c r="I9" s="49"/>
    </row>
    <row r="10" spans="1:9" ht="15.75">
      <c r="A10" s="31" t="s">
        <v>11</v>
      </c>
      <c r="B10" s="21">
        <f>SUM(B11:B15)</f>
        <v>134354</v>
      </c>
      <c r="C10" s="49">
        <v>0.7540000000000001</v>
      </c>
      <c r="D10" s="49">
        <v>0.24600000000000002</v>
      </c>
      <c r="E10" s="49"/>
      <c r="F10" s="49">
        <v>0.203</v>
      </c>
      <c r="G10" s="49">
        <v>0.444</v>
      </c>
      <c r="H10" s="49">
        <v>0.024</v>
      </c>
      <c r="I10" s="49">
        <v>0.329</v>
      </c>
    </row>
    <row r="11" spans="1:9" ht="15.75">
      <c r="A11" s="32" t="s">
        <v>12</v>
      </c>
      <c r="B11" s="66">
        <v>33700</v>
      </c>
      <c r="C11" s="49">
        <v>0.735</v>
      </c>
      <c r="D11" s="49">
        <v>0.265</v>
      </c>
      <c r="E11" s="49"/>
      <c r="F11" s="49">
        <v>0.079</v>
      </c>
      <c r="G11" s="49">
        <v>0.395</v>
      </c>
      <c r="H11" s="49">
        <v>0.018000000000000002</v>
      </c>
      <c r="I11" s="49">
        <v>0.509</v>
      </c>
    </row>
    <row r="12" spans="1:9" ht="15.75">
      <c r="A12" s="32" t="s">
        <v>13</v>
      </c>
      <c r="B12" s="66">
        <v>36102</v>
      </c>
      <c r="C12" s="49">
        <v>0.75</v>
      </c>
      <c r="D12" s="49">
        <v>0.25</v>
      </c>
      <c r="E12" s="49"/>
      <c r="F12" s="49">
        <v>0.187</v>
      </c>
      <c r="G12" s="49">
        <v>0.484</v>
      </c>
      <c r="H12" s="49">
        <v>0.021</v>
      </c>
      <c r="I12" s="49">
        <v>0.307</v>
      </c>
    </row>
    <row r="13" spans="1:9" ht="15.75">
      <c r="A13" s="32" t="s">
        <v>14</v>
      </c>
      <c r="B13" s="66">
        <v>35707</v>
      </c>
      <c r="C13" s="49">
        <v>0.783</v>
      </c>
      <c r="D13" s="49">
        <v>0.217</v>
      </c>
      <c r="E13" s="49"/>
      <c r="F13" s="49">
        <v>0.16899999999999998</v>
      </c>
      <c r="G13" s="49">
        <v>0.527</v>
      </c>
      <c r="H13" s="49">
        <v>0.023</v>
      </c>
      <c r="I13" s="49">
        <v>0.281</v>
      </c>
    </row>
    <row r="14" spans="1:9" ht="15.75">
      <c r="A14" s="32" t="s">
        <v>15</v>
      </c>
      <c r="B14" s="66">
        <v>21491</v>
      </c>
      <c r="C14" s="49">
        <v>0.746</v>
      </c>
      <c r="D14" s="49">
        <v>0.254</v>
      </c>
      <c r="E14" s="49"/>
      <c r="F14" s="49">
        <v>0.36700000000000005</v>
      </c>
      <c r="G14" s="49">
        <v>0.379</v>
      </c>
      <c r="H14" s="49">
        <v>0.039</v>
      </c>
      <c r="I14" s="49">
        <v>0.21600000000000003</v>
      </c>
    </row>
    <row r="15" spans="1:9" ht="15.75">
      <c r="A15" s="32" t="s">
        <v>16</v>
      </c>
      <c r="B15" s="66">
        <v>7354</v>
      </c>
      <c r="C15" s="49">
        <v>0.737</v>
      </c>
      <c r="D15" s="49">
        <v>0.263</v>
      </c>
      <c r="E15" s="49"/>
      <c r="F15" s="49">
        <v>0.545</v>
      </c>
      <c r="G15" s="49">
        <v>0.257</v>
      </c>
      <c r="H15" s="49">
        <v>0.024</v>
      </c>
      <c r="I15" s="49">
        <v>0.174</v>
      </c>
    </row>
    <row r="16" spans="1:9" ht="15.75">
      <c r="A16" s="30"/>
      <c r="B16" s="70"/>
      <c r="C16" s="49"/>
      <c r="D16" s="49"/>
      <c r="E16" s="49"/>
      <c r="F16" s="49"/>
      <c r="G16" s="49"/>
      <c r="H16" s="49"/>
      <c r="I16" s="49"/>
    </row>
    <row r="17" spans="1:9" ht="15.75">
      <c r="A17" s="31" t="s">
        <v>17</v>
      </c>
      <c r="B17" s="70">
        <f>SUM(B18:B75)</f>
        <v>155575</v>
      </c>
      <c r="C17" s="49">
        <v>0.735</v>
      </c>
      <c r="D17" s="49">
        <v>0.265</v>
      </c>
      <c r="E17" s="49"/>
      <c r="F17" s="49">
        <v>0.608</v>
      </c>
      <c r="G17" s="49">
        <v>0.271</v>
      </c>
      <c r="H17" s="49">
        <v>0.025</v>
      </c>
      <c r="I17" s="49">
        <v>0.096</v>
      </c>
    </row>
    <row r="18" spans="1:9" ht="15.75">
      <c r="A18" s="32" t="s">
        <v>18</v>
      </c>
      <c r="B18" s="66">
        <v>10193</v>
      </c>
      <c r="C18" s="49">
        <v>0.805</v>
      </c>
      <c r="D18" s="49">
        <v>0.195</v>
      </c>
      <c r="E18" s="49"/>
      <c r="F18" s="49">
        <v>0.557</v>
      </c>
      <c r="G18" s="49">
        <v>0.33299999999999996</v>
      </c>
      <c r="H18" s="49">
        <v>0.025</v>
      </c>
      <c r="I18" s="49">
        <v>0.085</v>
      </c>
    </row>
    <row r="19" spans="1:9" ht="15.75">
      <c r="A19" s="32" t="s">
        <v>19</v>
      </c>
      <c r="B19" s="66">
        <v>465</v>
      </c>
      <c r="C19" s="49">
        <v>0.8490000000000001</v>
      </c>
      <c r="D19" s="49">
        <v>0.151</v>
      </c>
      <c r="E19" s="49"/>
      <c r="F19" s="49">
        <v>0.7290000000000001</v>
      </c>
      <c r="G19" s="49">
        <v>0.11800000000000001</v>
      </c>
      <c r="H19" s="49">
        <v>0.08800000000000001</v>
      </c>
      <c r="I19" s="49">
        <v>0.065</v>
      </c>
    </row>
    <row r="20" spans="1:9" ht="15.75">
      <c r="A20" s="32" t="s">
        <v>20</v>
      </c>
      <c r="B20" s="66">
        <v>3743</v>
      </c>
      <c r="C20" s="49">
        <v>0.778</v>
      </c>
      <c r="D20" s="49">
        <v>0.222</v>
      </c>
      <c r="E20" s="49"/>
      <c r="F20" s="49">
        <v>0.688</v>
      </c>
      <c r="G20" s="49">
        <v>0.20500000000000002</v>
      </c>
      <c r="H20" s="49">
        <v>0.0181</v>
      </c>
      <c r="I20" s="49">
        <v>0.08900000000000001</v>
      </c>
    </row>
    <row r="21" spans="1:9" ht="15.75">
      <c r="A21" s="32" t="s">
        <v>21</v>
      </c>
      <c r="B21" s="66">
        <v>696</v>
      </c>
      <c r="C21" s="49">
        <v>0.7759999999999999</v>
      </c>
      <c r="D21" s="49">
        <v>0.22399999999999998</v>
      </c>
      <c r="E21" s="49"/>
      <c r="F21" s="49">
        <v>0.723</v>
      </c>
      <c r="G21" s="49">
        <v>0.177</v>
      </c>
      <c r="H21" s="49">
        <v>0.046</v>
      </c>
      <c r="I21" s="49">
        <v>0.055</v>
      </c>
    </row>
    <row r="22" spans="1:9" ht="15.75">
      <c r="A22" s="32" t="s">
        <v>22</v>
      </c>
      <c r="B22" s="66">
        <v>716</v>
      </c>
      <c r="C22" s="49">
        <v>0.665</v>
      </c>
      <c r="D22" s="49">
        <v>0.335</v>
      </c>
      <c r="E22" s="49"/>
      <c r="F22" s="49">
        <v>0.7540000000000001</v>
      </c>
      <c r="G22" s="49">
        <v>0.168</v>
      </c>
      <c r="H22" s="49">
        <v>0.02</v>
      </c>
      <c r="I22" s="49">
        <v>0.059000000000000004</v>
      </c>
    </row>
    <row r="23" spans="1:9" ht="15.75">
      <c r="A23" s="32" t="s">
        <v>23</v>
      </c>
      <c r="B23" s="66">
        <v>1440</v>
      </c>
      <c r="C23" s="49">
        <v>0.7152</v>
      </c>
      <c r="D23" s="49">
        <v>0.2848</v>
      </c>
      <c r="E23" s="49"/>
      <c r="F23" s="49">
        <v>0.757</v>
      </c>
      <c r="G23" s="49">
        <v>0.09</v>
      </c>
      <c r="H23" s="49">
        <v>0.036000000000000004</v>
      </c>
      <c r="I23" s="49">
        <v>0.11699999999999999</v>
      </c>
    </row>
    <row r="24" spans="1:9" ht="15.75">
      <c r="A24" s="32" t="s">
        <v>24</v>
      </c>
      <c r="B24" s="66">
        <v>942</v>
      </c>
      <c r="C24" s="49">
        <v>0.738</v>
      </c>
      <c r="D24" s="49">
        <v>0.262</v>
      </c>
      <c r="E24" s="49"/>
      <c r="F24" s="49">
        <v>0.773</v>
      </c>
      <c r="G24" s="49">
        <v>0.17300000000000001</v>
      </c>
      <c r="H24" s="49">
        <v>0.025</v>
      </c>
      <c r="I24" s="49">
        <v>0.028999999999999998</v>
      </c>
    </row>
    <row r="25" spans="1:9" ht="15.75">
      <c r="A25" s="32" t="s">
        <v>25</v>
      </c>
      <c r="B25" s="66">
        <v>480</v>
      </c>
      <c r="C25" s="49">
        <v>0.679</v>
      </c>
      <c r="D25" s="49">
        <v>0.321</v>
      </c>
      <c r="E25" s="49"/>
      <c r="F25" s="49">
        <v>0.904</v>
      </c>
      <c r="G25" s="49">
        <v>0.052000000000000005</v>
      </c>
      <c r="H25" s="49">
        <v>0.017</v>
      </c>
      <c r="I25" s="49">
        <v>0.027000000000000003</v>
      </c>
    </row>
    <row r="26" spans="1:9" ht="15.75">
      <c r="A26" s="32" t="s">
        <v>26</v>
      </c>
      <c r="B26" s="66">
        <v>1042</v>
      </c>
      <c r="C26" s="49">
        <v>0.748</v>
      </c>
      <c r="D26" s="49">
        <v>0.252</v>
      </c>
      <c r="E26" s="49"/>
      <c r="F26" s="49">
        <v>0.883</v>
      </c>
      <c r="G26" s="49">
        <v>0.063</v>
      </c>
      <c r="H26" s="49">
        <v>0.015</v>
      </c>
      <c r="I26" s="49">
        <v>0.038</v>
      </c>
    </row>
    <row r="27" spans="1:9" ht="15.75">
      <c r="A27" s="32" t="s">
        <v>27</v>
      </c>
      <c r="B27" s="66">
        <v>922</v>
      </c>
      <c r="C27" s="49">
        <v>0.733</v>
      </c>
      <c r="D27" s="49">
        <v>0.267</v>
      </c>
      <c r="E27" s="49"/>
      <c r="F27" s="49">
        <v>0.7320000000000001</v>
      </c>
      <c r="G27" s="49">
        <v>0.167</v>
      </c>
      <c r="H27" s="49">
        <v>0.027999999999999997</v>
      </c>
      <c r="I27" s="49">
        <v>0.073</v>
      </c>
    </row>
    <row r="28" spans="1:9" ht="15.75">
      <c r="A28" s="32" t="s">
        <v>28</v>
      </c>
      <c r="B28" s="66">
        <v>585</v>
      </c>
      <c r="C28" s="49">
        <v>0.7090000000000001</v>
      </c>
      <c r="D28" s="49">
        <v>0.29100000000000004</v>
      </c>
      <c r="E28" s="49"/>
      <c r="F28" s="49">
        <v>0.885</v>
      </c>
      <c r="G28" s="49">
        <v>0.05</v>
      </c>
      <c r="H28" s="49">
        <v>0.024</v>
      </c>
      <c r="I28" s="49">
        <v>0.040999999999999995</v>
      </c>
    </row>
    <row r="29" spans="1:9" ht="15.75">
      <c r="A29" s="32" t="s">
        <v>29</v>
      </c>
      <c r="B29" s="66">
        <v>489</v>
      </c>
      <c r="C29" s="49">
        <v>0.7320000000000001</v>
      </c>
      <c r="D29" s="49">
        <v>0.268</v>
      </c>
      <c r="E29" s="49"/>
      <c r="F29" s="49">
        <v>0.742</v>
      </c>
      <c r="G29" s="49">
        <v>0.139</v>
      </c>
      <c r="H29" s="49">
        <v>0.033</v>
      </c>
      <c r="I29" s="49">
        <v>0.086</v>
      </c>
    </row>
    <row r="30" spans="1:9" ht="15.75">
      <c r="A30" s="32" t="s">
        <v>30</v>
      </c>
      <c r="B30" s="66">
        <v>4344</v>
      </c>
      <c r="C30" s="49">
        <v>0.7490000000000001</v>
      </c>
      <c r="D30" s="49">
        <v>0.251</v>
      </c>
      <c r="E30" s="49"/>
      <c r="F30" s="49">
        <v>0.617</v>
      </c>
      <c r="G30" s="49">
        <v>0.28600000000000003</v>
      </c>
      <c r="H30" s="49">
        <v>0.022000000000000002</v>
      </c>
      <c r="I30" s="49">
        <v>0.075</v>
      </c>
    </row>
    <row r="31" spans="1:9" ht="15.75">
      <c r="A31" s="32" t="s">
        <v>31</v>
      </c>
      <c r="B31" s="66">
        <v>16908</v>
      </c>
      <c r="C31" s="49">
        <v>0.7290000000000001</v>
      </c>
      <c r="D31" s="49">
        <v>0.271</v>
      </c>
      <c r="E31" s="49"/>
      <c r="F31" s="49">
        <v>0.49600000000000005</v>
      </c>
      <c r="G31" s="49">
        <v>0.40299999999999997</v>
      </c>
      <c r="H31" s="49">
        <v>0.022000000000000002</v>
      </c>
      <c r="I31" s="49">
        <v>0.08</v>
      </c>
    </row>
    <row r="32" spans="1:9" ht="15.75">
      <c r="A32" s="32" t="s">
        <v>32</v>
      </c>
      <c r="B32" s="66">
        <v>366</v>
      </c>
      <c r="C32" s="49">
        <v>0.773</v>
      </c>
      <c r="D32" s="49">
        <v>0.227</v>
      </c>
      <c r="E32" s="49"/>
      <c r="F32" s="49">
        <v>0.866</v>
      </c>
      <c r="G32" s="49">
        <v>0.066</v>
      </c>
      <c r="H32" s="49">
        <v>0.044000000000000004</v>
      </c>
      <c r="I32" s="49">
        <v>0.025</v>
      </c>
    </row>
    <row r="33" spans="1:9" ht="15.75">
      <c r="A33" s="32" t="s">
        <v>33</v>
      </c>
      <c r="B33" s="66">
        <v>749</v>
      </c>
      <c r="C33" s="49">
        <v>0.7340000000000001</v>
      </c>
      <c r="D33" s="49">
        <v>0.266</v>
      </c>
      <c r="E33" s="49"/>
      <c r="F33" s="49">
        <v>0.813</v>
      </c>
      <c r="G33" s="49">
        <v>0.028999999999999998</v>
      </c>
      <c r="H33" s="49">
        <v>0.14400000000000002</v>
      </c>
      <c r="I33" s="49">
        <v>0.013000000000000001</v>
      </c>
    </row>
    <row r="34" spans="1:9" ht="15.75">
      <c r="A34" s="32" t="s">
        <v>34</v>
      </c>
      <c r="B34" s="66">
        <v>750</v>
      </c>
      <c r="C34" s="49">
        <v>0.647</v>
      </c>
      <c r="D34" s="49">
        <v>0.353</v>
      </c>
      <c r="E34" s="49"/>
      <c r="F34" s="49">
        <v>0.828</v>
      </c>
      <c r="G34" s="49">
        <v>0.069</v>
      </c>
      <c r="H34" s="49">
        <v>0.045</v>
      </c>
      <c r="I34" s="49">
        <v>0.057</v>
      </c>
    </row>
    <row r="35" spans="1:9" ht="15.75">
      <c r="A35" s="32" t="s">
        <v>35</v>
      </c>
      <c r="B35" s="66">
        <v>615</v>
      </c>
      <c r="C35" s="49">
        <v>0.7590000000000001</v>
      </c>
      <c r="D35" s="49">
        <v>0.24100000000000002</v>
      </c>
      <c r="E35" s="49"/>
      <c r="F35" s="49">
        <v>0.816</v>
      </c>
      <c r="G35" s="49">
        <v>0.115</v>
      </c>
      <c r="H35" s="49">
        <v>0.034</v>
      </c>
      <c r="I35" s="49">
        <v>0.034</v>
      </c>
    </row>
    <row r="36" spans="1:9" ht="15.75">
      <c r="A36" s="32" t="s">
        <v>36</v>
      </c>
      <c r="B36" s="66">
        <v>519</v>
      </c>
      <c r="C36" s="49">
        <v>0.622</v>
      </c>
      <c r="D36" s="49">
        <v>0.378</v>
      </c>
      <c r="E36" s="49"/>
      <c r="F36" s="49">
        <v>0.848</v>
      </c>
      <c r="G36" s="49">
        <v>0.071</v>
      </c>
      <c r="H36" s="49">
        <v>0.025</v>
      </c>
      <c r="I36" s="49">
        <v>0.055999999999999994</v>
      </c>
    </row>
    <row r="37" spans="1:9" ht="15.75">
      <c r="A37" s="32" t="s">
        <v>37</v>
      </c>
      <c r="B37" s="66">
        <v>108</v>
      </c>
      <c r="C37" s="49">
        <v>0.731</v>
      </c>
      <c r="D37" s="49">
        <v>0.269</v>
      </c>
      <c r="E37" s="49"/>
      <c r="F37" s="49">
        <v>0.519</v>
      </c>
      <c r="G37" s="49">
        <v>0.259</v>
      </c>
      <c r="H37" s="49">
        <v>0.019</v>
      </c>
      <c r="I37" s="49">
        <v>0.204</v>
      </c>
    </row>
    <row r="38" spans="1:9" ht="15.75">
      <c r="A38" s="32" t="s">
        <v>38</v>
      </c>
      <c r="B38" s="66">
        <v>510</v>
      </c>
      <c r="C38" s="49">
        <v>0.761</v>
      </c>
      <c r="D38" s="49">
        <v>0.239</v>
      </c>
      <c r="E38" s="49"/>
      <c r="F38" s="49">
        <v>0.904</v>
      </c>
      <c r="G38" s="49">
        <v>0.049</v>
      </c>
      <c r="H38" s="49">
        <v>0.013999999999999999</v>
      </c>
      <c r="I38" s="49">
        <v>0.033</v>
      </c>
    </row>
    <row r="39" spans="1:9" ht="15.75">
      <c r="A39" s="32" t="s">
        <v>39</v>
      </c>
      <c r="B39" s="66">
        <v>1294</v>
      </c>
      <c r="C39" s="49">
        <v>0.71</v>
      </c>
      <c r="D39" s="49">
        <v>0.29</v>
      </c>
      <c r="E39" s="49"/>
      <c r="F39" s="49">
        <v>0.8290000000000001</v>
      </c>
      <c r="G39" s="49">
        <v>0.092</v>
      </c>
      <c r="H39" s="49">
        <v>0.036000000000000004</v>
      </c>
      <c r="I39" s="49">
        <v>0.043</v>
      </c>
    </row>
    <row r="40" spans="1:9" ht="15.75">
      <c r="A40" s="32" t="s">
        <v>40</v>
      </c>
      <c r="B40" s="66">
        <v>218</v>
      </c>
      <c r="C40" s="49">
        <v>0.761</v>
      </c>
      <c r="D40" s="49">
        <v>0.239</v>
      </c>
      <c r="E40" s="49"/>
      <c r="F40" s="49">
        <v>0.867</v>
      </c>
      <c r="G40" s="49">
        <v>0.06</v>
      </c>
      <c r="H40" s="49">
        <v>0.018000000000000002</v>
      </c>
      <c r="I40" s="49">
        <v>0.055</v>
      </c>
    </row>
    <row r="41" spans="1:9" ht="15.75">
      <c r="A41" s="32" t="s">
        <v>41</v>
      </c>
      <c r="B41" s="66">
        <v>606</v>
      </c>
      <c r="C41" s="49">
        <v>0.728</v>
      </c>
      <c r="D41" s="49">
        <v>0.272</v>
      </c>
      <c r="E41" s="49"/>
      <c r="F41" s="49">
        <v>0.828</v>
      </c>
      <c r="G41" s="49">
        <v>0.109</v>
      </c>
      <c r="H41" s="49">
        <v>0.021</v>
      </c>
      <c r="I41" s="49">
        <v>0.040999999999999995</v>
      </c>
    </row>
    <row r="42" spans="1:9" ht="15.75">
      <c r="A42" s="32" t="s">
        <v>42</v>
      </c>
      <c r="B42" s="66">
        <v>553</v>
      </c>
      <c r="C42" s="49">
        <v>0.75</v>
      </c>
      <c r="D42" s="49">
        <v>0.25</v>
      </c>
      <c r="E42" s="49"/>
      <c r="F42" s="49">
        <v>0.8640000000000001</v>
      </c>
      <c r="G42" s="49">
        <v>0.069</v>
      </c>
      <c r="H42" s="49">
        <v>0.031000000000000003</v>
      </c>
      <c r="I42" s="49">
        <v>0.036000000000000004</v>
      </c>
    </row>
    <row r="43" spans="1:9" ht="15.75">
      <c r="A43" s="32" t="s">
        <v>43</v>
      </c>
      <c r="B43" s="66">
        <v>15691</v>
      </c>
      <c r="C43" s="49">
        <v>0.6950000000000001</v>
      </c>
      <c r="D43" s="49">
        <v>0.305</v>
      </c>
      <c r="E43" s="49"/>
      <c r="F43" s="49">
        <v>0.44200000000000006</v>
      </c>
      <c r="G43" s="49">
        <v>0.436</v>
      </c>
      <c r="H43" s="49">
        <v>0.016</v>
      </c>
      <c r="I43" s="49">
        <v>0.106</v>
      </c>
    </row>
    <row r="44" spans="1:9" ht="15.75">
      <c r="A44" s="32" t="s">
        <v>44</v>
      </c>
      <c r="B44" s="66">
        <v>629</v>
      </c>
      <c r="C44" s="49">
        <v>0.6920000000000001</v>
      </c>
      <c r="D44" s="49">
        <v>0.308</v>
      </c>
      <c r="E44" s="49"/>
      <c r="F44" s="49">
        <v>0.7690000000000001</v>
      </c>
      <c r="G44" s="49">
        <v>0.057</v>
      </c>
      <c r="H44" s="49">
        <v>0.017</v>
      </c>
      <c r="I44" s="49">
        <v>0.156</v>
      </c>
    </row>
    <row r="45" spans="1:9" ht="15.75">
      <c r="A45" s="32" t="s">
        <v>45</v>
      </c>
      <c r="B45" s="66">
        <v>13725</v>
      </c>
      <c r="C45" s="49">
        <v>0.705</v>
      </c>
      <c r="D45" s="49">
        <v>0.295</v>
      </c>
      <c r="E45" s="49"/>
      <c r="F45" s="49">
        <v>0.633</v>
      </c>
      <c r="G45" s="49">
        <v>0.242</v>
      </c>
      <c r="H45" s="49">
        <v>0.019</v>
      </c>
      <c r="I45" s="49">
        <v>0.106</v>
      </c>
    </row>
    <row r="46" spans="1:9" ht="15.75">
      <c r="A46" s="32" t="s">
        <v>46</v>
      </c>
      <c r="B46" s="66">
        <v>2860</v>
      </c>
      <c r="C46" s="49">
        <v>0.723</v>
      </c>
      <c r="D46" s="49">
        <v>0.277</v>
      </c>
      <c r="E46" s="49"/>
      <c r="F46" s="49">
        <v>0.669</v>
      </c>
      <c r="G46" s="49">
        <v>0.257</v>
      </c>
      <c r="H46" s="49">
        <v>0.046</v>
      </c>
      <c r="I46" s="49">
        <v>0.027999999999999997</v>
      </c>
    </row>
    <row r="47" spans="1:9" ht="15.75">
      <c r="A47" s="32" t="s">
        <v>47</v>
      </c>
      <c r="B47" s="66">
        <v>3753</v>
      </c>
      <c r="C47" s="49">
        <v>0.778</v>
      </c>
      <c r="D47" s="49">
        <v>0.222</v>
      </c>
      <c r="E47" s="49"/>
      <c r="F47" s="49">
        <v>0.693</v>
      </c>
      <c r="G47" s="49">
        <v>0.223</v>
      </c>
      <c r="H47" s="49">
        <v>0.017</v>
      </c>
      <c r="I47" s="49">
        <v>0.068</v>
      </c>
    </row>
    <row r="48" spans="1:9" ht="15.75">
      <c r="A48" s="32" t="s">
        <v>48</v>
      </c>
      <c r="B48" s="66">
        <v>8865</v>
      </c>
      <c r="C48" s="49">
        <v>0.773</v>
      </c>
      <c r="D48" s="49">
        <v>0.227</v>
      </c>
      <c r="E48" s="49"/>
      <c r="F48" s="49">
        <v>0.5750000000000001</v>
      </c>
      <c r="G48" s="49">
        <v>0.33799999999999997</v>
      </c>
      <c r="H48" s="49">
        <v>0.048</v>
      </c>
      <c r="I48" s="49">
        <v>0.039</v>
      </c>
    </row>
    <row r="49" spans="1:9" ht="15.75">
      <c r="A49" s="32" t="s">
        <v>49</v>
      </c>
      <c r="B49" s="66">
        <v>1481</v>
      </c>
      <c r="C49" s="49">
        <v>0.715</v>
      </c>
      <c r="D49" s="49">
        <v>0.28500000000000003</v>
      </c>
      <c r="E49" s="49"/>
      <c r="F49" s="49">
        <v>0.845</v>
      </c>
      <c r="G49" s="49">
        <v>0.085</v>
      </c>
      <c r="H49" s="49">
        <v>0.016</v>
      </c>
      <c r="I49" s="49">
        <v>0.053</v>
      </c>
    </row>
    <row r="50" spans="1:9" ht="15.75">
      <c r="A50" s="32" t="s">
        <v>50</v>
      </c>
      <c r="B50" s="66">
        <v>5084</v>
      </c>
      <c r="C50" s="49">
        <v>0.7320000000000001</v>
      </c>
      <c r="D50" s="49">
        <v>0.268</v>
      </c>
      <c r="E50" s="49"/>
      <c r="F50" s="49">
        <v>0.5910000000000001</v>
      </c>
      <c r="G50" s="49">
        <v>0.24300000000000002</v>
      </c>
      <c r="H50" s="49">
        <v>0.021</v>
      </c>
      <c r="I50" s="49">
        <v>0.14400000000000002</v>
      </c>
    </row>
    <row r="51" spans="1:9" ht="15.75">
      <c r="A51" s="32" t="s">
        <v>51</v>
      </c>
      <c r="B51" s="66">
        <v>310</v>
      </c>
      <c r="C51" s="49">
        <v>0.6940000000000001</v>
      </c>
      <c r="D51" s="49">
        <v>0.306</v>
      </c>
      <c r="E51" s="49"/>
      <c r="F51" s="49">
        <v>0.8390000000000001</v>
      </c>
      <c r="G51" s="49">
        <v>0.11</v>
      </c>
      <c r="H51" s="49">
        <v>0.013000000000000001</v>
      </c>
      <c r="I51" s="49">
        <v>0.039</v>
      </c>
    </row>
    <row r="52" spans="1:9" ht="15.75">
      <c r="A52" s="32" t="s">
        <v>52</v>
      </c>
      <c r="B52" s="66">
        <v>1314</v>
      </c>
      <c r="C52" s="49">
        <v>0.763</v>
      </c>
      <c r="D52" s="49">
        <v>0.237</v>
      </c>
      <c r="E52" s="49"/>
      <c r="F52" s="49">
        <v>0.8140000000000001</v>
      </c>
      <c r="G52" s="49">
        <v>0.07400000000000001</v>
      </c>
      <c r="H52" s="49">
        <v>0.055999999999999994</v>
      </c>
      <c r="I52" s="49">
        <v>0.055999999999999994</v>
      </c>
    </row>
    <row r="53" spans="1:9" ht="15.75">
      <c r="A53" s="32" t="s">
        <v>53</v>
      </c>
      <c r="B53" s="66">
        <v>347</v>
      </c>
      <c r="C53" s="49">
        <v>0.715</v>
      </c>
      <c r="D53" s="49">
        <v>0.28500000000000003</v>
      </c>
      <c r="E53" s="49"/>
      <c r="F53" s="49">
        <v>0.937</v>
      </c>
      <c r="G53" s="49">
        <v>0.032</v>
      </c>
      <c r="H53" s="49">
        <v>0.006</v>
      </c>
      <c r="I53" s="49">
        <v>0.026000000000000002</v>
      </c>
    </row>
    <row r="54" spans="1:9" ht="15.75">
      <c r="A54" s="32" t="s">
        <v>54</v>
      </c>
      <c r="B54" s="66">
        <v>611</v>
      </c>
      <c r="C54" s="49">
        <v>0.7000000000000001</v>
      </c>
      <c r="D54" s="49">
        <v>0.3</v>
      </c>
      <c r="E54" s="49"/>
      <c r="F54" s="49">
        <v>0.838</v>
      </c>
      <c r="G54" s="49">
        <v>0.055999999999999994</v>
      </c>
      <c r="H54" s="49">
        <v>0.021</v>
      </c>
      <c r="I54" s="49">
        <v>0.085</v>
      </c>
    </row>
    <row r="55" spans="1:9" ht="15.75">
      <c r="A55" s="32" t="s">
        <v>55</v>
      </c>
      <c r="B55" s="66">
        <v>1920</v>
      </c>
      <c r="C55" s="49">
        <v>0.7140000000000001</v>
      </c>
      <c r="D55" s="49">
        <v>0.28600000000000003</v>
      </c>
      <c r="E55" s="49"/>
      <c r="F55" s="49">
        <v>0.7290000000000001</v>
      </c>
      <c r="G55" s="49">
        <v>0.182</v>
      </c>
      <c r="H55" s="49">
        <v>0.028999999999999998</v>
      </c>
      <c r="I55" s="49">
        <v>0.06</v>
      </c>
    </row>
    <row r="56" spans="1:9" ht="15.75">
      <c r="A56" s="32" t="s">
        <v>56</v>
      </c>
      <c r="B56" s="66">
        <v>3087</v>
      </c>
      <c r="C56" s="49">
        <v>0.721</v>
      </c>
      <c r="D56" s="49">
        <v>0.27899999999999997</v>
      </c>
      <c r="E56" s="49"/>
      <c r="F56" s="49">
        <v>0.59</v>
      </c>
      <c r="G56" s="49">
        <v>0.22399999999999998</v>
      </c>
      <c r="H56" s="49">
        <v>0.03</v>
      </c>
      <c r="I56" s="49">
        <v>0.155</v>
      </c>
    </row>
    <row r="57" spans="1:9" ht="15.75">
      <c r="A57" s="32" t="s">
        <v>74</v>
      </c>
      <c r="B57" s="66">
        <v>1253</v>
      </c>
      <c r="C57" s="49">
        <v>0.77</v>
      </c>
      <c r="D57" s="49">
        <v>0.23</v>
      </c>
      <c r="E57" s="49"/>
      <c r="F57" s="49">
        <v>0.934</v>
      </c>
      <c r="G57" s="49">
        <v>0.021</v>
      </c>
      <c r="H57" s="49">
        <v>0.034</v>
      </c>
      <c r="I57" s="49">
        <v>0.012</v>
      </c>
    </row>
    <row r="58" spans="1:9" ht="15.75">
      <c r="A58" s="32" t="s">
        <v>57</v>
      </c>
      <c r="B58" s="66">
        <v>1759</v>
      </c>
      <c r="C58" s="49">
        <v>0.7020000000000001</v>
      </c>
      <c r="D58" s="49">
        <v>0.298</v>
      </c>
      <c r="E58" s="49"/>
      <c r="F58" s="49">
        <v>0.919</v>
      </c>
      <c r="G58" s="49">
        <v>0.042</v>
      </c>
      <c r="H58" s="49">
        <v>0.013999999999999999</v>
      </c>
      <c r="I58" s="49">
        <v>0.024</v>
      </c>
    </row>
    <row r="59" spans="1:9" ht="15.75">
      <c r="A59" s="32" t="s">
        <v>58</v>
      </c>
      <c r="B59" s="66">
        <v>2921</v>
      </c>
      <c r="C59" s="49">
        <v>0.688</v>
      </c>
      <c r="D59" s="49">
        <v>0.312</v>
      </c>
      <c r="E59" s="49"/>
      <c r="F59" s="49">
        <v>0.619</v>
      </c>
      <c r="G59" s="49">
        <v>0.278</v>
      </c>
      <c r="H59" s="49">
        <v>0.027999999999999997</v>
      </c>
      <c r="I59" s="49">
        <v>0.07400000000000001</v>
      </c>
    </row>
    <row r="60" spans="1:9" ht="15.75">
      <c r="A60" s="32" t="s">
        <v>59</v>
      </c>
      <c r="B60" s="66">
        <v>296</v>
      </c>
      <c r="C60" s="49">
        <v>0.642</v>
      </c>
      <c r="D60" s="49">
        <v>0.358</v>
      </c>
      <c r="E60" s="49"/>
      <c r="F60" s="49">
        <v>0.9490000000000001</v>
      </c>
      <c r="G60" s="49">
        <v>0.013999999999999999</v>
      </c>
      <c r="H60" s="49">
        <v>0.017</v>
      </c>
      <c r="I60" s="49">
        <v>0.02</v>
      </c>
    </row>
    <row r="61" spans="1:9" ht="15.75">
      <c r="A61" s="32" t="s">
        <v>60</v>
      </c>
      <c r="B61" s="66">
        <v>205</v>
      </c>
      <c r="C61" s="49">
        <v>0.761</v>
      </c>
      <c r="D61" s="49">
        <v>0.239</v>
      </c>
      <c r="E61" s="49"/>
      <c r="F61" s="49">
        <v>0.946</v>
      </c>
      <c r="G61" s="49">
        <v>0.024</v>
      </c>
      <c r="H61" s="49">
        <v>0.015</v>
      </c>
      <c r="I61" s="49">
        <v>0.015</v>
      </c>
    </row>
    <row r="62" spans="1:9" ht="15.75">
      <c r="A62" s="32" t="s">
        <v>61</v>
      </c>
      <c r="B62" s="66">
        <v>295</v>
      </c>
      <c r="C62" s="49">
        <v>0.658</v>
      </c>
      <c r="D62" s="49">
        <v>0.342</v>
      </c>
      <c r="E62" s="49"/>
      <c r="F62" s="49">
        <v>0.929</v>
      </c>
      <c r="G62" s="49">
        <v>0.034</v>
      </c>
      <c r="H62" s="49">
        <v>0.02</v>
      </c>
      <c r="I62" s="49">
        <v>0.017</v>
      </c>
    </row>
    <row r="63" spans="1:9" ht="15.75">
      <c r="A63" s="32" t="s">
        <v>62</v>
      </c>
      <c r="B63" s="66">
        <v>1128</v>
      </c>
      <c r="C63" s="49">
        <v>0.756</v>
      </c>
      <c r="D63" s="49">
        <v>0.244</v>
      </c>
      <c r="E63" s="49"/>
      <c r="F63" s="49">
        <v>0.891</v>
      </c>
      <c r="G63" s="49">
        <v>0.062000000000000006</v>
      </c>
      <c r="H63" s="49">
        <v>0.013000000000000001</v>
      </c>
      <c r="I63" s="49">
        <v>0.034</v>
      </c>
    </row>
    <row r="64" spans="1:9" ht="15.75">
      <c r="A64" s="32" t="s">
        <v>63</v>
      </c>
      <c r="B64" s="66">
        <v>18554</v>
      </c>
      <c r="C64" s="49">
        <v>0.733</v>
      </c>
      <c r="D64" s="49">
        <v>0.267</v>
      </c>
      <c r="E64" s="49"/>
      <c r="F64" s="49">
        <v>0.7120000000000001</v>
      </c>
      <c r="G64" s="49">
        <v>0.172</v>
      </c>
      <c r="H64" s="49">
        <v>0.0165</v>
      </c>
      <c r="I64" s="49">
        <v>0.099</v>
      </c>
    </row>
    <row r="65" spans="1:9" ht="15.75">
      <c r="A65" s="32" t="s">
        <v>64</v>
      </c>
      <c r="B65" s="66">
        <v>1677</v>
      </c>
      <c r="C65" s="49">
        <v>0.7070000000000001</v>
      </c>
      <c r="D65" s="49">
        <v>0.29300000000000004</v>
      </c>
      <c r="E65" s="49"/>
      <c r="F65" s="49">
        <v>0.639</v>
      </c>
      <c r="G65" s="49">
        <v>0.18</v>
      </c>
      <c r="H65" s="49">
        <v>0.018000000000000002</v>
      </c>
      <c r="I65" s="49">
        <v>0.162</v>
      </c>
    </row>
    <row r="66" spans="1:9" ht="15.75">
      <c r="A66" s="32" t="s">
        <v>65</v>
      </c>
      <c r="B66" s="66">
        <v>289</v>
      </c>
      <c r="C66" s="49">
        <v>0.716</v>
      </c>
      <c r="D66" s="49">
        <v>0.284</v>
      </c>
      <c r="E66" s="49"/>
      <c r="F66" s="49">
        <v>0.913</v>
      </c>
      <c r="G66" s="49">
        <v>0.027999999999999997</v>
      </c>
      <c r="H66" s="49">
        <v>0.024</v>
      </c>
      <c r="I66" s="49">
        <v>0.035</v>
      </c>
    </row>
    <row r="67" spans="1:9" ht="15.75">
      <c r="A67" s="32" t="s">
        <v>66</v>
      </c>
      <c r="B67" s="66">
        <v>897</v>
      </c>
      <c r="C67" s="49">
        <v>0.7590000000000001</v>
      </c>
      <c r="D67" s="49">
        <v>0.24100000000000002</v>
      </c>
      <c r="E67" s="49"/>
      <c r="F67" s="49">
        <v>0.778</v>
      </c>
      <c r="G67" s="49">
        <v>0.165</v>
      </c>
      <c r="H67" s="49">
        <v>0.028999999999999998</v>
      </c>
      <c r="I67" s="49">
        <v>0.027999999999999997</v>
      </c>
    </row>
    <row r="68" spans="1:9" ht="15.75">
      <c r="A68" s="32" t="s">
        <v>67</v>
      </c>
      <c r="B68" s="66">
        <v>2700</v>
      </c>
      <c r="C68" s="49">
        <v>0.679</v>
      </c>
      <c r="D68" s="49">
        <v>0.321</v>
      </c>
      <c r="E68" s="49"/>
      <c r="F68" s="49">
        <v>0.752</v>
      </c>
      <c r="G68" s="49">
        <v>0.147</v>
      </c>
      <c r="H68" s="49">
        <v>0.023</v>
      </c>
      <c r="I68" s="49">
        <v>0.079</v>
      </c>
    </row>
    <row r="69" spans="1:9" ht="15.75">
      <c r="A69" s="32" t="s">
        <v>68</v>
      </c>
      <c r="B69" s="66">
        <v>699</v>
      </c>
      <c r="C69" s="49">
        <v>0.715</v>
      </c>
      <c r="D69" s="49">
        <v>0.28500000000000003</v>
      </c>
      <c r="E69" s="49"/>
      <c r="F69" s="49">
        <v>0.92</v>
      </c>
      <c r="G69" s="49">
        <v>0.040999999999999995</v>
      </c>
      <c r="H69" s="49">
        <v>0.024</v>
      </c>
      <c r="I69" s="49">
        <v>0.013999999999999999</v>
      </c>
    </row>
    <row r="70" spans="1:9" ht="15.75">
      <c r="A70" s="32" t="s">
        <v>69</v>
      </c>
      <c r="B70" s="66">
        <v>614</v>
      </c>
      <c r="C70" s="49">
        <v>0.777</v>
      </c>
      <c r="D70" s="49">
        <v>0.223</v>
      </c>
      <c r="E70" s="49"/>
      <c r="F70" s="49">
        <v>0.9450000000000001</v>
      </c>
      <c r="G70" s="49">
        <v>0.023</v>
      </c>
      <c r="H70" s="49">
        <v>0.01</v>
      </c>
      <c r="I70" s="49">
        <v>0.023</v>
      </c>
    </row>
    <row r="71" spans="1:9" ht="15.75">
      <c r="A71" s="32" t="s">
        <v>70</v>
      </c>
      <c r="B71" s="66">
        <v>1025</v>
      </c>
      <c r="C71" s="49">
        <v>0.7140000000000001</v>
      </c>
      <c r="D71" s="49">
        <v>0.28600000000000003</v>
      </c>
      <c r="E71" s="49"/>
      <c r="F71" s="49">
        <v>0.787</v>
      </c>
      <c r="G71" s="49">
        <v>0.129</v>
      </c>
      <c r="H71" s="49">
        <v>0.028999999999999998</v>
      </c>
      <c r="I71" s="49">
        <v>0.055</v>
      </c>
    </row>
    <row r="72" spans="1:9" ht="15.75">
      <c r="A72" s="32" t="s">
        <v>71</v>
      </c>
      <c r="B72" s="66">
        <v>11836</v>
      </c>
      <c r="C72" s="49">
        <v>0.698</v>
      </c>
      <c r="D72" s="49">
        <v>0.302</v>
      </c>
      <c r="E72" s="49"/>
      <c r="F72" s="49">
        <v>0.394</v>
      </c>
      <c r="G72" s="49">
        <v>0.414</v>
      </c>
      <c r="H72" s="49">
        <v>0.019</v>
      </c>
      <c r="I72" s="49">
        <v>0.17300000000000001</v>
      </c>
    </row>
    <row r="73" spans="1:9" ht="15.75">
      <c r="A73" s="32" t="s">
        <v>72</v>
      </c>
      <c r="B73" s="66">
        <v>330</v>
      </c>
      <c r="C73" s="49">
        <v>0.782</v>
      </c>
      <c r="D73" s="49">
        <v>0.218</v>
      </c>
      <c r="E73" s="49"/>
      <c r="F73" s="49">
        <v>0.885</v>
      </c>
      <c r="G73" s="49">
        <v>0.052000000000000005</v>
      </c>
      <c r="H73" s="49">
        <v>0.015</v>
      </c>
      <c r="I73" s="49">
        <v>0.048</v>
      </c>
    </row>
    <row r="74" spans="1:9" ht="15.75">
      <c r="A74" s="32" t="s">
        <v>73</v>
      </c>
      <c r="B74" s="66">
        <v>167</v>
      </c>
      <c r="C74" s="49">
        <v>0.6950000000000001</v>
      </c>
      <c r="D74" s="49">
        <v>0.305</v>
      </c>
      <c r="E74" s="49"/>
      <c r="F74" s="49">
        <v>0.9159999999999999</v>
      </c>
      <c r="G74" s="49">
        <v>0.048</v>
      </c>
      <c r="H74" s="49">
        <v>0</v>
      </c>
      <c r="I74" s="49">
        <v>0.036000000000000004</v>
      </c>
    </row>
    <row r="75" spans="1:9" ht="15.75">
      <c r="A75" s="6"/>
      <c r="B75" s="6"/>
      <c r="C75" s="6"/>
      <c r="D75" s="6"/>
      <c r="E75" s="6"/>
      <c r="F75" s="6"/>
      <c r="G75" s="6"/>
      <c r="H75" s="6"/>
      <c r="I75" s="6"/>
    </row>
    <row r="76" ht="15.75">
      <c r="A76" s="30" t="s">
        <v>94</v>
      </c>
    </row>
  </sheetData>
  <sheetProtection/>
  <mergeCells count="3">
    <mergeCell ref="F4:I4"/>
    <mergeCell ref="C5:D5"/>
    <mergeCell ref="F5:H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I77"/>
  <sheetViews>
    <sheetView zoomScalePageLayoutView="0" workbookViewId="0" topLeftCell="A1">
      <selection activeCell="A1" sqref="A1"/>
    </sheetView>
  </sheetViews>
  <sheetFormatPr defaultColWidth="8.88671875" defaultRowHeight="15.75"/>
  <cols>
    <col min="1" max="1" width="20.77734375" style="0" customWidth="1"/>
    <col min="2" max="4" width="10.77734375" style="0" customWidth="1"/>
    <col min="5" max="5" width="2.77734375" style="0" customWidth="1"/>
    <col min="6" max="16384" width="10.77734375" style="0" customWidth="1"/>
  </cols>
  <sheetData>
    <row r="1" spans="1:9" ht="20.25">
      <c r="A1" s="47" t="s">
        <v>79</v>
      </c>
      <c r="B1" s="24"/>
      <c r="C1" s="24"/>
      <c r="D1" s="24"/>
      <c r="E1" s="24"/>
      <c r="F1" s="24"/>
      <c r="G1" s="24"/>
      <c r="H1" s="24"/>
      <c r="I1" s="7"/>
    </row>
    <row r="2" spans="1:9" ht="20.25">
      <c r="A2" s="47" t="s">
        <v>98</v>
      </c>
      <c r="B2" s="24"/>
      <c r="C2" s="24"/>
      <c r="D2" s="24"/>
      <c r="E2" s="24"/>
      <c r="F2" s="24"/>
      <c r="G2" s="24"/>
      <c r="H2" s="24"/>
      <c r="I2" s="7"/>
    </row>
    <row r="3" spans="1:9" ht="15.75">
      <c r="A3" s="11"/>
      <c r="B3" s="11"/>
      <c r="C3" s="11"/>
      <c r="D3" s="11"/>
      <c r="E3" s="11"/>
      <c r="F3" s="11"/>
      <c r="G3" s="11"/>
      <c r="H3" s="11"/>
      <c r="I3" s="7"/>
    </row>
    <row r="4" spans="1:9" ht="15.75">
      <c r="A4" s="36"/>
      <c r="B4" s="37"/>
      <c r="C4" s="37"/>
      <c r="D4" s="37"/>
      <c r="E4" s="37"/>
      <c r="F4" s="51" t="s">
        <v>4</v>
      </c>
      <c r="G4" s="51"/>
      <c r="H4" s="51"/>
      <c r="I4" s="51"/>
    </row>
    <row r="5" spans="1:9" ht="15.75">
      <c r="A5" s="11"/>
      <c r="B5" s="7"/>
      <c r="C5" s="9" t="s">
        <v>2</v>
      </c>
      <c r="D5" s="9"/>
      <c r="E5" s="7"/>
      <c r="F5" s="26" t="s">
        <v>3</v>
      </c>
      <c r="G5" s="26"/>
      <c r="H5" s="26"/>
      <c r="I5" s="23"/>
    </row>
    <row r="6" spans="1:9" ht="29.25">
      <c r="A6" s="27" t="s">
        <v>0</v>
      </c>
      <c r="B6" s="18" t="s">
        <v>77</v>
      </c>
      <c r="C6" s="10" t="s">
        <v>9</v>
      </c>
      <c r="D6" s="10" t="s">
        <v>10</v>
      </c>
      <c r="E6" s="53"/>
      <c r="F6" s="10" t="s">
        <v>5</v>
      </c>
      <c r="G6" s="10" t="s">
        <v>6</v>
      </c>
      <c r="H6" s="10" t="s">
        <v>7</v>
      </c>
      <c r="I6" s="29" t="s">
        <v>8</v>
      </c>
    </row>
    <row r="7" spans="1:9" ht="15.75">
      <c r="A7" s="11"/>
      <c r="B7" s="7"/>
      <c r="C7" s="11"/>
      <c r="D7" s="11"/>
      <c r="E7" s="7"/>
      <c r="F7" s="11"/>
      <c r="G7" s="11"/>
      <c r="H7" s="11"/>
      <c r="I7" s="11"/>
    </row>
    <row r="8" spans="1:9" ht="15.75">
      <c r="A8" s="30" t="s">
        <v>1</v>
      </c>
      <c r="B8" s="74">
        <f>+B10+B17+B76</f>
        <v>284900</v>
      </c>
      <c r="C8" s="49">
        <v>0.736</v>
      </c>
      <c r="D8" s="49">
        <v>0.264</v>
      </c>
      <c r="E8" s="49"/>
      <c r="F8" s="49">
        <v>0.43200000000000005</v>
      </c>
      <c r="G8" s="49">
        <v>0.353</v>
      </c>
      <c r="H8" s="49">
        <v>0.022000000000000002</v>
      </c>
      <c r="I8" s="49">
        <v>0.193</v>
      </c>
    </row>
    <row r="9" spans="1:9" ht="15.75">
      <c r="A9" s="30"/>
      <c r="B9" s="75"/>
      <c r="C9" s="49"/>
      <c r="D9" s="49"/>
      <c r="E9" s="49"/>
      <c r="F9" s="49"/>
      <c r="G9" s="49"/>
      <c r="H9" s="49"/>
      <c r="I9" s="49"/>
    </row>
    <row r="10" spans="1:9" ht="15.75">
      <c r="A10" s="31" t="s">
        <v>11</v>
      </c>
      <c r="B10" s="74">
        <f>SUM(B11:B15)</f>
        <v>128678</v>
      </c>
      <c r="C10" s="49">
        <v>0.7404000000000001</v>
      </c>
      <c r="D10" s="49">
        <v>0.2596</v>
      </c>
      <c r="E10" s="49"/>
      <c r="F10" s="49">
        <v>0.19940000000000002</v>
      </c>
      <c r="G10" s="49">
        <v>0.4573</v>
      </c>
      <c r="H10" s="49">
        <v>0.0219</v>
      </c>
      <c r="I10" s="49">
        <v>0.3214</v>
      </c>
    </row>
    <row r="11" spans="1:9" ht="15.75">
      <c r="A11" s="32" t="s">
        <v>12</v>
      </c>
      <c r="B11" s="77">
        <v>32573</v>
      </c>
      <c r="C11" s="49">
        <v>0.7238</v>
      </c>
      <c r="D11" s="49">
        <v>0.2762</v>
      </c>
      <c r="E11" s="49"/>
      <c r="F11" s="49">
        <v>0.07740000000000001</v>
      </c>
      <c r="G11" s="49">
        <v>0.4087</v>
      </c>
      <c r="H11" s="49">
        <v>0.0173</v>
      </c>
      <c r="I11" s="49">
        <v>0.4966</v>
      </c>
    </row>
    <row r="12" spans="1:9" ht="15.75">
      <c r="A12" s="32" t="s">
        <v>13</v>
      </c>
      <c r="B12" s="77">
        <v>34675</v>
      </c>
      <c r="C12" s="49">
        <v>0.7340000000000001</v>
      </c>
      <c r="D12" s="49">
        <v>0.266</v>
      </c>
      <c r="E12" s="49"/>
      <c r="F12" s="49">
        <v>0.1905</v>
      </c>
      <c r="G12" s="49">
        <v>0.4936</v>
      </c>
      <c r="H12" s="49">
        <v>0.0178</v>
      </c>
      <c r="I12" s="49">
        <v>0.2981</v>
      </c>
    </row>
    <row r="13" spans="1:9" ht="15.75">
      <c r="A13" s="32" t="s">
        <v>14</v>
      </c>
      <c r="B13" s="77">
        <v>33458</v>
      </c>
      <c r="C13" s="49">
        <v>0.7656999999999999</v>
      </c>
      <c r="D13" s="49">
        <v>0.2343</v>
      </c>
      <c r="E13" s="49"/>
      <c r="F13" s="49">
        <v>0.1617</v>
      </c>
      <c r="G13" s="49">
        <v>0.5395000000000001</v>
      </c>
      <c r="H13" s="49">
        <v>0.0198</v>
      </c>
      <c r="I13" s="49">
        <v>0.2791</v>
      </c>
    </row>
    <row r="14" spans="1:9" ht="15.75">
      <c r="A14" s="32" t="s">
        <v>15</v>
      </c>
      <c r="B14" s="77">
        <v>21078</v>
      </c>
      <c r="C14" s="49">
        <v>0.7381000000000001</v>
      </c>
      <c r="D14" s="49">
        <v>0.2619</v>
      </c>
      <c r="E14" s="49"/>
      <c r="F14" s="49">
        <v>0.3412</v>
      </c>
      <c r="G14" s="49">
        <v>0.4093</v>
      </c>
      <c r="H14" s="49">
        <v>0.039700000000000006</v>
      </c>
      <c r="I14" s="49">
        <v>0.20980000000000001</v>
      </c>
    </row>
    <row r="15" spans="1:9" ht="15.75">
      <c r="A15" s="32" t="s">
        <v>16</v>
      </c>
      <c r="B15" s="77">
        <v>6894</v>
      </c>
      <c r="C15" s="49">
        <v>0.7353000000000001</v>
      </c>
      <c r="D15" s="49">
        <v>0.2647</v>
      </c>
      <c r="E15" s="49"/>
      <c r="F15" s="49">
        <v>0.5704</v>
      </c>
      <c r="G15" s="49">
        <v>0.2518</v>
      </c>
      <c r="H15" s="49">
        <v>0.0196</v>
      </c>
      <c r="I15" s="49">
        <v>0.1583</v>
      </c>
    </row>
    <row r="16" spans="1:9" ht="15.75">
      <c r="A16" s="30"/>
      <c r="B16" s="78"/>
      <c r="C16" s="49"/>
      <c r="D16" s="49"/>
      <c r="E16" s="49"/>
      <c r="F16" s="49"/>
      <c r="G16" s="49"/>
      <c r="H16" s="49"/>
      <c r="I16" s="49"/>
    </row>
    <row r="17" spans="1:9" ht="15.75">
      <c r="A17" s="31" t="s">
        <v>17</v>
      </c>
      <c r="B17" s="78">
        <f>SUM(B18:B74)</f>
        <v>156222</v>
      </c>
      <c r="C17" s="49">
        <v>0.7325</v>
      </c>
      <c r="D17" s="49">
        <v>0.2675</v>
      </c>
      <c r="E17" s="49"/>
      <c r="F17" s="49">
        <v>0.6208</v>
      </c>
      <c r="G17" s="49">
        <v>0.2691</v>
      </c>
      <c r="H17" s="49">
        <v>0.0215</v>
      </c>
      <c r="I17" s="49">
        <v>0.08869999999999999</v>
      </c>
    </row>
    <row r="18" spans="1:9" ht="15.75">
      <c r="A18" s="32" t="s">
        <v>18</v>
      </c>
      <c r="B18" s="77">
        <v>9735</v>
      </c>
      <c r="C18" s="49">
        <v>0.7976000000000001</v>
      </c>
      <c r="D18" s="49">
        <v>0.2024</v>
      </c>
      <c r="E18" s="49"/>
      <c r="F18" s="49">
        <v>0.5633</v>
      </c>
      <c r="G18" s="49">
        <v>0.33649999999999997</v>
      </c>
      <c r="H18" s="49">
        <v>0.014199999999999999</v>
      </c>
      <c r="I18" s="49">
        <v>0.086</v>
      </c>
    </row>
    <row r="19" spans="1:9" ht="15.75">
      <c r="A19" s="32" t="s">
        <v>19</v>
      </c>
      <c r="B19" s="77">
        <v>450</v>
      </c>
      <c r="C19" s="49">
        <v>0.7844</v>
      </c>
      <c r="D19" s="49">
        <v>0.21559999999999999</v>
      </c>
      <c r="E19" s="49"/>
      <c r="F19" s="49">
        <v>0.7689</v>
      </c>
      <c r="G19" s="49">
        <v>0.1311</v>
      </c>
      <c r="H19" s="49">
        <v>0.0311</v>
      </c>
      <c r="I19" s="49">
        <v>0.0689</v>
      </c>
    </row>
    <row r="20" spans="1:9" ht="15.75">
      <c r="A20" s="32" t="s">
        <v>20</v>
      </c>
      <c r="B20" s="77">
        <v>3487</v>
      </c>
      <c r="C20" s="49">
        <v>0.7958</v>
      </c>
      <c r="D20" s="49">
        <v>0.20420000000000002</v>
      </c>
      <c r="E20" s="49"/>
      <c r="F20" s="49">
        <v>0.7321</v>
      </c>
      <c r="G20" s="49">
        <v>0.1893</v>
      </c>
      <c r="H20" s="49">
        <v>0.0181</v>
      </c>
      <c r="I20" s="49">
        <v>0.0605</v>
      </c>
    </row>
    <row r="21" spans="1:9" ht="15.75">
      <c r="A21" s="32" t="s">
        <v>21</v>
      </c>
      <c r="B21" s="77">
        <v>605</v>
      </c>
      <c r="C21" s="49">
        <v>0.7372</v>
      </c>
      <c r="D21" s="49">
        <v>0.26280000000000003</v>
      </c>
      <c r="E21" s="49"/>
      <c r="F21" s="49">
        <v>0.7818</v>
      </c>
      <c r="G21" s="49">
        <v>0.1124</v>
      </c>
      <c r="H21" s="49">
        <v>0.0496</v>
      </c>
      <c r="I21" s="49">
        <v>0.0562</v>
      </c>
    </row>
    <row r="22" spans="1:9" ht="15.75">
      <c r="A22" s="32" t="s">
        <v>22</v>
      </c>
      <c r="B22" s="77">
        <v>655</v>
      </c>
      <c r="C22" s="49">
        <v>0.655</v>
      </c>
      <c r="D22" s="49">
        <v>0.34500000000000003</v>
      </c>
      <c r="E22" s="49"/>
      <c r="F22" s="49">
        <v>0.8</v>
      </c>
      <c r="G22" s="49">
        <v>0.1344</v>
      </c>
      <c r="H22" s="49">
        <v>0.0168</v>
      </c>
      <c r="I22" s="49">
        <v>0.0489</v>
      </c>
    </row>
    <row r="23" spans="1:9" ht="15.75">
      <c r="A23" s="32" t="s">
        <v>23</v>
      </c>
      <c r="B23" s="77">
        <v>1320</v>
      </c>
      <c r="C23" s="49">
        <v>0.7152</v>
      </c>
      <c r="D23" s="49">
        <v>0.2848</v>
      </c>
      <c r="E23" s="49"/>
      <c r="F23" s="49">
        <v>0.8</v>
      </c>
      <c r="G23" s="49">
        <v>0.08710000000000001</v>
      </c>
      <c r="H23" s="49">
        <v>0.0242</v>
      </c>
      <c r="I23" s="49">
        <v>0.0886</v>
      </c>
    </row>
    <row r="24" spans="1:9" ht="15.75">
      <c r="A24" s="32" t="s">
        <v>24</v>
      </c>
      <c r="B24" s="77">
        <v>890</v>
      </c>
      <c r="C24" s="49">
        <v>0.7618</v>
      </c>
      <c r="D24" s="49">
        <v>0.2382</v>
      </c>
      <c r="E24" s="49"/>
      <c r="F24" s="49">
        <v>0.7753</v>
      </c>
      <c r="G24" s="49">
        <v>0.1775</v>
      </c>
      <c r="H24" s="49">
        <v>0.0326</v>
      </c>
      <c r="I24" s="49">
        <v>0.0146</v>
      </c>
    </row>
    <row r="25" spans="1:9" ht="15.75">
      <c r="A25" s="32" t="s">
        <v>25</v>
      </c>
      <c r="B25" s="77">
        <v>483</v>
      </c>
      <c r="C25" s="49">
        <v>0.6790999999999999</v>
      </c>
      <c r="D25" s="49">
        <v>0.3209</v>
      </c>
      <c r="E25" s="49"/>
      <c r="F25" s="49">
        <v>0.9213</v>
      </c>
      <c r="G25" s="49">
        <v>0.0435</v>
      </c>
      <c r="H25" s="49">
        <v>0.0062</v>
      </c>
      <c r="I25" s="49">
        <v>0.028999999999999998</v>
      </c>
    </row>
    <row r="26" spans="1:9" ht="15.75">
      <c r="A26" s="32" t="s">
        <v>26</v>
      </c>
      <c r="B26" s="77">
        <v>948</v>
      </c>
      <c r="C26" s="49">
        <v>0.7605</v>
      </c>
      <c r="D26" s="49">
        <v>0.2395</v>
      </c>
      <c r="E26" s="49"/>
      <c r="F26" s="49">
        <v>0.8755</v>
      </c>
      <c r="G26" s="49">
        <v>0.0601</v>
      </c>
      <c r="H26" s="49">
        <v>0.012700000000000001</v>
      </c>
      <c r="I26" s="49">
        <v>0.0517</v>
      </c>
    </row>
    <row r="27" spans="1:9" ht="15.75">
      <c r="A27" s="32" t="s">
        <v>27</v>
      </c>
      <c r="B27" s="77">
        <v>736</v>
      </c>
      <c r="C27" s="49">
        <v>0.7228</v>
      </c>
      <c r="D27" s="49">
        <v>0.2772</v>
      </c>
      <c r="E27" s="49"/>
      <c r="F27" s="49">
        <v>0.7648999999999999</v>
      </c>
      <c r="G27" s="49">
        <v>0.1535</v>
      </c>
      <c r="H27" s="49">
        <v>0.0163</v>
      </c>
      <c r="I27" s="49">
        <v>0.0652</v>
      </c>
    </row>
    <row r="28" spans="1:9" ht="15.75">
      <c r="A28" s="32" t="s">
        <v>28</v>
      </c>
      <c r="B28" s="77">
        <v>558</v>
      </c>
      <c r="C28" s="49">
        <v>0.7778</v>
      </c>
      <c r="D28" s="49">
        <v>0.22219999999999998</v>
      </c>
      <c r="E28" s="49"/>
      <c r="F28" s="49">
        <v>0.871</v>
      </c>
      <c r="G28" s="49">
        <v>0.0753</v>
      </c>
      <c r="H28" s="49">
        <v>0.0125</v>
      </c>
      <c r="I28" s="49">
        <v>0.0412</v>
      </c>
    </row>
    <row r="29" spans="1:9" ht="15.75">
      <c r="A29" s="32" t="s">
        <v>29</v>
      </c>
      <c r="B29" s="77">
        <v>455</v>
      </c>
      <c r="C29" s="49">
        <v>0.7495</v>
      </c>
      <c r="D29" s="49">
        <v>0.2505</v>
      </c>
      <c r="E29" s="49"/>
      <c r="F29" s="49">
        <v>0.7604000000000001</v>
      </c>
      <c r="G29" s="49">
        <v>0.0989</v>
      </c>
      <c r="H29" s="49">
        <v>0.026400000000000003</v>
      </c>
      <c r="I29" s="49">
        <v>0.1143</v>
      </c>
    </row>
    <row r="30" spans="1:9" ht="15.75">
      <c r="A30" s="32" t="s">
        <v>30</v>
      </c>
      <c r="B30" s="77">
        <v>4341</v>
      </c>
      <c r="C30" s="49">
        <v>0.7358</v>
      </c>
      <c r="D30" s="49">
        <v>0.26420000000000005</v>
      </c>
      <c r="E30" s="49"/>
      <c r="F30" s="49">
        <v>0.6148</v>
      </c>
      <c r="G30" s="49">
        <v>0.2836</v>
      </c>
      <c r="H30" s="49">
        <v>0.0187</v>
      </c>
      <c r="I30" s="49">
        <v>0.08289999999999999</v>
      </c>
    </row>
    <row r="31" spans="1:9" ht="15.75">
      <c r="A31" s="32" t="s">
        <v>31</v>
      </c>
      <c r="B31" s="77">
        <v>17024</v>
      </c>
      <c r="C31" s="49">
        <v>0.7332</v>
      </c>
      <c r="D31" s="49">
        <v>0.2668</v>
      </c>
      <c r="E31" s="49"/>
      <c r="F31" s="49">
        <v>0.4963</v>
      </c>
      <c r="G31" s="49">
        <v>0.408</v>
      </c>
      <c r="H31" s="49">
        <v>0.0211</v>
      </c>
      <c r="I31" s="49">
        <v>0.0747</v>
      </c>
    </row>
    <row r="32" spans="1:9" ht="15.75">
      <c r="A32" s="32" t="s">
        <v>32</v>
      </c>
      <c r="B32" s="77">
        <v>374</v>
      </c>
      <c r="C32" s="49">
        <v>0.7540000000000001</v>
      </c>
      <c r="D32" s="49">
        <v>0.24600000000000002</v>
      </c>
      <c r="E32" s="49"/>
      <c r="F32" s="49">
        <v>0.9198000000000001</v>
      </c>
      <c r="G32" s="49">
        <v>0.0401</v>
      </c>
      <c r="H32" s="49">
        <v>0.0187</v>
      </c>
      <c r="I32" s="49">
        <v>0.021400000000000002</v>
      </c>
    </row>
    <row r="33" spans="1:9" ht="15.75">
      <c r="A33" s="32" t="s">
        <v>33</v>
      </c>
      <c r="B33" s="77">
        <v>669</v>
      </c>
      <c r="C33" s="49">
        <v>0.7564000000000001</v>
      </c>
      <c r="D33" s="49">
        <v>0.2436</v>
      </c>
      <c r="E33" s="49"/>
      <c r="F33" s="49">
        <v>0.7683</v>
      </c>
      <c r="G33" s="49">
        <v>0.0075</v>
      </c>
      <c r="H33" s="49">
        <v>0.2108</v>
      </c>
      <c r="I33" s="49">
        <v>0.013500000000000002</v>
      </c>
    </row>
    <row r="34" spans="1:9" ht="15.75">
      <c r="A34" s="32" t="s">
        <v>34</v>
      </c>
      <c r="B34" s="77">
        <v>719</v>
      </c>
      <c r="C34" s="49">
        <v>0.6857</v>
      </c>
      <c r="D34" s="49">
        <v>0.3143</v>
      </c>
      <c r="E34" s="49"/>
      <c r="F34" s="49">
        <v>0.8526</v>
      </c>
      <c r="G34" s="49">
        <v>0.0668</v>
      </c>
      <c r="H34" s="49">
        <v>0.038900000000000004</v>
      </c>
      <c r="I34" s="49">
        <v>0.0417</v>
      </c>
    </row>
    <row r="35" spans="1:9" ht="15.75">
      <c r="A35" s="32" t="s">
        <v>35</v>
      </c>
      <c r="B35" s="77">
        <v>538</v>
      </c>
      <c r="C35" s="49">
        <v>0.7454000000000001</v>
      </c>
      <c r="D35" s="49">
        <v>0.2546</v>
      </c>
      <c r="E35" s="49"/>
      <c r="F35" s="49">
        <v>0.8271</v>
      </c>
      <c r="G35" s="49">
        <v>0.1264</v>
      </c>
      <c r="H35" s="49">
        <v>0.018600000000000002</v>
      </c>
      <c r="I35" s="49">
        <v>0.0279</v>
      </c>
    </row>
    <row r="36" spans="1:9" ht="15.75">
      <c r="A36" s="32" t="s">
        <v>36</v>
      </c>
      <c r="B36" s="77">
        <v>434</v>
      </c>
      <c r="C36" s="49">
        <v>0.6751</v>
      </c>
      <c r="D36" s="49">
        <v>0.3249</v>
      </c>
      <c r="E36" s="49"/>
      <c r="F36" s="49">
        <v>0.8733</v>
      </c>
      <c r="G36" s="49">
        <v>0.0714</v>
      </c>
      <c r="H36" s="49">
        <v>0.0184</v>
      </c>
      <c r="I36" s="49">
        <v>0.0369</v>
      </c>
    </row>
    <row r="37" spans="1:9" ht="15.75">
      <c r="A37" s="32" t="s">
        <v>37</v>
      </c>
      <c r="B37" s="77">
        <v>139</v>
      </c>
      <c r="C37" s="49">
        <v>0.777</v>
      </c>
      <c r="D37" s="49">
        <v>0.223</v>
      </c>
      <c r="E37" s="49"/>
      <c r="F37" s="49">
        <v>0.4892</v>
      </c>
      <c r="G37" s="49">
        <v>0.30219999999999997</v>
      </c>
      <c r="H37" s="49">
        <v>0.0288</v>
      </c>
      <c r="I37" s="49">
        <v>0.17989999999999998</v>
      </c>
    </row>
    <row r="38" spans="1:9" ht="15.75">
      <c r="A38" s="32" t="s">
        <v>38</v>
      </c>
      <c r="B38" s="77">
        <v>476</v>
      </c>
      <c r="C38" s="49">
        <v>0.7815000000000001</v>
      </c>
      <c r="D38" s="49">
        <v>0.21850000000000003</v>
      </c>
      <c r="E38" s="49"/>
      <c r="F38" s="49">
        <v>0.9159999999999999</v>
      </c>
      <c r="G38" s="49">
        <v>0.0273</v>
      </c>
      <c r="H38" s="49">
        <v>0.0147</v>
      </c>
      <c r="I38" s="49">
        <v>0.042</v>
      </c>
    </row>
    <row r="39" spans="1:9" ht="15.75">
      <c r="A39" s="32" t="s">
        <v>39</v>
      </c>
      <c r="B39" s="77">
        <v>1311</v>
      </c>
      <c r="C39" s="49">
        <v>0.6979000000000001</v>
      </c>
      <c r="D39" s="49">
        <v>0.30210000000000004</v>
      </c>
      <c r="E39" s="49"/>
      <c r="F39" s="49">
        <v>0.8764000000000001</v>
      </c>
      <c r="G39" s="49">
        <v>0.07780000000000001</v>
      </c>
      <c r="H39" s="49">
        <v>0.0191</v>
      </c>
      <c r="I39" s="49">
        <v>0.0267</v>
      </c>
    </row>
    <row r="40" spans="1:9" ht="15.75">
      <c r="A40" s="32" t="s">
        <v>40</v>
      </c>
      <c r="B40" s="77">
        <v>234</v>
      </c>
      <c r="C40" s="49">
        <v>0.7863</v>
      </c>
      <c r="D40" s="49">
        <v>0.2137</v>
      </c>
      <c r="E40" s="49"/>
      <c r="F40" s="49">
        <v>0.9059999999999999</v>
      </c>
      <c r="G40" s="49">
        <v>0.059800000000000006</v>
      </c>
      <c r="H40" s="49">
        <v>0.0043</v>
      </c>
      <c r="I40" s="49">
        <v>0.029900000000000003</v>
      </c>
    </row>
    <row r="41" spans="1:9" ht="15.75">
      <c r="A41" s="32" t="s">
        <v>41</v>
      </c>
      <c r="B41" s="77">
        <v>500</v>
      </c>
      <c r="C41" s="49">
        <v>0.6759999999999999</v>
      </c>
      <c r="D41" s="49">
        <v>0.324</v>
      </c>
      <c r="E41" s="49"/>
      <c r="F41" s="49">
        <v>0.848</v>
      </c>
      <c r="G41" s="49">
        <v>0.08199999999999999</v>
      </c>
      <c r="H41" s="49">
        <v>0.024</v>
      </c>
      <c r="I41" s="49">
        <v>0.046</v>
      </c>
    </row>
    <row r="42" spans="1:9" ht="15.75">
      <c r="A42" s="32" t="s">
        <v>42</v>
      </c>
      <c r="B42" s="77">
        <v>602</v>
      </c>
      <c r="C42" s="49">
        <v>0.7492000000000001</v>
      </c>
      <c r="D42" s="49">
        <v>0.25079999999999997</v>
      </c>
      <c r="E42" s="49"/>
      <c r="F42" s="49">
        <v>0.8837</v>
      </c>
      <c r="G42" s="49">
        <v>0.0664</v>
      </c>
      <c r="H42" s="49">
        <v>0.029900000000000003</v>
      </c>
      <c r="I42" s="49">
        <v>0.0199</v>
      </c>
    </row>
    <row r="43" spans="1:9" ht="15.75">
      <c r="A43" s="32" t="s">
        <v>43</v>
      </c>
      <c r="B43" s="77">
        <v>16065</v>
      </c>
      <c r="C43" s="49">
        <v>0.7021</v>
      </c>
      <c r="D43" s="49">
        <v>0.2979</v>
      </c>
      <c r="E43" s="49"/>
      <c r="F43" s="49">
        <v>0.43210000000000004</v>
      </c>
      <c r="G43" s="49">
        <v>0.4425</v>
      </c>
      <c r="H43" s="49">
        <v>0.015300000000000001</v>
      </c>
      <c r="I43" s="49">
        <v>0.1101</v>
      </c>
    </row>
    <row r="44" spans="1:9" ht="15.75">
      <c r="A44" s="32" t="s">
        <v>44</v>
      </c>
      <c r="B44" s="77">
        <v>638</v>
      </c>
      <c r="C44" s="49">
        <v>0.7288</v>
      </c>
      <c r="D44" s="49">
        <v>0.2712</v>
      </c>
      <c r="E44" s="49"/>
      <c r="F44" s="49">
        <v>0.7743000000000001</v>
      </c>
      <c r="G44" s="49">
        <v>0.043899999999999995</v>
      </c>
      <c r="H44" s="49">
        <v>0.025099999999999997</v>
      </c>
      <c r="I44" s="49">
        <v>0.1567</v>
      </c>
    </row>
    <row r="45" spans="1:9" ht="15.75">
      <c r="A45" s="32" t="s">
        <v>45</v>
      </c>
      <c r="B45" s="77">
        <v>14700</v>
      </c>
      <c r="C45" s="49">
        <v>0.7212000000000001</v>
      </c>
      <c r="D45" s="49">
        <v>0.2788</v>
      </c>
      <c r="E45" s="49"/>
      <c r="F45" s="49">
        <v>0.6273</v>
      </c>
      <c r="G45" s="49">
        <v>0.2524</v>
      </c>
      <c r="H45" s="49">
        <v>0.0201</v>
      </c>
      <c r="I45" s="49">
        <v>0.1001</v>
      </c>
    </row>
    <row r="46" spans="1:9" ht="15.75">
      <c r="A46" s="32" t="s">
        <v>46</v>
      </c>
      <c r="B46" s="77">
        <v>3279</v>
      </c>
      <c r="C46" s="49">
        <v>0.7164</v>
      </c>
      <c r="D46" s="49">
        <v>0.2836</v>
      </c>
      <c r="E46" s="49"/>
      <c r="F46" s="49">
        <v>0.6468</v>
      </c>
      <c r="G46" s="49">
        <v>0.2836</v>
      </c>
      <c r="H46" s="49">
        <v>0.043</v>
      </c>
      <c r="I46" s="49">
        <v>0.0265</v>
      </c>
    </row>
    <row r="47" spans="1:9" ht="15.75">
      <c r="A47" s="32" t="s">
        <v>47</v>
      </c>
      <c r="B47" s="77">
        <v>3533</v>
      </c>
      <c r="C47" s="49">
        <v>0.7605</v>
      </c>
      <c r="D47" s="49">
        <v>0.2395</v>
      </c>
      <c r="E47" s="49"/>
      <c r="F47" s="49">
        <v>0.6799</v>
      </c>
      <c r="G47" s="49">
        <v>0.2245</v>
      </c>
      <c r="H47" s="49">
        <v>0.0195</v>
      </c>
      <c r="I47" s="49">
        <v>0.0761</v>
      </c>
    </row>
    <row r="48" spans="1:9" ht="15.75">
      <c r="A48" s="32" t="s">
        <v>48</v>
      </c>
      <c r="B48" s="77">
        <v>9116</v>
      </c>
      <c r="C48" s="49">
        <v>0.7835</v>
      </c>
      <c r="D48" s="49">
        <v>0.2165</v>
      </c>
      <c r="E48" s="49"/>
      <c r="F48" s="49">
        <v>0.5807</v>
      </c>
      <c r="G48" s="49">
        <v>0.33640000000000003</v>
      </c>
      <c r="H48" s="49">
        <v>0.0414</v>
      </c>
      <c r="I48" s="49">
        <v>0.0415</v>
      </c>
    </row>
    <row r="49" spans="1:9" ht="15.75">
      <c r="A49" s="32" t="s">
        <v>49</v>
      </c>
      <c r="B49" s="77">
        <v>1460</v>
      </c>
      <c r="C49" s="49">
        <v>0.7103</v>
      </c>
      <c r="D49" s="49">
        <v>0.2897</v>
      </c>
      <c r="E49" s="49"/>
      <c r="F49" s="49">
        <v>0.8034</v>
      </c>
      <c r="G49" s="49">
        <v>0.10960000000000002</v>
      </c>
      <c r="H49" s="49">
        <v>0.0226</v>
      </c>
      <c r="I49" s="49">
        <v>0.0644</v>
      </c>
    </row>
    <row r="50" spans="1:9" ht="15.75">
      <c r="A50" s="32" t="s">
        <v>50</v>
      </c>
      <c r="B50" s="77">
        <v>4650</v>
      </c>
      <c r="C50" s="49">
        <v>0.7428</v>
      </c>
      <c r="D50" s="49">
        <v>0.2572</v>
      </c>
      <c r="E50" s="49"/>
      <c r="F50" s="49">
        <v>0.5785</v>
      </c>
      <c r="G50" s="49">
        <v>0.24730000000000002</v>
      </c>
      <c r="H50" s="49">
        <v>0.0213</v>
      </c>
      <c r="I50" s="49">
        <v>0.1529</v>
      </c>
    </row>
    <row r="51" spans="1:9" ht="15.75">
      <c r="A51" s="32" t="s">
        <v>51</v>
      </c>
      <c r="B51" s="77">
        <v>262</v>
      </c>
      <c r="C51" s="49">
        <v>0.7863</v>
      </c>
      <c r="D51" s="49">
        <v>0.2137</v>
      </c>
      <c r="E51" s="49"/>
      <c r="F51" s="49">
        <v>0.7901</v>
      </c>
      <c r="G51" s="49">
        <v>0.145</v>
      </c>
      <c r="H51" s="49">
        <v>0.0267</v>
      </c>
      <c r="I51" s="49">
        <v>0.0382</v>
      </c>
    </row>
    <row r="52" spans="1:9" ht="15.75">
      <c r="A52" s="32" t="s">
        <v>52</v>
      </c>
      <c r="B52" s="77">
        <v>1212</v>
      </c>
      <c r="C52" s="49">
        <v>0.7656999999999999</v>
      </c>
      <c r="D52" s="49">
        <v>0.2343</v>
      </c>
      <c r="E52" s="49"/>
      <c r="F52" s="49">
        <v>0.8548</v>
      </c>
      <c r="G52" s="49">
        <v>0.0759</v>
      </c>
      <c r="H52" s="49">
        <v>0.019</v>
      </c>
      <c r="I52" s="49">
        <v>0.050300000000000004</v>
      </c>
    </row>
    <row r="53" spans="1:9" ht="15.75">
      <c r="A53" s="32" t="s">
        <v>53</v>
      </c>
      <c r="B53" s="77">
        <v>338</v>
      </c>
      <c r="C53" s="49">
        <v>0.7515000000000001</v>
      </c>
      <c r="D53" s="49">
        <v>0.24850000000000003</v>
      </c>
      <c r="E53" s="49"/>
      <c r="F53" s="49">
        <v>0.9142</v>
      </c>
      <c r="G53" s="49">
        <v>0.0325</v>
      </c>
      <c r="H53" s="49">
        <v>0.0118</v>
      </c>
      <c r="I53" s="49">
        <v>0.0414</v>
      </c>
    </row>
    <row r="54" spans="1:9" ht="15.75">
      <c r="A54" s="32" t="s">
        <v>54</v>
      </c>
      <c r="B54" s="77">
        <v>727</v>
      </c>
      <c r="C54" s="49">
        <v>0.7454999999999999</v>
      </c>
      <c r="D54" s="49">
        <v>0.2545</v>
      </c>
      <c r="E54" s="49"/>
      <c r="F54" s="49">
        <v>0.8721</v>
      </c>
      <c r="G54" s="49">
        <v>0.0674</v>
      </c>
      <c r="H54" s="49">
        <v>0.0055000000000000005</v>
      </c>
      <c r="I54" s="49">
        <v>0.055</v>
      </c>
    </row>
    <row r="55" spans="1:9" ht="15.75">
      <c r="A55" s="32" t="s">
        <v>55</v>
      </c>
      <c r="B55" s="77">
        <v>1864</v>
      </c>
      <c r="C55" s="49">
        <v>0.7162000000000001</v>
      </c>
      <c r="D55" s="49">
        <v>0.2838</v>
      </c>
      <c r="E55" s="49"/>
      <c r="F55" s="49">
        <v>0.7452</v>
      </c>
      <c r="G55" s="49">
        <v>0.1862</v>
      </c>
      <c r="H55" s="49">
        <v>0.015600000000000001</v>
      </c>
      <c r="I55" s="49">
        <v>0.053099999999999994</v>
      </c>
    </row>
    <row r="56" spans="1:9" ht="15.75">
      <c r="A56" s="32" t="s">
        <v>56</v>
      </c>
      <c r="B56" s="77">
        <v>3161</v>
      </c>
      <c r="C56" s="49">
        <v>0.6925</v>
      </c>
      <c r="D56" s="49">
        <v>0.3075</v>
      </c>
      <c r="E56" s="49"/>
      <c r="F56" s="49">
        <v>0.6295000000000001</v>
      </c>
      <c r="G56" s="49">
        <v>0.2116</v>
      </c>
      <c r="H56" s="49">
        <v>0.0269</v>
      </c>
      <c r="I56" s="49">
        <v>0.1319</v>
      </c>
    </row>
    <row r="57" spans="1:9" ht="15.75">
      <c r="A57" s="32" t="s">
        <v>74</v>
      </c>
      <c r="B57" s="77">
        <v>1238</v>
      </c>
      <c r="C57" s="49">
        <v>0.79</v>
      </c>
      <c r="D57" s="49">
        <v>0.21</v>
      </c>
      <c r="E57" s="49"/>
      <c r="F57" s="49">
        <v>0.9248999999999999</v>
      </c>
      <c r="G57" s="49">
        <v>0.0234</v>
      </c>
      <c r="H57" s="49">
        <v>0.0444</v>
      </c>
      <c r="I57" s="49">
        <v>0.0073</v>
      </c>
    </row>
    <row r="58" spans="1:9" ht="15.75">
      <c r="A58" s="32" t="s">
        <v>57</v>
      </c>
      <c r="B58" s="77">
        <v>1628</v>
      </c>
      <c r="C58" s="49">
        <v>0.7217</v>
      </c>
      <c r="D58" s="49">
        <v>0.2783</v>
      </c>
      <c r="E58" s="49"/>
      <c r="F58" s="49">
        <v>0.9238</v>
      </c>
      <c r="G58" s="49">
        <v>0.04730000000000001</v>
      </c>
      <c r="H58" s="49">
        <v>0.0068000000000000005</v>
      </c>
      <c r="I58" s="49">
        <v>0.0221</v>
      </c>
    </row>
    <row r="59" spans="1:9" ht="15.75">
      <c r="A59" s="32" t="s">
        <v>58</v>
      </c>
      <c r="B59" s="77">
        <v>2642</v>
      </c>
      <c r="C59" s="49">
        <v>0.6707</v>
      </c>
      <c r="D59" s="49">
        <v>0.3293</v>
      </c>
      <c r="E59" s="49"/>
      <c r="F59" s="49">
        <v>0.6359</v>
      </c>
      <c r="G59" s="49">
        <v>0.2604</v>
      </c>
      <c r="H59" s="49">
        <v>0.0174</v>
      </c>
      <c r="I59" s="49">
        <v>0.08630000000000002</v>
      </c>
    </row>
    <row r="60" spans="1:9" ht="15.75">
      <c r="A60" s="32" t="s">
        <v>59</v>
      </c>
      <c r="B60" s="77">
        <v>396</v>
      </c>
      <c r="C60" s="49">
        <v>0.6869</v>
      </c>
      <c r="D60" s="49">
        <v>0.3131</v>
      </c>
      <c r="E60" s="49"/>
      <c r="F60" s="49">
        <v>0.9066</v>
      </c>
      <c r="G60" s="49">
        <v>0.0455</v>
      </c>
      <c r="H60" s="49">
        <v>0.0051</v>
      </c>
      <c r="I60" s="49">
        <v>0.0429</v>
      </c>
    </row>
    <row r="61" spans="1:9" ht="15.75">
      <c r="A61" s="32" t="s">
        <v>60</v>
      </c>
      <c r="B61" s="77">
        <v>148</v>
      </c>
      <c r="C61" s="49">
        <v>0.8108</v>
      </c>
      <c r="D61" s="49">
        <v>0.18920000000000003</v>
      </c>
      <c r="E61" s="49"/>
      <c r="F61" s="49">
        <v>0.9662000000000001</v>
      </c>
      <c r="G61" s="49">
        <v>0.013500000000000002</v>
      </c>
      <c r="H61" s="49">
        <v>0.013500000000000002</v>
      </c>
      <c r="I61" s="49">
        <v>0.0068000000000000005</v>
      </c>
    </row>
    <row r="62" spans="1:9" ht="15.75">
      <c r="A62" s="32" t="s">
        <v>61</v>
      </c>
      <c r="B62" s="77">
        <v>265</v>
      </c>
      <c r="C62" s="49">
        <v>0.6491</v>
      </c>
      <c r="D62" s="49">
        <v>0.35090000000000005</v>
      </c>
      <c r="E62" s="49"/>
      <c r="F62" s="49">
        <v>0.9245000000000001</v>
      </c>
      <c r="G62" s="49">
        <v>0.0415</v>
      </c>
      <c r="H62" s="49">
        <v>0.0075</v>
      </c>
      <c r="I62" s="49">
        <v>0.026400000000000003</v>
      </c>
    </row>
    <row r="63" spans="1:9" ht="15.75">
      <c r="A63" s="32" t="s">
        <v>62</v>
      </c>
      <c r="B63" s="77">
        <v>1189</v>
      </c>
      <c r="C63" s="49">
        <v>0.7544</v>
      </c>
      <c r="D63" s="49">
        <v>0.24559999999999998</v>
      </c>
      <c r="E63" s="49"/>
      <c r="F63" s="49">
        <v>0.8998999999999999</v>
      </c>
      <c r="G63" s="49">
        <v>0.06730000000000001</v>
      </c>
      <c r="H63" s="49">
        <v>0.009300000000000001</v>
      </c>
      <c r="I63" s="49">
        <v>0.0235</v>
      </c>
    </row>
    <row r="64" spans="1:9" ht="15.75">
      <c r="A64" s="32" t="s">
        <v>63</v>
      </c>
      <c r="B64" s="77">
        <v>19310</v>
      </c>
      <c r="C64" s="49">
        <v>0.7286</v>
      </c>
      <c r="D64" s="49">
        <v>0.27140000000000003</v>
      </c>
      <c r="E64" s="49"/>
      <c r="F64" s="49">
        <v>0.7091</v>
      </c>
      <c r="G64" s="49">
        <v>0.1711</v>
      </c>
      <c r="H64" s="49">
        <v>0.0165</v>
      </c>
      <c r="I64" s="49">
        <v>0.1034</v>
      </c>
    </row>
    <row r="65" spans="1:9" ht="15.75">
      <c r="A65" s="32" t="s">
        <v>64</v>
      </c>
      <c r="B65" s="77">
        <v>1585</v>
      </c>
      <c r="C65" s="49">
        <v>0.7136</v>
      </c>
      <c r="D65" s="49">
        <v>0.2864</v>
      </c>
      <c r="E65" s="49"/>
      <c r="F65" s="49">
        <v>0.6391</v>
      </c>
      <c r="G65" s="49">
        <v>0.1924</v>
      </c>
      <c r="H65" s="49">
        <v>0.024</v>
      </c>
      <c r="I65" s="49">
        <v>0.1445</v>
      </c>
    </row>
    <row r="66" spans="1:9" ht="15.75">
      <c r="A66" s="32" t="s">
        <v>65</v>
      </c>
      <c r="B66" s="77">
        <v>300</v>
      </c>
      <c r="C66" s="49">
        <v>0.6967</v>
      </c>
      <c r="D66" s="49">
        <v>0.3033</v>
      </c>
      <c r="E66" s="49"/>
      <c r="F66" s="49">
        <v>0.93</v>
      </c>
      <c r="G66" s="49">
        <v>0.0233</v>
      </c>
      <c r="H66" s="49">
        <v>0.0267</v>
      </c>
      <c r="I66" s="49">
        <v>0.02</v>
      </c>
    </row>
    <row r="67" spans="1:9" ht="15.75">
      <c r="A67" s="32" t="s">
        <v>66</v>
      </c>
      <c r="B67" s="77">
        <v>910</v>
      </c>
      <c r="C67" s="49">
        <v>0.7440000000000001</v>
      </c>
      <c r="D67" s="49">
        <v>0.256</v>
      </c>
      <c r="E67" s="49"/>
      <c r="F67" s="49">
        <v>0.7198000000000001</v>
      </c>
      <c r="G67" s="49">
        <v>0.20879999999999999</v>
      </c>
      <c r="H67" s="49">
        <v>0.044000000000000004</v>
      </c>
      <c r="I67" s="49">
        <v>0.0275</v>
      </c>
    </row>
    <row r="68" spans="1:9" ht="15.75">
      <c r="A68" s="32" t="s">
        <v>67</v>
      </c>
      <c r="B68" s="77">
        <v>2614</v>
      </c>
      <c r="C68" s="49">
        <v>0.6905</v>
      </c>
      <c r="D68" s="49">
        <v>0.3095</v>
      </c>
      <c r="E68" s="49"/>
      <c r="F68" s="49">
        <v>0.7517</v>
      </c>
      <c r="G68" s="49">
        <v>0.15880000000000002</v>
      </c>
      <c r="H68" s="49">
        <v>0.018000000000000002</v>
      </c>
      <c r="I68" s="49">
        <v>0.07150000000000001</v>
      </c>
    </row>
    <row r="69" spans="1:9" ht="15.75">
      <c r="A69" s="32" t="s">
        <v>68</v>
      </c>
      <c r="B69" s="77">
        <v>691</v>
      </c>
      <c r="C69" s="49">
        <v>0.7134999999999999</v>
      </c>
      <c r="D69" s="49">
        <v>0.2865</v>
      </c>
      <c r="E69" s="49"/>
      <c r="F69" s="49">
        <v>0.9276000000000001</v>
      </c>
      <c r="G69" s="49">
        <v>0.0405</v>
      </c>
      <c r="H69" s="49">
        <v>0.0188</v>
      </c>
      <c r="I69" s="49">
        <v>0.013000000000000001</v>
      </c>
    </row>
    <row r="70" spans="1:9" ht="15.75">
      <c r="A70" s="32" t="s">
        <v>69</v>
      </c>
      <c r="B70" s="77">
        <v>668</v>
      </c>
      <c r="C70" s="49">
        <v>0.7575000000000001</v>
      </c>
      <c r="D70" s="49">
        <v>0.2425</v>
      </c>
      <c r="E70" s="49"/>
      <c r="F70" s="49">
        <v>0.8578</v>
      </c>
      <c r="G70" s="49">
        <v>0.0524</v>
      </c>
      <c r="H70" s="49">
        <v>0.009000000000000001</v>
      </c>
      <c r="I70" s="49">
        <v>0.0808</v>
      </c>
    </row>
    <row r="71" spans="1:9" ht="15.75">
      <c r="A71" s="32" t="s">
        <v>70</v>
      </c>
      <c r="B71" s="77">
        <v>1146</v>
      </c>
      <c r="C71" s="49">
        <v>0.7495999999999999</v>
      </c>
      <c r="D71" s="49">
        <v>0.2504</v>
      </c>
      <c r="E71" s="49"/>
      <c r="F71" s="49">
        <v>0.7723000000000001</v>
      </c>
      <c r="G71" s="49">
        <v>0.151</v>
      </c>
      <c r="H71" s="49">
        <v>0.013999999999999999</v>
      </c>
      <c r="I71" s="49">
        <v>0.06280000000000001</v>
      </c>
    </row>
    <row r="72" spans="1:9" ht="15.75">
      <c r="A72" s="32" t="s">
        <v>71</v>
      </c>
      <c r="B72" s="77">
        <v>12347</v>
      </c>
      <c r="C72" s="49">
        <v>0.7067</v>
      </c>
      <c r="D72" s="49">
        <v>0.2933</v>
      </c>
      <c r="E72" s="49"/>
      <c r="F72" s="49">
        <v>0.38770000000000004</v>
      </c>
      <c r="G72" s="49">
        <v>0.4214</v>
      </c>
      <c r="H72" s="49">
        <v>0.0195</v>
      </c>
      <c r="I72" s="49">
        <v>0.1714</v>
      </c>
    </row>
    <row r="73" spans="1:9" ht="15.75">
      <c r="A73" s="32" t="s">
        <v>72</v>
      </c>
      <c r="B73" s="77">
        <v>285</v>
      </c>
      <c r="C73" s="49">
        <v>0.7404000000000001</v>
      </c>
      <c r="D73" s="49">
        <v>0.2596</v>
      </c>
      <c r="E73" s="49"/>
      <c r="F73" s="49">
        <v>0.8702</v>
      </c>
      <c r="G73" s="49">
        <v>0.056100000000000004</v>
      </c>
      <c r="H73" s="49">
        <v>0.0175</v>
      </c>
      <c r="I73" s="49">
        <v>0.056100000000000004</v>
      </c>
    </row>
    <row r="74" spans="1:9" ht="15.75">
      <c r="A74" s="32" t="s">
        <v>73</v>
      </c>
      <c r="B74" s="77">
        <v>172</v>
      </c>
      <c r="C74" s="49">
        <v>0.7384000000000001</v>
      </c>
      <c r="D74" s="49">
        <v>0.2616</v>
      </c>
      <c r="E74" s="49"/>
      <c r="F74" s="49">
        <v>0.9593</v>
      </c>
      <c r="G74" s="49">
        <v>0.0291</v>
      </c>
      <c r="H74" s="49">
        <v>0</v>
      </c>
      <c r="I74" s="49">
        <v>0.0116</v>
      </c>
    </row>
    <row r="75" spans="1:9" ht="15.75">
      <c r="A75" s="6"/>
      <c r="B75" s="83"/>
      <c r="C75" s="83"/>
      <c r="D75" s="83"/>
      <c r="E75" s="83"/>
      <c r="F75" s="83"/>
      <c r="G75" s="83"/>
      <c r="H75" s="83"/>
      <c r="I75" s="83"/>
    </row>
    <row r="76" spans="1:9" ht="15.75">
      <c r="A76" s="30" t="s">
        <v>94</v>
      </c>
      <c r="B76" s="81"/>
      <c r="C76" s="82"/>
      <c r="D76" s="82"/>
      <c r="E76" s="82"/>
      <c r="F76" s="82"/>
      <c r="G76" s="82"/>
      <c r="H76" s="82"/>
      <c r="I76" s="82"/>
    </row>
    <row r="77" spans="2:9" ht="15.75">
      <c r="B77" s="79"/>
      <c r="C77" s="80"/>
      <c r="D77" s="80"/>
      <c r="E77" s="80"/>
      <c r="F77" s="80"/>
      <c r="G77" s="80"/>
      <c r="H77" s="80"/>
      <c r="I77" s="80"/>
    </row>
  </sheetData>
  <sheetProtection/>
  <mergeCells count="3">
    <mergeCell ref="F4:I4"/>
    <mergeCell ref="C5:D5"/>
    <mergeCell ref="F5:H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78"/>
  <sheetViews>
    <sheetView zoomScalePageLayoutView="0" workbookViewId="0" topLeftCell="A1">
      <selection activeCell="A1" sqref="A1"/>
    </sheetView>
  </sheetViews>
  <sheetFormatPr defaultColWidth="8.88671875" defaultRowHeight="15.75"/>
  <cols>
    <col min="1" max="1" width="20.77734375" style="0" customWidth="1"/>
    <col min="2" max="4" width="10.77734375" style="0" customWidth="1"/>
    <col min="5" max="5" width="2.77734375" style="0" customWidth="1"/>
    <col min="6" max="16384" width="10.77734375" style="0" customWidth="1"/>
  </cols>
  <sheetData>
    <row r="1" spans="1:9" ht="20.25">
      <c r="A1" s="47" t="s">
        <v>79</v>
      </c>
      <c r="B1" s="24"/>
      <c r="C1" s="24"/>
      <c r="D1" s="24"/>
      <c r="E1" s="24"/>
      <c r="F1" s="24"/>
      <c r="G1" s="24"/>
      <c r="H1" s="24"/>
      <c r="I1" s="7"/>
    </row>
    <row r="2" spans="1:9" ht="20.25">
      <c r="A2" s="47" t="s">
        <v>99</v>
      </c>
      <c r="B2" s="24"/>
      <c r="C2" s="24"/>
      <c r="D2" s="24"/>
      <c r="E2" s="24"/>
      <c r="F2" s="24"/>
      <c r="G2" s="24"/>
      <c r="H2" s="24"/>
      <c r="I2" s="7"/>
    </row>
    <row r="3" spans="1:9" ht="15.75">
      <c r="A3" s="11"/>
      <c r="B3" s="11"/>
      <c r="C3" s="11"/>
      <c r="D3" s="11"/>
      <c r="E3" s="11"/>
      <c r="F3" s="11"/>
      <c r="G3" s="11"/>
      <c r="H3" s="11"/>
      <c r="I3" s="7"/>
    </row>
    <row r="4" spans="1:9" ht="15.75">
      <c r="A4" s="36"/>
      <c r="B4" s="37"/>
      <c r="C4" s="37"/>
      <c r="D4" s="37"/>
      <c r="E4" s="37"/>
      <c r="F4" s="51" t="s">
        <v>4</v>
      </c>
      <c r="G4" s="51"/>
      <c r="H4" s="51"/>
      <c r="I4" s="51"/>
    </row>
    <row r="5" spans="1:9" ht="15.75">
      <c r="A5" s="11"/>
      <c r="B5" s="7"/>
      <c r="C5" s="9" t="s">
        <v>2</v>
      </c>
      <c r="D5" s="9"/>
      <c r="E5" s="7"/>
      <c r="F5" s="26" t="s">
        <v>3</v>
      </c>
      <c r="G5" s="26"/>
      <c r="H5" s="26"/>
      <c r="I5" s="23"/>
    </row>
    <row r="6" spans="1:9" ht="29.25">
      <c r="A6" s="27" t="s">
        <v>0</v>
      </c>
      <c r="B6" s="18" t="s">
        <v>77</v>
      </c>
      <c r="C6" s="10" t="s">
        <v>9</v>
      </c>
      <c r="D6" s="10" t="s">
        <v>10</v>
      </c>
      <c r="E6" s="53"/>
      <c r="F6" s="10" t="s">
        <v>5</v>
      </c>
      <c r="G6" s="10" t="s">
        <v>6</v>
      </c>
      <c r="H6" s="10" t="s">
        <v>7</v>
      </c>
      <c r="I6" s="29" t="s">
        <v>8</v>
      </c>
    </row>
    <row r="7" spans="1:9" ht="15.75">
      <c r="A7" s="11"/>
      <c r="B7" s="7"/>
      <c r="C7" s="11"/>
      <c r="D7" s="11"/>
      <c r="E7" s="7"/>
      <c r="F7" s="11"/>
      <c r="G7" s="11"/>
      <c r="H7" s="11"/>
      <c r="I7" s="11"/>
    </row>
    <row r="8" spans="1:9" ht="15.75">
      <c r="A8" s="30" t="s">
        <v>1</v>
      </c>
      <c r="B8" s="74">
        <f>+B10+B17</f>
        <v>274570</v>
      </c>
      <c r="C8" s="49">
        <v>0.736</v>
      </c>
      <c r="D8" s="49">
        <v>0.264</v>
      </c>
      <c r="E8" s="49"/>
      <c r="F8" s="49">
        <v>0.439</v>
      </c>
      <c r="G8" s="49">
        <v>0.35700000000000004</v>
      </c>
      <c r="H8" s="49">
        <v>0.021</v>
      </c>
      <c r="I8" s="49">
        <v>0.18300000000000002</v>
      </c>
    </row>
    <row r="9" spans="1:9" ht="15.75">
      <c r="A9" s="30"/>
      <c r="B9" s="75"/>
      <c r="C9" s="49"/>
      <c r="D9" s="49"/>
      <c r="E9" s="49"/>
      <c r="F9" s="49"/>
      <c r="G9" s="49"/>
      <c r="H9" s="49"/>
      <c r="I9" s="49"/>
    </row>
    <row r="10" spans="1:9" ht="15.75">
      <c r="A10" s="31" t="s">
        <v>11</v>
      </c>
      <c r="B10" s="74">
        <f>SUM(B11:B15)</f>
        <v>118114</v>
      </c>
      <c r="C10" s="49">
        <v>0.7409</v>
      </c>
      <c r="D10" s="49">
        <v>0.2591</v>
      </c>
      <c r="E10" s="49"/>
      <c r="F10" s="49">
        <v>0.1963</v>
      </c>
      <c r="G10" s="49">
        <v>0.4706</v>
      </c>
      <c r="H10" s="49">
        <v>0.022000000000000002</v>
      </c>
      <c r="I10" s="49">
        <v>0.3111</v>
      </c>
    </row>
    <row r="11" spans="1:9" ht="15.75">
      <c r="A11" s="32" t="s">
        <v>12</v>
      </c>
      <c r="B11" s="74">
        <v>29703</v>
      </c>
      <c r="C11" s="49">
        <v>0.7211</v>
      </c>
      <c r="D11" s="49">
        <v>0.27890000000000004</v>
      </c>
      <c r="E11" s="49"/>
      <c r="F11" s="49">
        <v>0.0791</v>
      </c>
      <c r="G11" s="49">
        <v>0.4278</v>
      </c>
      <c r="H11" s="49">
        <v>0.0173</v>
      </c>
      <c r="I11" s="49">
        <v>0.4758</v>
      </c>
    </row>
    <row r="12" spans="1:9" ht="15.75">
      <c r="A12" s="32" t="s">
        <v>13</v>
      </c>
      <c r="B12" s="74">
        <v>31028</v>
      </c>
      <c r="C12" s="49">
        <v>0.7291</v>
      </c>
      <c r="D12" s="49">
        <v>0.27090000000000003</v>
      </c>
      <c r="E12" s="49"/>
      <c r="F12" s="49">
        <v>0.1967</v>
      </c>
      <c r="G12" s="49">
        <v>0.48700000000000004</v>
      </c>
      <c r="H12" s="49">
        <v>0.0191</v>
      </c>
      <c r="I12" s="49">
        <v>0.2972</v>
      </c>
    </row>
    <row r="13" spans="1:9" ht="15.75">
      <c r="A13" s="32" t="s">
        <v>14</v>
      </c>
      <c r="B13" s="74">
        <v>32440</v>
      </c>
      <c r="C13" s="49">
        <v>0.7715000000000001</v>
      </c>
      <c r="D13" s="49">
        <v>0.2285</v>
      </c>
      <c r="E13" s="49"/>
      <c r="F13" s="49">
        <v>0.1517</v>
      </c>
      <c r="G13" s="49">
        <v>0.5589000000000001</v>
      </c>
      <c r="H13" s="49">
        <v>0.0195</v>
      </c>
      <c r="I13" s="49">
        <v>0.27</v>
      </c>
    </row>
    <row r="14" spans="1:9" ht="15.75">
      <c r="A14" s="32" t="s">
        <v>15</v>
      </c>
      <c r="B14" s="74">
        <v>18573</v>
      </c>
      <c r="C14" s="49">
        <v>0.7526999999999999</v>
      </c>
      <c r="D14" s="49">
        <v>0.24730000000000002</v>
      </c>
      <c r="E14" s="49"/>
      <c r="F14" s="49">
        <v>0.3461</v>
      </c>
      <c r="G14" s="49">
        <v>0.4182</v>
      </c>
      <c r="H14" s="49">
        <v>0.0381</v>
      </c>
      <c r="I14" s="49">
        <v>0.19760000000000003</v>
      </c>
    </row>
    <row r="15" spans="1:9" ht="15.75">
      <c r="A15" s="32" t="s">
        <v>16</v>
      </c>
      <c r="B15" s="74">
        <v>6370</v>
      </c>
      <c r="C15" s="49">
        <v>0.7000000000000001</v>
      </c>
      <c r="D15" s="49">
        <v>0.3</v>
      </c>
      <c r="E15" s="49"/>
      <c r="F15" s="49">
        <v>0.5303</v>
      </c>
      <c r="G15" s="49">
        <v>0.2936</v>
      </c>
      <c r="H15" s="49">
        <v>0.024</v>
      </c>
      <c r="I15" s="49">
        <v>0.1521</v>
      </c>
    </row>
    <row r="16" spans="1:9" ht="15.75">
      <c r="A16" s="30"/>
      <c r="B16" s="78"/>
      <c r="C16" s="49"/>
      <c r="D16" s="49"/>
      <c r="E16" s="49"/>
      <c r="F16" s="49"/>
      <c r="G16" s="49"/>
      <c r="H16" s="49"/>
      <c r="I16" s="49"/>
    </row>
    <row r="17" spans="1:9" ht="15.75">
      <c r="A17" s="31" t="s">
        <v>17</v>
      </c>
      <c r="B17" s="78">
        <f>SUM(B18:B74)</f>
        <v>156456</v>
      </c>
      <c r="C17" s="49">
        <v>0.7331000000000001</v>
      </c>
      <c r="D17" s="49">
        <v>0.2669</v>
      </c>
      <c r="E17" s="49"/>
      <c r="F17" s="49">
        <v>0.62</v>
      </c>
      <c r="G17" s="49">
        <v>0.2732</v>
      </c>
      <c r="H17" s="49">
        <v>0.0203</v>
      </c>
      <c r="I17" s="49">
        <v>0.08650000000000001</v>
      </c>
    </row>
    <row r="18" spans="1:9" ht="15.75">
      <c r="A18" s="32" t="s">
        <v>18</v>
      </c>
      <c r="B18" s="74">
        <v>9108</v>
      </c>
      <c r="C18" s="49">
        <v>0.8181</v>
      </c>
      <c r="D18" s="49">
        <v>0.1819</v>
      </c>
      <c r="E18" s="49"/>
      <c r="F18" s="49">
        <v>0.5403</v>
      </c>
      <c r="G18" s="49">
        <v>0.35350000000000004</v>
      </c>
      <c r="H18" s="49">
        <v>0.0147</v>
      </c>
      <c r="I18" s="49">
        <v>0.09150000000000001</v>
      </c>
    </row>
    <row r="19" spans="1:9" ht="15.75">
      <c r="A19" s="32" t="s">
        <v>19</v>
      </c>
      <c r="B19" s="74">
        <v>499</v>
      </c>
      <c r="C19" s="49">
        <v>0.8216</v>
      </c>
      <c r="D19" s="49">
        <v>0.1784</v>
      </c>
      <c r="E19" s="49"/>
      <c r="F19" s="49">
        <v>0.7635</v>
      </c>
      <c r="G19" s="49">
        <v>0.15230000000000002</v>
      </c>
      <c r="H19" s="49">
        <v>0.02</v>
      </c>
      <c r="I19" s="49">
        <v>0.0641</v>
      </c>
    </row>
    <row r="20" spans="1:9" ht="15.75">
      <c r="A20" s="32" t="s">
        <v>20</v>
      </c>
      <c r="B20" s="74">
        <v>3281</v>
      </c>
      <c r="C20" s="49">
        <v>0.8028000000000001</v>
      </c>
      <c r="D20" s="49">
        <v>0.1972</v>
      </c>
      <c r="E20" s="49"/>
      <c r="F20" s="49">
        <v>0.7437</v>
      </c>
      <c r="G20" s="49">
        <v>0.1981</v>
      </c>
      <c r="H20" s="49">
        <v>0.0143</v>
      </c>
      <c r="I20" s="49">
        <v>0.043899999999999995</v>
      </c>
    </row>
    <row r="21" spans="1:9" ht="15.75">
      <c r="A21" s="32" t="s">
        <v>21</v>
      </c>
      <c r="B21" s="74">
        <v>607</v>
      </c>
      <c r="C21" s="49">
        <v>0.7743000000000001</v>
      </c>
      <c r="D21" s="49">
        <v>0.2257</v>
      </c>
      <c r="E21" s="49"/>
      <c r="F21" s="49">
        <v>0.7842</v>
      </c>
      <c r="G21" s="49">
        <v>0.1137</v>
      </c>
      <c r="H21" s="49">
        <v>0.0593</v>
      </c>
      <c r="I21" s="49">
        <v>0.042800000000000005</v>
      </c>
    </row>
    <row r="22" spans="1:9" ht="15.75">
      <c r="A22" s="32" t="s">
        <v>22</v>
      </c>
      <c r="B22" s="74">
        <v>725</v>
      </c>
      <c r="C22" s="49">
        <v>0.6869</v>
      </c>
      <c r="D22" s="49">
        <v>0.3131</v>
      </c>
      <c r="E22" s="49"/>
      <c r="F22" s="49">
        <v>0.7697</v>
      </c>
      <c r="G22" s="49">
        <v>0.17379999999999998</v>
      </c>
      <c r="H22" s="49">
        <v>0.0179</v>
      </c>
      <c r="I22" s="49">
        <v>0.0386</v>
      </c>
    </row>
    <row r="23" spans="1:9" ht="15.75">
      <c r="A23" s="32" t="s">
        <v>23</v>
      </c>
      <c r="B23" s="74">
        <v>1444</v>
      </c>
      <c r="C23" s="49">
        <v>0.7008</v>
      </c>
      <c r="D23" s="49">
        <v>0.2992</v>
      </c>
      <c r="E23" s="49"/>
      <c r="F23" s="49">
        <v>0.7846</v>
      </c>
      <c r="G23" s="49">
        <v>0.09699999999999999</v>
      </c>
      <c r="H23" s="49">
        <v>0.0187</v>
      </c>
      <c r="I23" s="49">
        <v>0.09970000000000001</v>
      </c>
    </row>
    <row r="24" spans="1:9" ht="15.75">
      <c r="A24" s="32" t="s">
        <v>24</v>
      </c>
      <c r="B24" s="74">
        <v>948</v>
      </c>
      <c r="C24" s="49">
        <v>0.7373000000000001</v>
      </c>
      <c r="D24" s="49">
        <v>0.2627</v>
      </c>
      <c r="E24" s="49"/>
      <c r="F24" s="49">
        <v>0.8059000000000001</v>
      </c>
      <c r="G24" s="49">
        <v>0.153</v>
      </c>
      <c r="H24" s="49">
        <v>0.0116</v>
      </c>
      <c r="I24" s="49">
        <v>0.029500000000000002</v>
      </c>
    </row>
    <row r="25" spans="1:9" ht="15.75">
      <c r="A25" s="32" t="s">
        <v>25</v>
      </c>
      <c r="B25" s="74">
        <v>492</v>
      </c>
      <c r="C25" s="49">
        <v>0.7317</v>
      </c>
      <c r="D25" s="49">
        <v>0.2683</v>
      </c>
      <c r="E25" s="49"/>
      <c r="F25" s="49">
        <v>0.8923000000000001</v>
      </c>
      <c r="G25" s="49">
        <v>0.042699999999999995</v>
      </c>
      <c r="H25" s="49">
        <v>0.014199999999999999</v>
      </c>
      <c r="I25" s="49">
        <v>0.050800000000000005</v>
      </c>
    </row>
    <row r="26" spans="1:9" ht="15.75">
      <c r="A26" s="32" t="s">
        <v>26</v>
      </c>
      <c r="B26" s="74">
        <v>872</v>
      </c>
      <c r="C26" s="49">
        <v>0.7465999999999999</v>
      </c>
      <c r="D26" s="49">
        <v>0.2534</v>
      </c>
      <c r="E26" s="49"/>
      <c r="F26" s="49">
        <v>0.8222</v>
      </c>
      <c r="G26" s="49">
        <v>0.094</v>
      </c>
      <c r="H26" s="49">
        <v>0.0275</v>
      </c>
      <c r="I26" s="49">
        <v>0.0562</v>
      </c>
    </row>
    <row r="27" spans="1:9" ht="15.75">
      <c r="A27" s="32" t="s">
        <v>27</v>
      </c>
      <c r="B27" s="74">
        <v>725</v>
      </c>
      <c r="C27" s="49">
        <v>0.7338</v>
      </c>
      <c r="D27" s="49">
        <v>0.2662</v>
      </c>
      <c r="E27" s="49"/>
      <c r="F27" s="49">
        <v>0.7448</v>
      </c>
      <c r="G27" s="49">
        <v>0.18760000000000002</v>
      </c>
      <c r="H27" s="49">
        <v>0.0124</v>
      </c>
      <c r="I27" s="49">
        <v>0.0552</v>
      </c>
    </row>
    <row r="28" spans="1:9" ht="15.75">
      <c r="A28" s="32" t="s">
        <v>28</v>
      </c>
      <c r="B28" s="74">
        <v>645</v>
      </c>
      <c r="C28" s="49">
        <v>0.7968999999999999</v>
      </c>
      <c r="D28" s="49">
        <v>0.2031</v>
      </c>
      <c r="E28" s="49"/>
      <c r="F28" s="49">
        <v>0.9085</v>
      </c>
      <c r="G28" s="49">
        <v>0.0512</v>
      </c>
      <c r="H28" s="49">
        <v>0.010900000000000002</v>
      </c>
      <c r="I28" s="49">
        <v>0.029500000000000002</v>
      </c>
    </row>
    <row r="29" spans="1:9" ht="15.75">
      <c r="A29" s="32" t="s">
        <v>29</v>
      </c>
      <c r="B29" s="74">
        <v>481</v>
      </c>
      <c r="C29" s="49">
        <v>0.7692</v>
      </c>
      <c r="D29" s="49">
        <v>0.23079999999999998</v>
      </c>
      <c r="E29" s="49"/>
      <c r="F29" s="49">
        <v>0.763</v>
      </c>
      <c r="G29" s="49">
        <v>0.14550000000000002</v>
      </c>
      <c r="H29" s="49">
        <v>0.0083</v>
      </c>
      <c r="I29" s="49">
        <v>0.08320000000000001</v>
      </c>
    </row>
    <row r="30" spans="1:9" ht="15.75">
      <c r="A30" s="32" t="s">
        <v>30</v>
      </c>
      <c r="B30" s="74">
        <v>4246</v>
      </c>
      <c r="C30" s="49">
        <v>0.7412000000000001</v>
      </c>
      <c r="D30" s="49">
        <v>0.2588</v>
      </c>
      <c r="E30" s="49"/>
      <c r="F30" s="49">
        <v>0.6279</v>
      </c>
      <c r="G30" s="49">
        <v>0.2847</v>
      </c>
      <c r="H30" s="49">
        <v>0.0191</v>
      </c>
      <c r="I30" s="49">
        <v>0.0683</v>
      </c>
    </row>
    <row r="31" spans="1:9" ht="15.75">
      <c r="A31" s="32" t="s">
        <v>31</v>
      </c>
      <c r="B31" s="74">
        <v>18977</v>
      </c>
      <c r="C31" s="49">
        <v>0.7259000000000001</v>
      </c>
      <c r="D31" s="49">
        <v>0.2741</v>
      </c>
      <c r="E31" s="49"/>
      <c r="F31" s="49">
        <v>0.46659999999999996</v>
      </c>
      <c r="G31" s="49">
        <v>0.4278</v>
      </c>
      <c r="H31" s="49">
        <v>0.0244</v>
      </c>
      <c r="I31" s="49">
        <v>0.08130000000000001</v>
      </c>
    </row>
    <row r="32" spans="1:9" ht="15.75">
      <c r="A32" s="32" t="s">
        <v>32</v>
      </c>
      <c r="B32" s="74">
        <v>373</v>
      </c>
      <c r="C32" s="49">
        <v>0.7399</v>
      </c>
      <c r="D32" s="49">
        <v>0.2601</v>
      </c>
      <c r="E32" s="49"/>
      <c r="F32" s="49">
        <v>0.9196</v>
      </c>
      <c r="G32" s="49">
        <v>0.0349</v>
      </c>
      <c r="H32" s="49">
        <v>0.0161</v>
      </c>
      <c r="I32" s="49">
        <v>0.029500000000000002</v>
      </c>
    </row>
    <row r="33" spans="1:9" ht="15.75">
      <c r="A33" s="32" t="s">
        <v>33</v>
      </c>
      <c r="B33" s="74">
        <v>696</v>
      </c>
      <c r="C33" s="49">
        <v>0.7658</v>
      </c>
      <c r="D33" s="49">
        <v>0.23420000000000002</v>
      </c>
      <c r="E33" s="49"/>
      <c r="F33" s="49">
        <v>0.8333</v>
      </c>
      <c r="G33" s="49">
        <v>0.023</v>
      </c>
      <c r="H33" s="49">
        <v>0.1322</v>
      </c>
      <c r="I33" s="49">
        <v>0.0115</v>
      </c>
    </row>
    <row r="34" spans="1:9" ht="15.75">
      <c r="A34" s="32" t="s">
        <v>34</v>
      </c>
      <c r="B34" s="74">
        <v>671</v>
      </c>
      <c r="C34" s="49">
        <v>0.7854000000000001</v>
      </c>
      <c r="D34" s="49">
        <v>0.2146</v>
      </c>
      <c r="E34" s="49"/>
      <c r="F34" s="49">
        <v>0.8763</v>
      </c>
      <c r="G34" s="49">
        <v>0.0641</v>
      </c>
      <c r="H34" s="49">
        <v>0.0194</v>
      </c>
      <c r="I34" s="49">
        <v>0.0402</v>
      </c>
    </row>
    <row r="35" spans="1:9" ht="15.75">
      <c r="A35" s="32" t="s">
        <v>35</v>
      </c>
      <c r="B35" s="74">
        <v>595</v>
      </c>
      <c r="C35" s="49">
        <v>0.758</v>
      </c>
      <c r="D35" s="49">
        <v>0.242</v>
      </c>
      <c r="E35" s="49"/>
      <c r="F35" s="49">
        <v>0.7983</v>
      </c>
      <c r="G35" s="49">
        <v>0.1277</v>
      </c>
      <c r="H35" s="49">
        <v>0.030299999999999997</v>
      </c>
      <c r="I35" s="49">
        <v>0.0437</v>
      </c>
    </row>
    <row r="36" spans="1:9" ht="15.75">
      <c r="A36" s="32" t="s">
        <v>36</v>
      </c>
      <c r="B36" s="74">
        <v>461</v>
      </c>
      <c r="C36" s="49">
        <v>0.6876000000000001</v>
      </c>
      <c r="D36" s="49">
        <v>0.3124</v>
      </c>
      <c r="E36" s="49"/>
      <c r="F36" s="49">
        <v>0.8764000000000001</v>
      </c>
      <c r="G36" s="49">
        <v>0.0716</v>
      </c>
      <c r="H36" s="49">
        <v>0.006500000000000001</v>
      </c>
      <c r="I36" s="49">
        <v>0.045599999999999995</v>
      </c>
    </row>
    <row r="37" spans="1:9" ht="15.75">
      <c r="A37" s="32" t="s">
        <v>37</v>
      </c>
      <c r="B37" s="74">
        <v>122</v>
      </c>
      <c r="C37" s="49">
        <v>0.6967</v>
      </c>
      <c r="D37" s="49">
        <v>0.3033</v>
      </c>
      <c r="E37" s="49"/>
      <c r="F37" s="49">
        <v>0.48360000000000003</v>
      </c>
      <c r="G37" s="49">
        <v>0.3443</v>
      </c>
      <c r="H37" s="49">
        <v>0.032799999999999996</v>
      </c>
      <c r="I37" s="49">
        <v>0.1393</v>
      </c>
    </row>
    <row r="38" spans="1:9" ht="15.75">
      <c r="A38" s="32" t="s">
        <v>38</v>
      </c>
      <c r="B38" s="74">
        <v>464</v>
      </c>
      <c r="C38" s="49">
        <v>0.7694</v>
      </c>
      <c r="D38" s="49">
        <v>0.2306</v>
      </c>
      <c r="E38" s="49"/>
      <c r="F38" s="49">
        <v>0.8836</v>
      </c>
      <c r="G38" s="49">
        <v>0.047400000000000005</v>
      </c>
      <c r="H38" s="49">
        <v>0.0216</v>
      </c>
      <c r="I38" s="49">
        <v>0.047400000000000005</v>
      </c>
    </row>
    <row r="39" spans="1:9" ht="15.75">
      <c r="A39" s="32" t="s">
        <v>39</v>
      </c>
      <c r="B39" s="74">
        <v>1284</v>
      </c>
      <c r="C39" s="49">
        <v>0.7064</v>
      </c>
      <c r="D39" s="49">
        <v>0.2936</v>
      </c>
      <c r="E39" s="49"/>
      <c r="F39" s="49">
        <v>0.8715</v>
      </c>
      <c r="G39" s="49">
        <v>0.09269999999999999</v>
      </c>
      <c r="H39" s="49">
        <v>0.015600000000000001</v>
      </c>
      <c r="I39" s="49">
        <v>0.0202</v>
      </c>
    </row>
    <row r="40" spans="1:9" ht="15.75">
      <c r="A40" s="32" t="s">
        <v>40</v>
      </c>
      <c r="B40" s="74">
        <v>207</v>
      </c>
      <c r="C40" s="49">
        <v>0.8164</v>
      </c>
      <c r="D40" s="49">
        <v>0.18359999999999999</v>
      </c>
      <c r="E40" s="49"/>
      <c r="F40" s="49">
        <v>0.9034000000000001</v>
      </c>
      <c r="G40" s="49">
        <v>0.057999999999999996</v>
      </c>
      <c r="H40" s="49">
        <v>0.014499999999999999</v>
      </c>
      <c r="I40" s="49">
        <v>0.0242</v>
      </c>
    </row>
    <row r="41" spans="1:9" ht="15.75">
      <c r="A41" s="32" t="s">
        <v>41</v>
      </c>
      <c r="B41" s="74">
        <v>465</v>
      </c>
      <c r="C41" s="49">
        <v>0.6731</v>
      </c>
      <c r="D41" s="49">
        <v>0.32689999999999997</v>
      </c>
      <c r="E41" s="49"/>
      <c r="F41" s="49">
        <v>0.8882</v>
      </c>
      <c r="G41" s="49">
        <v>0.0645</v>
      </c>
      <c r="H41" s="49">
        <v>0.0129</v>
      </c>
      <c r="I41" s="49">
        <v>0.0344</v>
      </c>
    </row>
    <row r="42" spans="1:9" ht="15.75">
      <c r="A42" s="32" t="s">
        <v>42</v>
      </c>
      <c r="B42" s="74">
        <v>486</v>
      </c>
      <c r="C42" s="49">
        <v>0.6955</v>
      </c>
      <c r="D42" s="49">
        <v>0.3045</v>
      </c>
      <c r="E42" s="49"/>
      <c r="F42" s="49">
        <v>0.8621</v>
      </c>
      <c r="G42" s="49">
        <v>0.0638</v>
      </c>
      <c r="H42" s="49">
        <v>0.0309</v>
      </c>
      <c r="I42" s="49">
        <v>0.0432</v>
      </c>
    </row>
    <row r="43" spans="1:9" ht="15.75">
      <c r="A43" s="32" t="s">
        <v>43</v>
      </c>
      <c r="B43" s="74">
        <v>15345</v>
      </c>
      <c r="C43" s="49">
        <v>0.6994</v>
      </c>
      <c r="D43" s="49">
        <v>0.3006</v>
      </c>
      <c r="E43" s="49"/>
      <c r="F43" s="49">
        <v>0.4328</v>
      </c>
      <c r="G43" s="49">
        <v>0.44090000000000007</v>
      </c>
      <c r="H43" s="49">
        <v>0.0175</v>
      </c>
      <c r="I43" s="49">
        <v>0.10880000000000001</v>
      </c>
    </row>
    <row r="44" spans="1:9" ht="15.75">
      <c r="A44" s="32" t="s">
        <v>44</v>
      </c>
      <c r="B44" s="74">
        <v>503</v>
      </c>
      <c r="C44" s="49">
        <v>0.6938</v>
      </c>
      <c r="D44" s="49">
        <v>0.3062</v>
      </c>
      <c r="E44" s="49"/>
      <c r="F44" s="49">
        <v>0.7356</v>
      </c>
      <c r="G44" s="49">
        <v>0.0736</v>
      </c>
      <c r="H44" s="49">
        <v>0.0159</v>
      </c>
      <c r="I44" s="49">
        <v>0.17500000000000002</v>
      </c>
    </row>
    <row r="45" spans="1:9" ht="15.75">
      <c r="A45" s="32" t="s">
        <v>45</v>
      </c>
      <c r="B45" s="74">
        <v>15256</v>
      </c>
      <c r="C45" s="49">
        <v>0.7205</v>
      </c>
      <c r="D45" s="49">
        <v>0.2795</v>
      </c>
      <c r="E45" s="49"/>
      <c r="F45" s="49">
        <v>0.6234000000000001</v>
      </c>
      <c r="G45" s="49">
        <v>0.2636</v>
      </c>
      <c r="H45" s="49">
        <v>0.0181</v>
      </c>
      <c r="I45" s="49">
        <v>0.09480000000000001</v>
      </c>
    </row>
    <row r="46" spans="1:9" ht="15.75">
      <c r="A46" s="32" t="s">
        <v>46</v>
      </c>
      <c r="B46" s="74">
        <v>3099</v>
      </c>
      <c r="C46" s="49">
        <v>0.7444</v>
      </c>
      <c r="D46" s="49">
        <v>0.2556</v>
      </c>
      <c r="E46" s="49"/>
      <c r="F46" s="49">
        <v>0.6673</v>
      </c>
      <c r="G46" s="49">
        <v>0.2646</v>
      </c>
      <c r="H46" s="49">
        <v>0.0323</v>
      </c>
      <c r="I46" s="49">
        <v>0.0358</v>
      </c>
    </row>
    <row r="47" spans="1:9" ht="15.75">
      <c r="A47" s="32" t="s">
        <v>47</v>
      </c>
      <c r="B47" s="74">
        <v>3903</v>
      </c>
      <c r="C47" s="49">
        <v>0.7694</v>
      </c>
      <c r="D47" s="49">
        <v>0.2306</v>
      </c>
      <c r="E47" s="49"/>
      <c r="F47" s="49">
        <v>0.6315999999999999</v>
      </c>
      <c r="G47" s="49">
        <v>0.2606</v>
      </c>
      <c r="H47" s="49">
        <v>0.0202</v>
      </c>
      <c r="I47" s="49">
        <v>0.0876</v>
      </c>
    </row>
    <row r="48" spans="1:9" ht="15.75">
      <c r="A48" s="32" t="s">
        <v>48</v>
      </c>
      <c r="B48" s="74">
        <v>9122</v>
      </c>
      <c r="C48" s="49">
        <v>0.789</v>
      </c>
      <c r="D48" s="49">
        <v>0.21100000000000002</v>
      </c>
      <c r="E48" s="49"/>
      <c r="F48" s="49">
        <v>0.5876</v>
      </c>
      <c r="G48" s="49">
        <v>0.32799999999999996</v>
      </c>
      <c r="H48" s="49">
        <v>0.0356</v>
      </c>
      <c r="I48" s="49">
        <v>0.0488</v>
      </c>
    </row>
    <row r="49" spans="1:9" ht="15.75">
      <c r="A49" s="32" t="s">
        <v>49</v>
      </c>
      <c r="B49" s="74">
        <v>1355</v>
      </c>
      <c r="C49" s="49">
        <v>0.6967</v>
      </c>
      <c r="D49" s="49">
        <v>0.3033</v>
      </c>
      <c r="E49" s="49"/>
      <c r="F49" s="49">
        <v>0.8384</v>
      </c>
      <c r="G49" s="49">
        <v>0.079</v>
      </c>
      <c r="H49" s="49">
        <v>0.013999999999999999</v>
      </c>
      <c r="I49" s="49">
        <v>0.06860000000000001</v>
      </c>
    </row>
    <row r="50" spans="1:9" ht="15.75">
      <c r="A50" s="32" t="s">
        <v>50</v>
      </c>
      <c r="B50" s="74">
        <v>4476</v>
      </c>
      <c r="C50" s="49">
        <v>0.7442000000000001</v>
      </c>
      <c r="D50" s="49">
        <v>0.25579999999999997</v>
      </c>
      <c r="E50" s="49"/>
      <c r="F50" s="49">
        <v>0.5938</v>
      </c>
      <c r="G50" s="49">
        <v>0.244</v>
      </c>
      <c r="H50" s="49">
        <v>0.0183</v>
      </c>
      <c r="I50" s="49">
        <v>0.1439</v>
      </c>
    </row>
    <row r="51" spans="1:9" ht="15.75">
      <c r="A51" s="32" t="s">
        <v>51</v>
      </c>
      <c r="B51" s="74">
        <v>219</v>
      </c>
      <c r="C51" s="49">
        <v>0.7306</v>
      </c>
      <c r="D51" s="49">
        <v>0.26940000000000003</v>
      </c>
      <c r="E51" s="49"/>
      <c r="F51" s="49">
        <v>0.7763</v>
      </c>
      <c r="G51" s="49">
        <v>0.13699999999999998</v>
      </c>
      <c r="H51" s="49">
        <v>0.0046</v>
      </c>
      <c r="I51" s="49">
        <v>0.08220000000000001</v>
      </c>
    </row>
    <row r="52" spans="1:9" ht="15.75">
      <c r="A52" s="32" t="s">
        <v>52</v>
      </c>
      <c r="B52" s="74">
        <v>1249</v>
      </c>
      <c r="C52" s="49">
        <v>0.7774</v>
      </c>
      <c r="D52" s="49">
        <v>0.22260000000000002</v>
      </c>
      <c r="E52" s="49"/>
      <c r="F52" s="49">
        <v>0.8719</v>
      </c>
      <c r="G52" s="49">
        <v>0.056799999999999996</v>
      </c>
      <c r="H52" s="49">
        <v>0.0168</v>
      </c>
      <c r="I52" s="49">
        <v>0.054400000000000004</v>
      </c>
    </row>
    <row r="53" spans="1:9" ht="15.75">
      <c r="A53" s="32" t="s">
        <v>53</v>
      </c>
      <c r="B53" s="74">
        <v>523</v>
      </c>
      <c r="C53" s="49">
        <v>0.7725</v>
      </c>
      <c r="D53" s="49">
        <v>0.2275</v>
      </c>
      <c r="E53" s="49"/>
      <c r="F53" s="49">
        <v>0.9273</v>
      </c>
      <c r="G53" s="49">
        <v>0.0344</v>
      </c>
      <c r="H53" s="49">
        <v>0.021</v>
      </c>
      <c r="I53" s="49">
        <v>0.0172</v>
      </c>
    </row>
    <row r="54" spans="1:9" ht="15.75">
      <c r="A54" s="32" t="s">
        <v>54</v>
      </c>
      <c r="B54" s="74">
        <v>747</v>
      </c>
      <c r="C54" s="49">
        <v>0.7242000000000001</v>
      </c>
      <c r="D54" s="49">
        <v>0.2758</v>
      </c>
      <c r="E54" s="49"/>
      <c r="F54" s="49">
        <v>0.8862000000000001</v>
      </c>
      <c r="G54" s="49">
        <v>0.0388</v>
      </c>
      <c r="H54" s="49">
        <v>0.0134</v>
      </c>
      <c r="I54" s="49">
        <v>0.0616</v>
      </c>
    </row>
    <row r="55" spans="1:9" ht="15.75">
      <c r="A55" s="32" t="s">
        <v>55</v>
      </c>
      <c r="B55" s="74">
        <v>1764</v>
      </c>
      <c r="C55" s="49">
        <v>0.7392000000000001</v>
      </c>
      <c r="D55" s="49">
        <v>0.2608</v>
      </c>
      <c r="E55" s="49"/>
      <c r="F55" s="49">
        <v>0.7364</v>
      </c>
      <c r="G55" s="49">
        <v>0.19100000000000003</v>
      </c>
      <c r="H55" s="49">
        <v>0.0204</v>
      </c>
      <c r="I55" s="49">
        <v>0.052199999999999996</v>
      </c>
    </row>
    <row r="56" spans="1:9" ht="15.75">
      <c r="A56" s="32" t="s">
        <v>56</v>
      </c>
      <c r="B56" s="74">
        <v>2818</v>
      </c>
      <c r="C56" s="49">
        <v>0.6955</v>
      </c>
      <c r="D56" s="49">
        <v>0.3045</v>
      </c>
      <c r="E56" s="49"/>
      <c r="F56" s="49">
        <v>0.6476000000000001</v>
      </c>
      <c r="G56" s="49">
        <v>0.20870000000000002</v>
      </c>
      <c r="H56" s="49">
        <v>0.0263</v>
      </c>
      <c r="I56" s="49">
        <v>0.11750000000000001</v>
      </c>
    </row>
    <row r="57" spans="1:9" ht="15.75">
      <c r="A57" s="32" t="s">
        <v>74</v>
      </c>
      <c r="B57" s="74">
        <v>1178</v>
      </c>
      <c r="C57" s="49">
        <v>0.7445</v>
      </c>
      <c r="D57" s="49">
        <v>0.2555</v>
      </c>
      <c r="E57" s="49"/>
      <c r="F57" s="49">
        <v>0.9244</v>
      </c>
      <c r="G57" s="49">
        <v>0.0323</v>
      </c>
      <c r="H57" s="49">
        <v>0.0365</v>
      </c>
      <c r="I57" s="49">
        <v>0.0068000000000000005</v>
      </c>
    </row>
    <row r="58" spans="1:9" ht="15.75">
      <c r="A58" s="32" t="s">
        <v>57</v>
      </c>
      <c r="B58" s="74">
        <v>1637</v>
      </c>
      <c r="C58" s="49">
        <v>0.7025</v>
      </c>
      <c r="D58" s="49">
        <v>0.2975</v>
      </c>
      <c r="E58" s="49"/>
      <c r="F58" s="49">
        <v>0.9163</v>
      </c>
      <c r="G58" s="49">
        <v>0.0525</v>
      </c>
      <c r="H58" s="49">
        <v>0.0128</v>
      </c>
      <c r="I58" s="49">
        <v>0.0183</v>
      </c>
    </row>
    <row r="59" spans="1:9" ht="15.75">
      <c r="A59" s="32" t="s">
        <v>58</v>
      </c>
      <c r="B59" s="74">
        <v>2907</v>
      </c>
      <c r="C59" s="49">
        <v>0.6766</v>
      </c>
      <c r="D59" s="49">
        <v>0.3234</v>
      </c>
      <c r="E59" s="49"/>
      <c r="F59" s="49">
        <v>0.6653</v>
      </c>
      <c r="G59" s="49">
        <v>0.2401</v>
      </c>
      <c r="H59" s="49">
        <v>0.0203</v>
      </c>
      <c r="I59" s="49">
        <v>0.0743</v>
      </c>
    </row>
    <row r="60" spans="1:9" ht="15.75">
      <c r="A60" s="32" t="s">
        <v>59</v>
      </c>
      <c r="B60" s="74">
        <v>500</v>
      </c>
      <c r="C60" s="49">
        <v>0.6659999999999999</v>
      </c>
      <c r="D60" s="49">
        <v>0.334</v>
      </c>
      <c r="E60" s="49"/>
      <c r="F60" s="49">
        <v>0.87</v>
      </c>
      <c r="G60" s="49">
        <v>0.044000000000000004</v>
      </c>
      <c r="H60" s="49">
        <v>0.016</v>
      </c>
      <c r="I60" s="49">
        <v>0.07</v>
      </c>
    </row>
    <row r="61" spans="1:9" ht="15.75">
      <c r="A61" s="32" t="s">
        <v>60</v>
      </c>
      <c r="B61" s="74">
        <v>176</v>
      </c>
      <c r="C61" s="49">
        <v>0.6931999999999999</v>
      </c>
      <c r="D61" s="49">
        <v>0.3068</v>
      </c>
      <c r="E61" s="49"/>
      <c r="F61" s="49">
        <v>0.9148000000000001</v>
      </c>
      <c r="G61" s="49">
        <v>0.0227</v>
      </c>
      <c r="H61" s="49">
        <v>0.005699999999999999</v>
      </c>
      <c r="I61" s="49">
        <v>0.056799999999999996</v>
      </c>
    </row>
    <row r="62" spans="1:9" ht="15.75">
      <c r="A62" s="32" t="s">
        <v>61</v>
      </c>
      <c r="B62" s="74">
        <v>273</v>
      </c>
      <c r="C62" s="49">
        <v>0.7070000000000001</v>
      </c>
      <c r="D62" s="49">
        <v>0.29300000000000004</v>
      </c>
      <c r="E62" s="49"/>
      <c r="F62" s="49">
        <v>0.9377</v>
      </c>
      <c r="G62" s="49">
        <v>0.029300000000000003</v>
      </c>
      <c r="H62" s="49">
        <v>0.011000000000000001</v>
      </c>
      <c r="I62" s="49">
        <v>0.022000000000000002</v>
      </c>
    </row>
    <row r="63" spans="1:9" ht="15.75">
      <c r="A63" s="32" t="s">
        <v>62</v>
      </c>
      <c r="B63" s="74">
        <v>1217</v>
      </c>
      <c r="C63" s="49">
        <v>0.7551000000000001</v>
      </c>
      <c r="D63" s="49">
        <v>0.24489999999999998</v>
      </c>
      <c r="E63" s="49"/>
      <c r="F63" s="49">
        <v>0.8784000000000001</v>
      </c>
      <c r="G63" s="49">
        <v>0.08220000000000001</v>
      </c>
      <c r="H63" s="49">
        <v>0.0123</v>
      </c>
      <c r="I63" s="49">
        <v>0.0271</v>
      </c>
    </row>
    <row r="64" spans="1:9" ht="15.75">
      <c r="A64" s="32" t="s">
        <v>63</v>
      </c>
      <c r="B64" s="74">
        <v>19385</v>
      </c>
      <c r="C64" s="49">
        <v>0.7166</v>
      </c>
      <c r="D64" s="49">
        <v>0.2834</v>
      </c>
      <c r="E64" s="49"/>
      <c r="F64" s="49">
        <v>0.7095</v>
      </c>
      <c r="G64" s="49">
        <v>0.17629999999999998</v>
      </c>
      <c r="H64" s="49">
        <v>0.0161</v>
      </c>
      <c r="I64" s="49">
        <v>0.0981</v>
      </c>
    </row>
    <row r="65" spans="1:9" ht="15.75">
      <c r="A65" s="32" t="s">
        <v>64</v>
      </c>
      <c r="B65" s="74">
        <v>1309</v>
      </c>
      <c r="C65" s="49">
        <v>0.6914</v>
      </c>
      <c r="D65" s="49">
        <v>0.3086</v>
      </c>
      <c r="E65" s="49"/>
      <c r="F65" s="49">
        <v>0.5867</v>
      </c>
      <c r="G65" s="49">
        <v>0.2391</v>
      </c>
      <c r="H65" s="49">
        <v>0.0183</v>
      </c>
      <c r="I65" s="49">
        <v>0.1558</v>
      </c>
    </row>
    <row r="66" spans="1:9" ht="15.75">
      <c r="A66" s="32" t="s">
        <v>65</v>
      </c>
      <c r="B66" s="74">
        <v>317</v>
      </c>
      <c r="C66" s="49">
        <v>0.7223999999999999</v>
      </c>
      <c r="D66" s="49">
        <v>0.2776</v>
      </c>
      <c r="E66" s="49"/>
      <c r="F66" s="49">
        <v>0.9621</v>
      </c>
      <c r="G66" s="49">
        <v>0.0189</v>
      </c>
      <c r="H66" s="49">
        <v>0.0063</v>
      </c>
      <c r="I66" s="49">
        <v>0.0126</v>
      </c>
    </row>
    <row r="67" spans="1:9" ht="15.75">
      <c r="A67" s="32" t="s">
        <v>66</v>
      </c>
      <c r="B67" s="74">
        <v>1128</v>
      </c>
      <c r="C67" s="49">
        <v>0.7137000000000001</v>
      </c>
      <c r="D67" s="49">
        <v>0.2863</v>
      </c>
      <c r="E67" s="49"/>
      <c r="F67" s="49">
        <v>0.7676999999999999</v>
      </c>
      <c r="G67" s="49">
        <v>0.172</v>
      </c>
      <c r="H67" s="49">
        <v>0.023</v>
      </c>
      <c r="I67" s="49">
        <v>0.037200000000000004</v>
      </c>
    </row>
    <row r="68" spans="1:9" ht="15.75">
      <c r="A68" s="32" t="s">
        <v>67</v>
      </c>
      <c r="B68" s="74">
        <v>2639</v>
      </c>
      <c r="C68" s="49">
        <v>0.7014</v>
      </c>
      <c r="D68" s="49">
        <v>0.2986</v>
      </c>
      <c r="E68" s="49"/>
      <c r="F68" s="49">
        <v>0.6984</v>
      </c>
      <c r="G68" s="49">
        <v>0.20199999999999999</v>
      </c>
      <c r="H68" s="49">
        <v>0.020499999999999997</v>
      </c>
      <c r="I68" s="49">
        <v>0.0792</v>
      </c>
    </row>
    <row r="69" spans="1:9" ht="15.75">
      <c r="A69" s="32" t="s">
        <v>68</v>
      </c>
      <c r="B69" s="74">
        <v>663</v>
      </c>
      <c r="C69" s="49">
        <v>0.733</v>
      </c>
      <c r="D69" s="49">
        <v>0.267</v>
      </c>
      <c r="E69" s="49"/>
      <c r="F69" s="49">
        <v>0.9397</v>
      </c>
      <c r="G69" s="49">
        <v>0.04070000000000001</v>
      </c>
      <c r="H69" s="49">
        <v>0.0045000000000000005</v>
      </c>
      <c r="I69" s="49">
        <v>0.0151</v>
      </c>
    </row>
    <row r="70" spans="1:9" ht="15.75">
      <c r="A70" s="32" t="s">
        <v>69</v>
      </c>
      <c r="B70" s="74">
        <v>598</v>
      </c>
      <c r="C70" s="49">
        <v>0.7441</v>
      </c>
      <c r="D70" s="49">
        <v>0.2559</v>
      </c>
      <c r="E70" s="49"/>
      <c r="F70" s="49">
        <v>0.7726000000000001</v>
      </c>
      <c r="G70" s="49">
        <v>0.1104</v>
      </c>
      <c r="H70" s="49">
        <v>0.0067</v>
      </c>
      <c r="I70" s="49">
        <v>0.1104</v>
      </c>
    </row>
    <row r="71" spans="1:9" ht="15.75">
      <c r="A71" s="32" t="s">
        <v>70</v>
      </c>
      <c r="B71" s="74">
        <v>1181</v>
      </c>
      <c r="C71" s="49">
        <v>0.7409</v>
      </c>
      <c r="D71" s="49">
        <v>0.2591</v>
      </c>
      <c r="E71" s="49"/>
      <c r="F71" s="49">
        <v>0.7875</v>
      </c>
      <c r="G71" s="49">
        <v>0.1423</v>
      </c>
      <c r="H71" s="49">
        <v>0.0178</v>
      </c>
      <c r="I71" s="49">
        <v>0.0525</v>
      </c>
    </row>
    <row r="72" spans="1:9" ht="15.75">
      <c r="A72" s="32" t="s">
        <v>71</v>
      </c>
      <c r="B72" s="74">
        <v>11575</v>
      </c>
      <c r="C72" s="49">
        <v>0.7140000000000001</v>
      </c>
      <c r="D72" s="49">
        <v>0.28600000000000003</v>
      </c>
      <c r="E72" s="49"/>
      <c r="F72" s="49">
        <v>0.4302</v>
      </c>
      <c r="G72" s="49">
        <v>0.3931</v>
      </c>
      <c r="H72" s="49">
        <v>0.018000000000000002</v>
      </c>
      <c r="I72" s="49">
        <v>0.15880000000000002</v>
      </c>
    </row>
    <row r="73" spans="1:9" ht="15.75">
      <c r="A73" s="32" t="s">
        <v>72</v>
      </c>
      <c r="B73" s="74">
        <v>361</v>
      </c>
      <c r="C73" s="49">
        <v>0.723</v>
      </c>
      <c r="D73" s="49">
        <v>0.277</v>
      </c>
      <c r="E73" s="49"/>
      <c r="F73" s="49">
        <v>0.8449</v>
      </c>
      <c r="G73" s="49">
        <v>0.11359999999999999</v>
      </c>
      <c r="H73" s="49">
        <v>0.0055000000000000005</v>
      </c>
      <c r="I73" s="49">
        <v>0.036000000000000004</v>
      </c>
    </row>
    <row r="74" spans="1:9" ht="15.75">
      <c r="A74" s="32" t="s">
        <v>73</v>
      </c>
      <c r="B74" s="74">
        <v>159</v>
      </c>
      <c r="C74" s="49">
        <v>0.7925</v>
      </c>
      <c r="D74" s="49">
        <v>0.20750000000000002</v>
      </c>
      <c r="E74" s="49"/>
      <c r="F74" s="49">
        <v>0.8742000000000001</v>
      </c>
      <c r="G74" s="49">
        <v>0.10060000000000001</v>
      </c>
      <c r="H74" s="49">
        <v>0</v>
      </c>
      <c r="I74" s="49">
        <v>0.0252</v>
      </c>
    </row>
    <row r="75" spans="1:9" ht="15.75">
      <c r="A75" s="6"/>
      <c r="B75" s="6"/>
      <c r="C75" s="6"/>
      <c r="D75" s="6"/>
      <c r="E75" s="6"/>
      <c r="F75" s="6"/>
      <c r="G75" s="6"/>
      <c r="H75" s="6"/>
      <c r="I75" s="6"/>
    </row>
    <row r="76" spans="1:9" ht="33" customHeight="1">
      <c r="A76" s="85" t="s">
        <v>100</v>
      </c>
      <c r="B76" s="85"/>
      <c r="C76" s="85"/>
      <c r="D76" s="85"/>
      <c r="E76" s="85"/>
      <c r="F76" s="85"/>
      <c r="G76" s="85"/>
      <c r="H76" s="85"/>
      <c r="I76" s="85"/>
    </row>
    <row r="77" ht="15.75">
      <c r="A77" s="84"/>
    </row>
    <row r="78" ht="15.75">
      <c r="A78" s="30" t="s">
        <v>94</v>
      </c>
    </row>
  </sheetData>
  <sheetProtection/>
  <mergeCells count="4">
    <mergeCell ref="F4:I4"/>
    <mergeCell ref="C5:D5"/>
    <mergeCell ref="F5:H5"/>
    <mergeCell ref="A76:I7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I86"/>
  <sheetViews>
    <sheetView zoomScalePageLayoutView="0" workbookViewId="0" topLeftCell="A1">
      <selection activeCell="A1" sqref="A1"/>
    </sheetView>
  </sheetViews>
  <sheetFormatPr defaultColWidth="8.88671875" defaultRowHeight="15.75"/>
  <cols>
    <col min="1" max="1" width="20.77734375" style="0" customWidth="1"/>
    <col min="2" max="4" width="10.77734375" style="0" customWidth="1"/>
    <col min="5" max="5" width="2.77734375" style="0" customWidth="1"/>
    <col min="6" max="16384" width="10.77734375" style="0" customWidth="1"/>
  </cols>
  <sheetData>
    <row r="1" spans="1:9" ht="20.25">
      <c r="A1" s="47" t="s">
        <v>79</v>
      </c>
      <c r="B1" s="24"/>
      <c r="C1" s="24"/>
      <c r="D1" s="24"/>
      <c r="E1" s="24"/>
      <c r="F1" s="24"/>
      <c r="G1" s="24"/>
      <c r="H1" s="24"/>
      <c r="I1" s="7"/>
    </row>
    <row r="2" spans="1:9" ht="20.25">
      <c r="A2" s="47" t="s">
        <v>101</v>
      </c>
      <c r="B2" s="24"/>
      <c r="C2" s="24"/>
      <c r="D2" s="24"/>
      <c r="E2" s="24"/>
      <c r="F2" s="24"/>
      <c r="G2" s="24"/>
      <c r="H2" s="24"/>
      <c r="I2" s="7"/>
    </row>
    <row r="3" spans="1:9" ht="15.75">
      <c r="A3" s="11"/>
      <c r="B3" s="11"/>
      <c r="C3" s="11"/>
      <c r="D3" s="11"/>
      <c r="E3" s="11"/>
      <c r="F3" s="11"/>
      <c r="G3" s="11"/>
      <c r="H3" s="11"/>
      <c r="I3" s="7"/>
    </row>
    <row r="4" spans="1:9" ht="15.75">
      <c r="A4" s="36"/>
      <c r="B4" s="37"/>
      <c r="C4" s="37"/>
      <c r="D4" s="37"/>
      <c r="E4" s="37"/>
      <c r="F4" s="51" t="s">
        <v>4</v>
      </c>
      <c r="G4" s="51"/>
      <c r="H4" s="51"/>
      <c r="I4" s="51"/>
    </row>
    <row r="5" spans="1:9" ht="15.75">
      <c r="A5" s="11"/>
      <c r="B5" s="7"/>
      <c r="C5" s="9" t="s">
        <v>2</v>
      </c>
      <c r="D5" s="9"/>
      <c r="E5" s="7"/>
      <c r="F5" s="26" t="s">
        <v>3</v>
      </c>
      <c r="G5" s="26"/>
      <c r="H5" s="26"/>
      <c r="I5" s="23"/>
    </row>
    <row r="6" spans="1:9" ht="29.25">
      <c r="A6" s="27" t="s">
        <v>0</v>
      </c>
      <c r="B6" s="18" t="s">
        <v>77</v>
      </c>
      <c r="C6" s="10" t="s">
        <v>9</v>
      </c>
      <c r="D6" s="10" t="s">
        <v>10</v>
      </c>
      <c r="E6" s="53"/>
      <c r="F6" s="10" t="s">
        <v>5</v>
      </c>
      <c r="G6" s="10" t="s">
        <v>6</v>
      </c>
      <c r="H6" s="10" t="s">
        <v>7</v>
      </c>
      <c r="I6" s="29" t="s">
        <v>8</v>
      </c>
    </row>
    <row r="7" spans="1:9" ht="15.75">
      <c r="A7" s="11"/>
      <c r="B7" s="7"/>
      <c r="C7" s="11"/>
      <c r="D7" s="11"/>
      <c r="E7" s="7"/>
      <c r="F7" s="11"/>
      <c r="G7" s="11"/>
      <c r="H7" s="11"/>
      <c r="I7" s="11"/>
    </row>
    <row r="8" spans="1:9" ht="15.75">
      <c r="A8" s="30" t="s">
        <v>1</v>
      </c>
      <c r="B8" s="74">
        <f>+B10+B17</f>
        <v>271993</v>
      </c>
      <c r="C8" s="49">
        <v>0.735</v>
      </c>
      <c r="D8" s="49">
        <v>0.265</v>
      </c>
      <c r="E8" s="49"/>
      <c r="F8" s="49">
        <v>0.433</v>
      </c>
      <c r="G8" s="49">
        <v>0.369</v>
      </c>
      <c r="H8" s="49">
        <v>0.021</v>
      </c>
      <c r="I8" s="49">
        <v>0.17800000000000002</v>
      </c>
    </row>
    <row r="9" spans="1:9" ht="15.75">
      <c r="A9" s="30"/>
      <c r="B9" s="75"/>
      <c r="C9" s="49"/>
      <c r="D9" s="49"/>
      <c r="E9" s="49"/>
      <c r="F9" s="49"/>
      <c r="G9" s="49"/>
      <c r="H9" s="49"/>
      <c r="I9" s="49"/>
    </row>
    <row r="10" spans="1:9" ht="15.75">
      <c r="A10" s="31" t="s">
        <v>11</v>
      </c>
      <c r="B10" s="74">
        <f>SUM(B11:B15)</f>
        <v>117459</v>
      </c>
      <c r="C10" s="49">
        <v>0.7364</v>
      </c>
      <c r="D10" s="49">
        <v>0.2636</v>
      </c>
      <c r="E10" s="49"/>
      <c r="F10" s="49">
        <v>0.1906</v>
      </c>
      <c r="G10" s="49">
        <v>0.4843</v>
      </c>
      <c r="H10" s="49">
        <v>0.0212</v>
      </c>
      <c r="I10" s="49">
        <v>0.3039</v>
      </c>
    </row>
    <row r="11" spans="1:9" ht="15.75">
      <c r="A11" s="32" t="s">
        <v>12</v>
      </c>
      <c r="B11" s="74">
        <v>30175</v>
      </c>
      <c r="C11" s="49">
        <v>0.7209000000000001</v>
      </c>
      <c r="D11" s="49">
        <v>0.2791</v>
      </c>
      <c r="E11" s="49"/>
      <c r="F11" s="49">
        <v>0.08449999999999999</v>
      </c>
      <c r="G11" s="49">
        <v>0.43420000000000003</v>
      </c>
      <c r="H11" s="49">
        <v>0.0182</v>
      </c>
      <c r="I11" s="49">
        <v>0.46299999999999997</v>
      </c>
    </row>
    <row r="12" spans="1:9" ht="15.75">
      <c r="A12" s="32" t="s">
        <v>13</v>
      </c>
      <c r="B12" s="74">
        <v>30923</v>
      </c>
      <c r="C12" s="49">
        <v>0.7289</v>
      </c>
      <c r="D12" s="49">
        <v>0.2711</v>
      </c>
      <c r="E12" s="49"/>
      <c r="F12" s="49">
        <v>0.18350000000000002</v>
      </c>
      <c r="G12" s="49">
        <v>0.508</v>
      </c>
      <c r="H12" s="49">
        <v>0.02</v>
      </c>
      <c r="I12" s="49">
        <v>0.2886</v>
      </c>
    </row>
    <row r="13" spans="1:9" ht="15.75">
      <c r="A13" s="32" t="s">
        <v>14</v>
      </c>
      <c r="B13" s="74">
        <v>31912</v>
      </c>
      <c r="C13" s="49">
        <v>0.7559</v>
      </c>
      <c r="D13" s="49">
        <v>0.2441</v>
      </c>
      <c r="E13" s="49"/>
      <c r="F13" s="49">
        <v>0.1567</v>
      </c>
      <c r="G13" s="49">
        <v>0.5651</v>
      </c>
      <c r="H13" s="49">
        <v>0.0174</v>
      </c>
      <c r="I13" s="49">
        <v>0.2607</v>
      </c>
    </row>
    <row r="14" spans="1:9" ht="15.75">
      <c r="A14" s="32" t="s">
        <v>15</v>
      </c>
      <c r="B14" s="74">
        <v>18465</v>
      </c>
      <c r="C14" s="49">
        <v>0.7492000000000001</v>
      </c>
      <c r="D14" s="49">
        <v>0.25079999999999997</v>
      </c>
      <c r="E14" s="49"/>
      <c r="F14" s="49">
        <v>0.32030000000000003</v>
      </c>
      <c r="G14" s="49">
        <v>0.446</v>
      </c>
      <c r="H14" s="49">
        <v>0.0362</v>
      </c>
      <c r="I14" s="49">
        <v>0.1975</v>
      </c>
    </row>
    <row r="15" spans="1:9" ht="15.75">
      <c r="A15" s="32" t="s">
        <v>16</v>
      </c>
      <c r="B15" s="74">
        <v>5984</v>
      </c>
      <c r="C15" s="49">
        <v>0.7097</v>
      </c>
      <c r="D15" s="49">
        <v>0.2903</v>
      </c>
      <c r="E15" s="49"/>
      <c r="F15" s="49">
        <v>0.5438000000000001</v>
      </c>
      <c r="G15" s="49">
        <v>0.3011</v>
      </c>
      <c r="H15" s="49">
        <v>0.015500000000000002</v>
      </c>
      <c r="I15" s="49">
        <v>0.13949999999999999</v>
      </c>
    </row>
    <row r="16" spans="1:9" ht="15.75">
      <c r="A16" s="30"/>
      <c r="B16" s="78"/>
      <c r="C16" s="49"/>
      <c r="D16" s="49"/>
      <c r="E16" s="49"/>
      <c r="F16" s="49"/>
      <c r="G16" s="49"/>
      <c r="H16" s="49"/>
      <c r="I16" s="49"/>
    </row>
    <row r="17" spans="1:9" ht="15.75">
      <c r="A17" s="31" t="s">
        <v>17</v>
      </c>
      <c r="B17" s="78">
        <f>SUM(B18:B74)</f>
        <v>154534</v>
      </c>
      <c r="C17" s="49">
        <v>0.733</v>
      </c>
      <c r="D17" s="49">
        <v>0.267</v>
      </c>
      <c r="E17" s="49"/>
      <c r="F17" s="49">
        <v>0.6139</v>
      </c>
      <c r="G17" s="49">
        <v>0.2827</v>
      </c>
      <c r="H17" s="49">
        <v>0.0204</v>
      </c>
      <c r="I17" s="49">
        <v>0.083</v>
      </c>
    </row>
    <row r="18" spans="1:9" ht="15.75">
      <c r="A18" s="32" t="s">
        <v>18</v>
      </c>
      <c r="B18" s="74">
        <v>8305</v>
      </c>
      <c r="C18" s="49">
        <v>0.7998999999999999</v>
      </c>
      <c r="D18" s="49">
        <v>0.20010000000000003</v>
      </c>
      <c r="E18" s="49"/>
      <c r="F18" s="49">
        <v>0.5397</v>
      </c>
      <c r="G18" s="49">
        <v>0.3632</v>
      </c>
      <c r="H18" s="49">
        <v>0.0182</v>
      </c>
      <c r="I18" s="49">
        <v>0.079</v>
      </c>
    </row>
    <row r="19" spans="1:9" ht="15.75">
      <c r="A19" s="32" t="s">
        <v>19</v>
      </c>
      <c r="B19" s="74">
        <v>444</v>
      </c>
      <c r="C19" s="49">
        <v>0.7883</v>
      </c>
      <c r="D19" s="49">
        <v>0.21170000000000003</v>
      </c>
      <c r="E19" s="49"/>
      <c r="F19" s="49">
        <v>0.795</v>
      </c>
      <c r="G19" s="49">
        <v>0.11939999999999999</v>
      </c>
      <c r="H19" s="49">
        <v>0.013500000000000002</v>
      </c>
      <c r="I19" s="49">
        <v>0.0721</v>
      </c>
    </row>
    <row r="20" spans="1:9" ht="15.75">
      <c r="A20" s="32" t="s">
        <v>20</v>
      </c>
      <c r="B20" s="74">
        <v>2774</v>
      </c>
      <c r="C20" s="49">
        <v>0.81</v>
      </c>
      <c r="D20" s="49">
        <v>0.19</v>
      </c>
      <c r="E20" s="49"/>
      <c r="F20" s="49">
        <v>0.7343000000000001</v>
      </c>
      <c r="G20" s="49">
        <v>0.18309999999999998</v>
      </c>
      <c r="H20" s="49">
        <v>0.0245</v>
      </c>
      <c r="I20" s="49">
        <v>0.057999999999999996</v>
      </c>
    </row>
    <row r="21" spans="1:9" ht="15.75">
      <c r="A21" s="32" t="s">
        <v>21</v>
      </c>
      <c r="B21" s="74">
        <v>618</v>
      </c>
      <c r="C21" s="49">
        <v>0.7345999999999999</v>
      </c>
      <c r="D21" s="49">
        <v>0.26539999999999997</v>
      </c>
      <c r="E21" s="49"/>
      <c r="F21" s="49">
        <v>0.7977</v>
      </c>
      <c r="G21" s="49">
        <v>0.11</v>
      </c>
      <c r="H21" s="49">
        <v>0.056600000000000004</v>
      </c>
      <c r="I21" s="49">
        <v>0.0356</v>
      </c>
    </row>
    <row r="22" spans="1:9" ht="15.75">
      <c r="A22" s="32" t="s">
        <v>22</v>
      </c>
      <c r="B22" s="74">
        <v>718</v>
      </c>
      <c r="C22" s="49">
        <v>0.7242000000000001</v>
      </c>
      <c r="D22" s="49">
        <v>0.2758</v>
      </c>
      <c r="E22" s="49"/>
      <c r="F22" s="49">
        <v>0.8134</v>
      </c>
      <c r="G22" s="49">
        <v>0.1476</v>
      </c>
      <c r="H22" s="49">
        <v>0.0084</v>
      </c>
      <c r="I22" s="49">
        <v>0.030600000000000002</v>
      </c>
    </row>
    <row r="23" spans="1:9" ht="15.75">
      <c r="A23" s="32" t="s">
        <v>23</v>
      </c>
      <c r="B23" s="74">
        <v>1307</v>
      </c>
      <c r="C23" s="49">
        <v>0.7322</v>
      </c>
      <c r="D23" s="49">
        <v>0.26780000000000004</v>
      </c>
      <c r="E23" s="49"/>
      <c r="F23" s="49">
        <v>0.7582</v>
      </c>
      <c r="G23" s="49">
        <v>0.1178</v>
      </c>
      <c r="H23" s="49">
        <v>0.023700000000000002</v>
      </c>
      <c r="I23" s="49">
        <v>0.1002</v>
      </c>
    </row>
    <row r="24" spans="1:9" ht="15.75">
      <c r="A24" s="32" t="s">
        <v>24</v>
      </c>
      <c r="B24" s="74">
        <v>890</v>
      </c>
      <c r="C24" s="49">
        <v>0.7225</v>
      </c>
      <c r="D24" s="49">
        <v>0.2775</v>
      </c>
      <c r="E24" s="49"/>
      <c r="F24" s="49">
        <v>0.8034</v>
      </c>
      <c r="G24" s="49">
        <v>0.1494</v>
      </c>
      <c r="H24" s="49">
        <v>0.0202</v>
      </c>
      <c r="I24" s="49">
        <v>0.027000000000000003</v>
      </c>
    </row>
    <row r="25" spans="1:9" ht="15.75">
      <c r="A25" s="32" t="s">
        <v>25</v>
      </c>
      <c r="B25" s="74">
        <v>557</v>
      </c>
      <c r="C25" s="49">
        <v>0.7558</v>
      </c>
      <c r="D25" s="49">
        <v>0.24420000000000003</v>
      </c>
      <c r="E25" s="49"/>
      <c r="F25" s="49">
        <v>0.8348000000000001</v>
      </c>
      <c r="G25" s="49">
        <v>0.048499999999999995</v>
      </c>
      <c r="H25" s="49">
        <v>0.0305</v>
      </c>
      <c r="I25" s="49">
        <v>0.0862</v>
      </c>
    </row>
    <row r="26" spans="1:9" ht="15.75">
      <c r="A26" s="32" t="s">
        <v>26</v>
      </c>
      <c r="B26" s="74">
        <v>933</v>
      </c>
      <c r="C26" s="49">
        <v>0.7492000000000001</v>
      </c>
      <c r="D26" s="49">
        <v>0.25079999999999997</v>
      </c>
      <c r="E26" s="49"/>
      <c r="F26" s="49">
        <v>0.851</v>
      </c>
      <c r="G26" s="49">
        <v>0.0772</v>
      </c>
      <c r="H26" s="49">
        <v>0.0182</v>
      </c>
      <c r="I26" s="49">
        <v>0.0536</v>
      </c>
    </row>
    <row r="27" spans="1:9" ht="15.75">
      <c r="A27" s="32" t="s">
        <v>27</v>
      </c>
      <c r="B27" s="74">
        <v>766</v>
      </c>
      <c r="C27" s="49">
        <v>0.705</v>
      </c>
      <c r="D27" s="49">
        <v>0.295</v>
      </c>
      <c r="E27" s="49"/>
      <c r="F27" s="49">
        <v>0.7572</v>
      </c>
      <c r="G27" s="49">
        <v>0.16190000000000002</v>
      </c>
      <c r="H27" s="49">
        <v>0.0313</v>
      </c>
      <c r="I27" s="49">
        <v>0.0496</v>
      </c>
    </row>
    <row r="28" spans="1:9" ht="15.75">
      <c r="A28" s="32" t="s">
        <v>28</v>
      </c>
      <c r="B28" s="74">
        <v>632</v>
      </c>
      <c r="C28" s="49">
        <v>0.7927</v>
      </c>
      <c r="D28" s="49">
        <v>0.2073</v>
      </c>
      <c r="E28" s="49"/>
      <c r="F28" s="49">
        <v>0.9066</v>
      </c>
      <c r="G28" s="49">
        <v>0.0475</v>
      </c>
      <c r="H28" s="49">
        <v>0.019</v>
      </c>
      <c r="I28" s="49">
        <v>0.0269</v>
      </c>
    </row>
    <row r="29" spans="1:9" ht="15.75">
      <c r="A29" s="32" t="s">
        <v>29</v>
      </c>
      <c r="B29" s="74">
        <v>488</v>
      </c>
      <c r="C29" s="49">
        <v>0.7131000000000001</v>
      </c>
      <c r="D29" s="49">
        <v>0.28690000000000004</v>
      </c>
      <c r="E29" s="49"/>
      <c r="F29" s="49">
        <v>0.8197</v>
      </c>
      <c r="G29" s="49">
        <v>0.1086</v>
      </c>
      <c r="H29" s="49">
        <v>0.0102</v>
      </c>
      <c r="I29" s="49">
        <v>0.061500000000000006</v>
      </c>
    </row>
    <row r="30" spans="1:9" ht="15.75">
      <c r="A30" s="32" t="s">
        <v>30</v>
      </c>
      <c r="B30" s="74">
        <v>3426</v>
      </c>
      <c r="C30" s="49">
        <v>0.7636000000000001</v>
      </c>
      <c r="D30" s="49">
        <v>0.2364</v>
      </c>
      <c r="E30" s="49"/>
      <c r="F30" s="49">
        <v>0.6678000000000001</v>
      </c>
      <c r="G30" s="49">
        <v>0.2618</v>
      </c>
      <c r="H30" s="49">
        <v>0.0128</v>
      </c>
      <c r="I30" s="49">
        <v>0.0575</v>
      </c>
    </row>
    <row r="31" spans="1:9" ht="15.75">
      <c r="A31" s="32" t="s">
        <v>31</v>
      </c>
      <c r="B31" s="74">
        <v>20747</v>
      </c>
      <c r="C31" s="49">
        <v>0.7309</v>
      </c>
      <c r="D31" s="49">
        <v>0.2691</v>
      </c>
      <c r="E31" s="49"/>
      <c r="F31" s="49">
        <v>0.44450000000000006</v>
      </c>
      <c r="G31" s="49">
        <v>0.46280000000000004</v>
      </c>
      <c r="H31" s="49">
        <v>0.0188</v>
      </c>
      <c r="I31" s="49">
        <v>0.0739</v>
      </c>
    </row>
    <row r="32" spans="1:9" ht="15.75">
      <c r="A32" s="32" t="s">
        <v>32</v>
      </c>
      <c r="B32" s="74">
        <v>358</v>
      </c>
      <c r="C32" s="49">
        <v>0.7291</v>
      </c>
      <c r="D32" s="49">
        <v>0.27090000000000003</v>
      </c>
      <c r="E32" s="49"/>
      <c r="F32" s="49">
        <v>0.9078</v>
      </c>
      <c r="G32" s="49">
        <v>0.04190000000000001</v>
      </c>
      <c r="H32" s="49">
        <v>0.0223</v>
      </c>
      <c r="I32" s="49">
        <v>0.0279</v>
      </c>
    </row>
    <row r="33" spans="1:9" ht="15.75">
      <c r="A33" s="32" t="s">
        <v>33</v>
      </c>
      <c r="B33" s="74">
        <v>650</v>
      </c>
      <c r="C33" s="49">
        <v>0.7554000000000001</v>
      </c>
      <c r="D33" s="49">
        <v>0.2446</v>
      </c>
      <c r="E33" s="49"/>
      <c r="F33" s="49">
        <v>0.8262</v>
      </c>
      <c r="G33" s="49">
        <v>0.0169</v>
      </c>
      <c r="H33" s="49">
        <v>0.1446</v>
      </c>
      <c r="I33" s="49">
        <v>0.0123</v>
      </c>
    </row>
    <row r="34" spans="1:9" ht="15.75">
      <c r="A34" s="32" t="s">
        <v>34</v>
      </c>
      <c r="B34" s="74">
        <v>587</v>
      </c>
      <c r="C34" s="49">
        <v>0.7785</v>
      </c>
      <c r="D34" s="49">
        <v>0.2215</v>
      </c>
      <c r="E34" s="49"/>
      <c r="F34" s="49">
        <v>0.8926999999999999</v>
      </c>
      <c r="G34" s="49">
        <v>0.0562</v>
      </c>
      <c r="H34" s="49">
        <v>0.0204</v>
      </c>
      <c r="I34" s="49">
        <v>0.030699999999999998</v>
      </c>
    </row>
    <row r="35" spans="1:9" ht="15.75">
      <c r="A35" s="32" t="s">
        <v>35</v>
      </c>
      <c r="B35" s="74">
        <v>568</v>
      </c>
      <c r="C35" s="49">
        <v>0.7658</v>
      </c>
      <c r="D35" s="49">
        <v>0.23420000000000002</v>
      </c>
      <c r="E35" s="49"/>
      <c r="F35" s="49">
        <v>0.7975</v>
      </c>
      <c r="G35" s="49">
        <v>0.1303</v>
      </c>
      <c r="H35" s="49">
        <v>0.0282</v>
      </c>
      <c r="I35" s="49">
        <v>0.044000000000000004</v>
      </c>
    </row>
    <row r="36" spans="1:9" ht="15.75">
      <c r="A36" s="32" t="s">
        <v>36</v>
      </c>
      <c r="B36" s="74">
        <v>488</v>
      </c>
      <c r="C36" s="49">
        <v>0.7254</v>
      </c>
      <c r="D36" s="49">
        <v>0.2746</v>
      </c>
      <c r="E36" s="49"/>
      <c r="F36" s="49">
        <v>0.8668000000000001</v>
      </c>
      <c r="G36" s="49">
        <v>0.0717</v>
      </c>
      <c r="H36" s="49">
        <v>0.0225</v>
      </c>
      <c r="I36" s="49">
        <v>0.038900000000000004</v>
      </c>
    </row>
    <row r="37" spans="1:9" ht="15.75">
      <c r="A37" s="32" t="s">
        <v>37</v>
      </c>
      <c r="B37" s="74">
        <v>80</v>
      </c>
      <c r="C37" s="49">
        <v>0.8</v>
      </c>
      <c r="D37" s="49">
        <v>0.2</v>
      </c>
      <c r="E37" s="49"/>
      <c r="F37" s="49">
        <v>0.5</v>
      </c>
      <c r="G37" s="49">
        <v>0.3</v>
      </c>
      <c r="H37" s="49">
        <v>0.025</v>
      </c>
      <c r="I37" s="49">
        <v>0.0175</v>
      </c>
    </row>
    <row r="38" spans="1:9" ht="15.75">
      <c r="A38" s="32" t="s">
        <v>38</v>
      </c>
      <c r="B38" s="74">
        <v>436</v>
      </c>
      <c r="C38" s="49">
        <v>0.7683</v>
      </c>
      <c r="D38" s="49">
        <v>0.23170000000000002</v>
      </c>
      <c r="E38" s="49"/>
      <c r="F38" s="49">
        <v>0.9106000000000001</v>
      </c>
      <c r="G38" s="49">
        <v>0.041299999999999996</v>
      </c>
      <c r="H38" s="49">
        <v>0.0115</v>
      </c>
      <c r="I38" s="49">
        <v>0.0367</v>
      </c>
    </row>
    <row r="39" spans="1:9" ht="15.75">
      <c r="A39" s="32" t="s">
        <v>39</v>
      </c>
      <c r="B39" s="74">
        <v>1117</v>
      </c>
      <c r="C39" s="49">
        <v>0.7252</v>
      </c>
      <c r="D39" s="49">
        <v>0.2748</v>
      </c>
      <c r="E39" s="49"/>
      <c r="F39" s="49">
        <v>0.8666</v>
      </c>
      <c r="G39" s="49">
        <v>0.0815</v>
      </c>
      <c r="H39" s="49">
        <v>0.0206</v>
      </c>
      <c r="I39" s="49">
        <v>0.0313</v>
      </c>
    </row>
    <row r="40" spans="1:9" ht="15.75">
      <c r="A40" s="32" t="s">
        <v>40</v>
      </c>
      <c r="B40" s="74">
        <v>226</v>
      </c>
      <c r="C40" s="49">
        <v>0.7787999999999999</v>
      </c>
      <c r="D40" s="49">
        <v>0.2212</v>
      </c>
      <c r="E40" s="49"/>
      <c r="F40" s="49">
        <v>0.885</v>
      </c>
      <c r="G40" s="49">
        <v>0.0442</v>
      </c>
      <c r="H40" s="49">
        <v>0.0177</v>
      </c>
      <c r="I40" s="49">
        <v>0.053099999999999994</v>
      </c>
    </row>
    <row r="41" spans="1:9" ht="15.75">
      <c r="A41" s="32" t="s">
        <v>41</v>
      </c>
      <c r="B41" s="74">
        <v>521</v>
      </c>
      <c r="C41" s="49">
        <v>0.7121</v>
      </c>
      <c r="D41" s="49">
        <v>0.2879</v>
      </c>
      <c r="E41" s="49"/>
      <c r="F41" s="49">
        <v>0.8407</v>
      </c>
      <c r="G41" s="49">
        <v>0.11320000000000001</v>
      </c>
      <c r="H41" s="49">
        <v>0.0115</v>
      </c>
      <c r="I41" s="49">
        <v>0.0345</v>
      </c>
    </row>
    <row r="42" spans="1:9" ht="15.75">
      <c r="A42" s="32" t="s">
        <v>42</v>
      </c>
      <c r="B42" s="74">
        <v>414</v>
      </c>
      <c r="C42" s="49">
        <v>0.7029000000000001</v>
      </c>
      <c r="D42" s="49">
        <v>0.29710000000000003</v>
      </c>
      <c r="E42" s="49"/>
      <c r="F42" s="49">
        <v>0.8309000000000001</v>
      </c>
      <c r="G42" s="49">
        <v>0.0797</v>
      </c>
      <c r="H42" s="49">
        <v>0.0435</v>
      </c>
      <c r="I42" s="49">
        <v>0.045899999999999996</v>
      </c>
    </row>
    <row r="43" spans="1:9" ht="15.75">
      <c r="A43" s="32" t="s">
        <v>43</v>
      </c>
      <c r="B43" s="74">
        <v>14804</v>
      </c>
      <c r="C43" s="49">
        <v>0.7014</v>
      </c>
      <c r="D43" s="49">
        <v>0.2986</v>
      </c>
      <c r="E43" s="49"/>
      <c r="F43" s="49">
        <v>0.42369999999999997</v>
      </c>
      <c r="G43" s="49">
        <v>0.4491</v>
      </c>
      <c r="H43" s="49">
        <v>0.0178</v>
      </c>
      <c r="I43" s="49">
        <v>0.1095</v>
      </c>
    </row>
    <row r="44" spans="1:9" ht="15.75">
      <c r="A44" s="32" t="s">
        <v>44</v>
      </c>
      <c r="B44" s="74">
        <v>357</v>
      </c>
      <c r="C44" s="49">
        <v>0.6751</v>
      </c>
      <c r="D44" s="49">
        <v>0.3249</v>
      </c>
      <c r="E44" s="49"/>
      <c r="F44" s="49">
        <v>0.7843000000000001</v>
      </c>
      <c r="G44" s="49">
        <v>0.0644</v>
      </c>
      <c r="H44" s="49">
        <v>0.0196</v>
      </c>
      <c r="I44" s="49">
        <v>0.1317</v>
      </c>
    </row>
    <row r="45" spans="1:9" ht="15.75">
      <c r="A45" s="32" t="s">
        <v>45</v>
      </c>
      <c r="B45" s="74">
        <v>14614</v>
      </c>
      <c r="C45" s="49">
        <v>0.7086</v>
      </c>
      <c r="D45" s="49">
        <v>0.2914</v>
      </c>
      <c r="E45" s="49"/>
      <c r="F45" s="49">
        <v>0.6346</v>
      </c>
      <c r="G45" s="49">
        <v>0.25739999999999996</v>
      </c>
      <c r="H45" s="49">
        <v>0.0172</v>
      </c>
      <c r="I45" s="49">
        <v>0.0908</v>
      </c>
    </row>
    <row r="46" spans="1:9" ht="15.75">
      <c r="A46" s="32" t="s">
        <v>46</v>
      </c>
      <c r="B46" s="74">
        <v>3251</v>
      </c>
      <c r="C46" s="49">
        <v>0.7339</v>
      </c>
      <c r="D46" s="49">
        <v>0.2661</v>
      </c>
      <c r="E46" s="49"/>
      <c r="F46" s="49">
        <v>0.6275000000000001</v>
      </c>
      <c r="G46" s="49">
        <v>0.3171</v>
      </c>
      <c r="H46" s="49">
        <v>0.0305</v>
      </c>
      <c r="I46" s="49">
        <v>0.024900000000000002</v>
      </c>
    </row>
    <row r="47" spans="1:9" ht="15.75">
      <c r="A47" s="32" t="s">
        <v>47</v>
      </c>
      <c r="B47" s="74">
        <v>3973</v>
      </c>
      <c r="C47" s="49">
        <v>0.7805</v>
      </c>
      <c r="D47" s="49">
        <v>0.2195</v>
      </c>
      <c r="E47" s="49"/>
      <c r="F47" s="49">
        <v>0.6516</v>
      </c>
      <c r="G47" s="49">
        <v>0.2411</v>
      </c>
      <c r="H47" s="49">
        <v>0.0128</v>
      </c>
      <c r="I47" s="49">
        <v>0.0944</v>
      </c>
    </row>
    <row r="48" spans="1:9" ht="15.75">
      <c r="A48" s="32" t="s">
        <v>48</v>
      </c>
      <c r="B48" s="74">
        <v>9396</v>
      </c>
      <c r="C48" s="49">
        <v>0.8020999999999999</v>
      </c>
      <c r="D48" s="49">
        <v>0.1979</v>
      </c>
      <c r="E48" s="49"/>
      <c r="F48" s="49">
        <v>0.5918</v>
      </c>
      <c r="G48" s="49">
        <v>0.3322</v>
      </c>
      <c r="H48" s="49">
        <v>0.0369</v>
      </c>
      <c r="I48" s="49">
        <v>0.0391</v>
      </c>
    </row>
    <row r="49" spans="1:9" ht="15.75">
      <c r="A49" s="32" t="s">
        <v>49</v>
      </c>
      <c r="B49" s="74">
        <v>1346</v>
      </c>
      <c r="C49" s="49">
        <v>0.6976000000000001</v>
      </c>
      <c r="D49" s="49">
        <v>0.3024</v>
      </c>
      <c r="E49" s="49"/>
      <c r="F49" s="49">
        <v>0.8506999999999999</v>
      </c>
      <c r="G49" s="49">
        <v>0.0743</v>
      </c>
      <c r="H49" s="49">
        <v>0.0178</v>
      </c>
      <c r="I49" s="49">
        <v>0.0572</v>
      </c>
    </row>
    <row r="50" spans="1:9" ht="15.75">
      <c r="A50" s="32" t="s">
        <v>50</v>
      </c>
      <c r="B50" s="74">
        <v>4282</v>
      </c>
      <c r="C50" s="49">
        <v>0.7282</v>
      </c>
      <c r="D50" s="49">
        <v>0.2718</v>
      </c>
      <c r="E50" s="49"/>
      <c r="F50" s="49">
        <v>0.6137</v>
      </c>
      <c r="G50" s="49">
        <v>0.22719999999999999</v>
      </c>
      <c r="H50" s="49">
        <v>0.0166</v>
      </c>
      <c r="I50" s="49">
        <v>0.14250000000000002</v>
      </c>
    </row>
    <row r="51" spans="1:9" ht="15.75">
      <c r="A51" s="32" t="s">
        <v>51</v>
      </c>
      <c r="B51" s="74">
        <v>254</v>
      </c>
      <c r="C51" s="49">
        <v>0.7559</v>
      </c>
      <c r="D51" s="49">
        <v>0.2441</v>
      </c>
      <c r="E51" s="49"/>
      <c r="F51" s="49">
        <v>0.7598</v>
      </c>
      <c r="G51" s="49">
        <v>0.1772</v>
      </c>
      <c r="H51" s="49">
        <v>0.0197</v>
      </c>
      <c r="I51" s="49">
        <v>0.0433</v>
      </c>
    </row>
    <row r="52" spans="1:9" ht="15.75">
      <c r="A52" s="32" t="s">
        <v>52</v>
      </c>
      <c r="B52" s="74">
        <v>1475</v>
      </c>
      <c r="C52" s="49">
        <v>0.7695000000000001</v>
      </c>
      <c r="D52" s="49">
        <v>0.2305</v>
      </c>
      <c r="E52" s="49"/>
      <c r="F52" s="49">
        <v>0.8684999999999999</v>
      </c>
      <c r="G52" s="49">
        <v>0.052199999999999996</v>
      </c>
      <c r="H52" s="49">
        <v>0.0169</v>
      </c>
      <c r="I52" s="49">
        <v>0.062400000000000004</v>
      </c>
    </row>
    <row r="53" spans="1:9" ht="15.75">
      <c r="A53" s="32" t="s">
        <v>53</v>
      </c>
      <c r="B53" s="74">
        <v>342</v>
      </c>
      <c r="C53" s="49">
        <v>0.7193</v>
      </c>
      <c r="D53" s="49">
        <v>0.2807</v>
      </c>
      <c r="E53" s="49"/>
      <c r="F53" s="49">
        <v>0.9357</v>
      </c>
      <c r="G53" s="49">
        <v>0.0234</v>
      </c>
      <c r="H53" s="49">
        <v>0.0117</v>
      </c>
      <c r="I53" s="49">
        <v>0.0292</v>
      </c>
    </row>
    <row r="54" spans="1:9" ht="15.75">
      <c r="A54" s="32" t="s">
        <v>54</v>
      </c>
      <c r="B54" s="74">
        <v>726</v>
      </c>
      <c r="C54" s="49">
        <v>0.7287</v>
      </c>
      <c r="D54" s="49">
        <v>0.2713</v>
      </c>
      <c r="E54" s="49"/>
      <c r="F54" s="49">
        <v>0.8704999999999999</v>
      </c>
      <c r="G54" s="49">
        <v>0.0455</v>
      </c>
      <c r="H54" s="49">
        <v>0.0207</v>
      </c>
      <c r="I54" s="49">
        <v>0.0634</v>
      </c>
    </row>
    <row r="55" spans="1:9" ht="15.75">
      <c r="A55" s="32" t="s">
        <v>55</v>
      </c>
      <c r="B55" s="74">
        <v>1726</v>
      </c>
      <c r="C55" s="49">
        <v>0.7387</v>
      </c>
      <c r="D55" s="49">
        <v>0.2613</v>
      </c>
      <c r="E55" s="49"/>
      <c r="F55" s="49">
        <v>0.7057</v>
      </c>
      <c r="G55" s="49">
        <v>0.2213</v>
      </c>
      <c r="H55" s="49">
        <v>0.023799999999999998</v>
      </c>
      <c r="I55" s="49">
        <v>0.0492</v>
      </c>
    </row>
    <row r="56" spans="1:9" ht="15.75">
      <c r="A56" s="32" t="s">
        <v>56</v>
      </c>
      <c r="B56" s="74">
        <v>3057</v>
      </c>
      <c r="C56" s="49">
        <v>0.6801</v>
      </c>
      <c r="D56" s="49">
        <v>0.3199</v>
      </c>
      <c r="E56" s="49"/>
      <c r="F56" s="49">
        <v>0.6304</v>
      </c>
      <c r="G56" s="49">
        <v>0.2195</v>
      </c>
      <c r="H56" s="49">
        <v>0.0275</v>
      </c>
      <c r="I56" s="49">
        <v>0.1227</v>
      </c>
    </row>
    <row r="57" spans="1:9" ht="15.75">
      <c r="A57" s="32" t="s">
        <v>74</v>
      </c>
      <c r="B57" s="74">
        <v>1223</v>
      </c>
      <c r="C57" s="49">
        <v>0.8020999999999999</v>
      </c>
      <c r="D57" s="49">
        <v>0.1979</v>
      </c>
      <c r="E57" s="49"/>
      <c r="F57" s="49">
        <v>0.8855</v>
      </c>
      <c r="G57" s="49">
        <v>0.0458</v>
      </c>
      <c r="H57" s="49">
        <v>0.045</v>
      </c>
      <c r="I57" s="49">
        <v>0.023700000000000002</v>
      </c>
    </row>
    <row r="58" spans="1:9" ht="15.75">
      <c r="A58" s="32" t="s">
        <v>57</v>
      </c>
      <c r="B58" s="74">
        <v>1749</v>
      </c>
      <c r="C58" s="49">
        <v>0.7238</v>
      </c>
      <c r="D58" s="49">
        <v>0.2762</v>
      </c>
      <c r="E58" s="49"/>
      <c r="F58" s="49">
        <v>0.9074</v>
      </c>
      <c r="G58" s="49">
        <v>0.060599999999999994</v>
      </c>
      <c r="H58" s="49">
        <v>0.0126</v>
      </c>
      <c r="I58" s="49">
        <v>0.0194</v>
      </c>
    </row>
    <row r="59" spans="1:9" ht="15.75">
      <c r="A59" s="32" t="s">
        <v>58</v>
      </c>
      <c r="B59" s="74">
        <v>2713</v>
      </c>
      <c r="C59" s="49">
        <v>0.6845</v>
      </c>
      <c r="D59" s="49">
        <v>0.3155</v>
      </c>
      <c r="E59" s="49"/>
      <c r="F59" s="49">
        <v>0.6461</v>
      </c>
      <c r="G59" s="49">
        <v>0.2595</v>
      </c>
      <c r="H59" s="49">
        <v>0.0217</v>
      </c>
      <c r="I59" s="49">
        <v>0.0726</v>
      </c>
    </row>
    <row r="60" spans="1:9" ht="15.75">
      <c r="A60" s="32" t="s">
        <v>59</v>
      </c>
      <c r="B60" s="74">
        <v>431</v>
      </c>
      <c r="C60" s="49">
        <v>0.7587</v>
      </c>
      <c r="D60" s="49">
        <v>0.2413</v>
      </c>
      <c r="E60" s="49"/>
      <c r="F60" s="49">
        <v>0.7958</v>
      </c>
      <c r="G60" s="49">
        <v>0.10210000000000001</v>
      </c>
      <c r="H60" s="49">
        <v>0.006999999999999999</v>
      </c>
      <c r="I60" s="49">
        <v>0.0951</v>
      </c>
    </row>
    <row r="61" spans="1:9" ht="15.75">
      <c r="A61" s="32" t="s">
        <v>60</v>
      </c>
      <c r="B61" s="74">
        <v>138</v>
      </c>
      <c r="C61" s="49">
        <v>0.7245999999999999</v>
      </c>
      <c r="D61" s="49">
        <v>0.2754</v>
      </c>
      <c r="E61" s="49"/>
      <c r="F61" s="49">
        <v>0.9275</v>
      </c>
      <c r="G61" s="49">
        <v>0.0507</v>
      </c>
      <c r="H61" s="49" t="s">
        <v>75</v>
      </c>
      <c r="I61" s="49">
        <v>0.0217</v>
      </c>
    </row>
    <row r="62" spans="1:9" ht="15.75">
      <c r="A62" s="32" t="s">
        <v>61</v>
      </c>
      <c r="B62" s="74">
        <v>385</v>
      </c>
      <c r="C62" s="49">
        <v>0.6597</v>
      </c>
      <c r="D62" s="49">
        <v>0.3403</v>
      </c>
      <c r="E62" s="49"/>
      <c r="F62" s="49">
        <v>0.8675</v>
      </c>
      <c r="G62" s="49">
        <v>0.0909</v>
      </c>
      <c r="H62" s="49">
        <v>0.005200000000000001</v>
      </c>
      <c r="I62" s="49">
        <v>0.0364</v>
      </c>
    </row>
    <row r="63" spans="1:9" ht="15.75">
      <c r="A63" s="32" t="s">
        <v>62</v>
      </c>
      <c r="B63" s="74">
        <v>1040</v>
      </c>
      <c r="C63" s="49">
        <v>0.7663</v>
      </c>
      <c r="D63" s="49">
        <v>0.23370000000000002</v>
      </c>
      <c r="E63" s="49"/>
      <c r="F63" s="49">
        <v>0.8625</v>
      </c>
      <c r="G63" s="49">
        <v>0.0885</v>
      </c>
      <c r="H63" s="49">
        <v>0.0173</v>
      </c>
      <c r="I63" s="49">
        <v>0.0317</v>
      </c>
    </row>
    <row r="64" spans="1:9" ht="15.75">
      <c r="A64" s="32" t="s">
        <v>63</v>
      </c>
      <c r="B64" s="74">
        <v>20210</v>
      </c>
      <c r="C64" s="49">
        <v>0.7169</v>
      </c>
      <c r="D64" s="49">
        <v>0.2831</v>
      </c>
      <c r="E64" s="49"/>
      <c r="F64" s="49">
        <v>0.6931</v>
      </c>
      <c r="G64" s="49">
        <v>0.20120000000000002</v>
      </c>
      <c r="H64" s="49">
        <v>0.0158</v>
      </c>
      <c r="I64" s="49">
        <v>0.08990000000000001</v>
      </c>
    </row>
    <row r="65" spans="1:9" ht="15.75">
      <c r="A65" s="32" t="s">
        <v>64</v>
      </c>
      <c r="B65" s="74">
        <v>1391</v>
      </c>
      <c r="C65" s="49">
        <v>0.7051999999999999</v>
      </c>
      <c r="D65" s="49">
        <v>0.2948</v>
      </c>
      <c r="E65" s="49"/>
      <c r="F65" s="49">
        <v>0.6398</v>
      </c>
      <c r="G65" s="49">
        <v>0.19340000000000002</v>
      </c>
      <c r="H65" s="49">
        <v>0.0223</v>
      </c>
      <c r="I65" s="49">
        <v>0.1445</v>
      </c>
    </row>
    <row r="66" spans="1:9" ht="15.75">
      <c r="A66" s="32" t="s">
        <v>65</v>
      </c>
      <c r="B66" s="74">
        <v>304</v>
      </c>
      <c r="C66" s="49">
        <v>0.7204</v>
      </c>
      <c r="D66" s="49">
        <v>0.2796</v>
      </c>
      <c r="E66" s="49"/>
      <c r="F66" s="49">
        <v>0.9638</v>
      </c>
      <c r="G66" s="49">
        <v>0.0099</v>
      </c>
      <c r="H66" s="49">
        <v>0.0197</v>
      </c>
      <c r="I66" s="49">
        <v>0.006600000000000001</v>
      </c>
    </row>
    <row r="67" spans="1:9" ht="15.75">
      <c r="A67" s="32" t="s">
        <v>66</v>
      </c>
      <c r="B67" s="74">
        <v>1212</v>
      </c>
      <c r="C67" s="49">
        <v>0.6988</v>
      </c>
      <c r="D67" s="49">
        <v>0.3012</v>
      </c>
      <c r="E67" s="49"/>
      <c r="F67" s="49">
        <v>0.7624</v>
      </c>
      <c r="G67" s="49">
        <v>0.1592</v>
      </c>
      <c r="H67" s="49">
        <v>0.0388</v>
      </c>
      <c r="I67" s="49">
        <v>0.0396</v>
      </c>
    </row>
    <row r="68" spans="1:9" ht="15.75">
      <c r="A68" s="32" t="s">
        <v>67</v>
      </c>
      <c r="B68" s="74">
        <v>2598</v>
      </c>
      <c r="C68" s="49">
        <v>0.6967</v>
      </c>
      <c r="D68" s="49">
        <v>0.3033</v>
      </c>
      <c r="E68" s="49"/>
      <c r="F68" s="49">
        <v>0.7071</v>
      </c>
      <c r="G68" s="49">
        <v>0.1863</v>
      </c>
      <c r="H68" s="49">
        <v>0.0173</v>
      </c>
      <c r="I68" s="49">
        <v>0.0893</v>
      </c>
    </row>
    <row r="69" spans="1:9" ht="15.75">
      <c r="A69" s="32" t="s">
        <v>68</v>
      </c>
      <c r="B69" s="74">
        <v>694</v>
      </c>
      <c r="C69" s="49">
        <v>0.6585</v>
      </c>
      <c r="D69" s="49">
        <v>0.34149999999999997</v>
      </c>
      <c r="E69" s="49"/>
      <c r="F69" s="49">
        <v>0.9323</v>
      </c>
      <c r="G69" s="49">
        <v>0.0418</v>
      </c>
      <c r="H69" s="49">
        <v>0.013000000000000001</v>
      </c>
      <c r="I69" s="49">
        <v>0.013000000000000001</v>
      </c>
    </row>
    <row r="70" spans="1:9" ht="15.75">
      <c r="A70" s="32" t="s">
        <v>69</v>
      </c>
      <c r="B70" s="74">
        <v>682</v>
      </c>
      <c r="C70" s="49">
        <v>0.7874</v>
      </c>
      <c r="D70" s="49">
        <v>0.2126</v>
      </c>
      <c r="E70" s="49"/>
      <c r="F70" s="49">
        <v>0.7551000000000001</v>
      </c>
      <c r="G70" s="49">
        <v>0.1129</v>
      </c>
      <c r="H70" s="49">
        <v>0.0059</v>
      </c>
      <c r="I70" s="49">
        <v>0.1261</v>
      </c>
    </row>
    <row r="71" spans="1:9" ht="15.75">
      <c r="A71" s="32" t="s">
        <v>70</v>
      </c>
      <c r="B71" s="74">
        <v>1174</v>
      </c>
      <c r="C71" s="49">
        <v>0.7368000000000001</v>
      </c>
      <c r="D71" s="49">
        <v>0.2632</v>
      </c>
      <c r="E71" s="49"/>
      <c r="F71" s="49">
        <v>0.7819</v>
      </c>
      <c r="G71" s="49">
        <v>0.1184</v>
      </c>
      <c r="H71" s="49">
        <v>0.016200000000000003</v>
      </c>
      <c r="I71" s="49">
        <v>0.0835</v>
      </c>
    </row>
    <row r="72" spans="1:9" ht="15.75">
      <c r="A72" s="32" t="s">
        <v>71</v>
      </c>
      <c r="B72" s="74">
        <v>10384</v>
      </c>
      <c r="C72" s="49">
        <v>0.7112999999999999</v>
      </c>
      <c r="D72" s="49">
        <v>0.2887</v>
      </c>
      <c r="E72" s="49"/>
      <c r="F72" s="49">
        <v>0.40990000000000004</v>
      </c>
      <c r="G72" s="49">
        <v>0.4106</v>
      </c>
      <c r="H72" s="49">
        <v>0.0189</v>
      </c>
      <c r="I72" s="49">
        <v>0.1606</v>
      </c>
    </row>
    <row r="73" spans="1:9" ht="15.75">
      <c r="A73" s="32" t="s">
        <v>72</v>
      </c>
      <c r="B73" s="74">
        <v>371</v>
      </c>
      <c r="C73" s="49">
        <v>0.7655</v>
      </c>
      <c r="D73" s="49">
        <v>0.2345</v>
      </c>
      <c r="E73" s="49"/>
      <c r="F73" s="49">
        <v>0.8005</v>
      </c>
      <c r="G73" s="49">
        <v>0.11050000000000001</v>
      </c>
      <c r="H73" s="49">
        <v>0.008100000000000001</v>
      </c>
      <c r="I73" s="49">
        <v>0.0809</v>
      </c>
    </row>
    <row r="74" spans="1:9" ht="15.75">
      <c r="A74" s="32" t="s">
        <v>73</v>
      </c>
      <c r="B74" s="74">
        <v>182</v>
      </c>
      <c r="C74" s="49">
        <v>0.8022</v>
      </c>
      <c r="D74" s="49">
        <v>0.1978</v>
      </c>
      <c r="E74" s="49"/>
      <c r="F74" s="49">
        <v>0.9396</v>
      </c>
      <c r="G74" s="49">
        <v>0.0275</v>
      </c>
      <c r="H74" s="49">
        <v>0</v>
      </c>
      <c r="I74" s="49">
        <v>0.033</v>
      </c>
    </row>
    <row r="75" spans="1:9" ht="15.75">
      <c r="A75" s="6"/>
      <c r="B75" s="86"/>
      <c r="C75" s="87"/>
      <c r="D75" s="87"/>
      <c r="E75" s="88"/>
      <c r="F75" s="87"/>
      <c r="G75" s="87"/>
      <c r="H75" s="87"/>
      <c r="I75" s="87"/>
    </row>
    <row r="76" spans="1:9" ht="34.5" customHeight="1">
      <c r="A76" s="85" t="s">
        <v>100</v>
      </c>
      <c r="B76" s="85"/>
      <c r="C76" s="85"/>
      <c r="D76" s="85"/>
      <c r="E76" s="85"/>
      <c r="F76" s="85"/>
      <c r="G76" s="85"/>
      <c r="H76" s="85"/>
      <c r="I76" s="85"/>
    </row>
    <row r="77" ht="15.75">
      <c r="A77" s="84"/>
    </row>
    <row r="78" ht="15.75">
      <c r="A78" s="30" t="s">
        <v>94</v>
      </c>
    </row>
    <row r="79" spans="2:9" ht="15.75">
      <c r="B79" s="74"/>
      <c r="C79" s="76"/>
      <c r="D79" s="76"/>
      <c r="E79" s="76"/>
      <c r="F79" s="76"/>
      <c r="G79" s="76"/>
      <c r="H79" s="76"/>
      <c r="I79" s="76"/>
    </row>
    <row r="80" spans="2:9" ht="15.75">
      <c r="B80" s="74"/>
      <c r="C80" s="76"/>
      <c r="D80" s="76"/>
      <c r="E80" s="76"/>
      <c r="F80" s="76"/>
      <c r="G80" s="76"/>
      <c r="H80" s="76"/>
      <c r="I80" s="76"/>
    </row>
    <row r="81" spans="2:9" ht="15.75">
      <c r="B81" s="74"/>
      <c r="C81" s="76"/>
      <c r="D81" s="76"/>
      <c r="E81" s="76"/>
      <c r="F81" s="76"/>
      <c r="G81" s="76"/>
      <c r="H81" s="76"/>
      <c r="I81" s="76"/>
    </row>
    <row r="82" spans="2:9" ht="15.75">
      <c r="B82" s="74"/>
      <c r="C82" s="76"/>
      <c r="D82" s="76"/>
      <c r="E82" s="76"/>
      <c r="F82" s="76"/>
      <c r="G82" s="76"/>
      <c r="H82" s="76"/>
      <c r="I82" s="76"/>
    </row>
    <row r="83" spans="2:9" ht="15.75">
      <c r="B83" s="74"/>
      <c r="C83" s="76"/>
      <c r="D83" s="76"/>
      <c r="E83" s="76"/>
      <c r="F83" s="76"/>
      <c r="G83" s="76"/>
      <c r="H83" s="76"/>
      <c r="I83" s="76"/>
    </row>
    <row r="84" spans="2:9" ht="15.75">
      <c r="B84" s="74"/>
      <c r="C84" s="76"/>
      <c r="D84" s="76"/>
      <c r="E84" s="76"/>
      <c r="F84" s="76"/>
      <c r="G84" s="76"/>
      <c r="H84" s="76"/>
      <c r="I84" s="76"/>
    </row>
    <row r="85" spans="2:9" ht="15.75">
      <c r="B85" s="74"/>
      <c r="C85" s="76"/>
      <c r="D85" s="76"/>
      <c r="E85" s="76"/>
      <c r="F85" s="76"/>
      <c r="G85" s="76"/>
      <c r="H85" s="76"/>
      <c r="I85" s="76"/>
    </row>
    <row r="86" spans="2:9" ht="15.75">
      <c r="B86" s="74"/>
      <c r="C86" s="76"/>
      <c r="D86" s="76"/>
      <c r="E86" s="76"/>
      <c r="F86" s="76"/>
      <c r="G86" s="76"/>
      <c r="H86" s="76"/>
      <c r="I86" s="76"/>
    </row>
  </sheetData>
  <sheetProtection/>
  <mergeCells count="4">
    <mergeCell ref="F4:I4"/>
    <mergeCell ref="C5:D5"/>
    <mergeCell ref="F5:H5"/>
    <mergeCell ref="A76:I7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J102"/>
  <sheetViews>
    <sheetView zoomScalePageLayoutView="0" workbookViewId="0" topLeftCell="A1">
      <selection activeCell="A1" sqref="A1"/>
    </sheetView>
  </sheetViews>
  <sheetFormatPr defaultColWidth="8.88671875" defaultRowHeight="15.75"/>
  <cols>
    <col min="1" max="1" width="20.77734375" style="0" customWidth="1"/>
    <col min="2" max="4" width="10.77734375" style="0" customWidth="1"/>
    <col min="5" max="5" width="2.77734375" style="0" customWidth="1"/>
    <col min="6" max="16384" width="10.77734375" style="0" customWidth="1"/>
  </cols>
  <sheetData>
    <row r="1" spans="1:10" ht="20.25">
      <c r="A1" s="47" t="s">
        <v>79</v>
      </c>
      <c r="B1" s="24"/>
      <c r="C1" s="24"/>
      <c r="D1" s="24"/>
      <c r="E1" s="24"/>
      <c r="F1" s="24"/>
      <c r="G1" s="24"/>
      <c r="H1" s="24"/>
      <c r="I1" s="7"/>
      <c r="J1" s="49"/>
    </row>
    <row r="2" spans="1:9" ht="20.25">
      <c r="A2" s="47" t="s">
        <v>102</v>
      </c>
      <c r="B2" s="24"/>
      <c r="C2" s="24"/>
      <c r="D2" s="24"/>
      <c r="E2" s="24"/>
      <c r="F2" s="24"/>
      <c r="G2" s="24"/>
      <c r="H2" s="24"/>
      <c r="I2" s="7"/>
    </row>
    <row r="3" spans="1:9" ht="15.75">
      <c r="A3" s="11"/>
      <c r="B3" s="11"/>
      <c r="C3" s="11"/>
      <c r="D3" s="11"/>
      <c r="E3" s="11"/>
      <c r="F3" s="11"/>
      <c r="G3" s="11"/>
      <c r="H3" s="11"/>
      <c r="I3" s="7"/>
    </row>
    <row r="4" spans="1:9" ht="15.75">
      <c r="A4" s="36"/>
      <c r="B4" s="37"/>
      <c r="C4" s="37"/>
      <c r="D4" s="37"/>
      <c r="E4" s="37"/>
      <c r="F4" s="51" t="s">
        <v>4</v>
      </c>
      <c r="G4" s="51"/>
      <c r="H4" s="51"/>
      <c r="I4" s="51"/>
    </row>
    <row r="5" spans="1:9" ht="15.75">
      <c r="A5" s="11"/>
      <c r="B5" s="7"/>
      <c r="C5" s="9" t="s">
        <v>2</v>
      </c>
      <c r="D5" s="9"/>
      <c r="E5" s="7"/>
      <c r="F5" s="26" t="s">
        <v>3</v>
      </c>
      <c r="G5" s="26"/>
      <c r="H5" s="26"/>
      <c r="I5" s="23"/>
    </row>
    <row r="6" spans="1:9" ht="29.25">
      <c r="A6" s="27" t="s">
        <v>0</v>
      </c>
      <c r="B6" s="18" t="s">
        <v>77</v>
      </c>
      <c r="C6" s="10" t="s">
        <v>9</v>
      </c>
      <c r="D6" s="10" t="s">
        <v>10</v>
      </c>
      <c r="E6" s="53"/>
      <c r="F6" s="10" t="s">
        <v>5</v>
      </c>
      <c r="G6" s="10" t="s">
        <v>6</v>
      </c>
      <c r="H6" s="10" t="s">
        <v>7</v>
      </c>
      <c r="I6" s="29" t="s">
        <v>8</v>
      </c>
    </row>
    <row r="7" spans="1:9" ht="15.75">
      <c r="A7" s="11"/>
      <c r="B7" s="7"/>
      <c r="C7" s="11"/>
      <c r="D7" s="11"/>
      <c r="E7" s="7"/>
      <c r="F7" s="11"/>
      <c r="G7" s="11"/>
      <c r="H7" s="11"/>
      <c r="I7" s="11"/>
    </row>
    <row r="8" spans="1:9" ht="15.75">
      <c r="A8" s="30" t="s">
        <v>1</v>
      </c>
      <c r="B8" s="74">
        <f>B10+B17</f>
        <v>247427</v>
      </c>
      <c r="C8" s="49">
        <v>0.7270000000000001</v>
      </c>
      <c r="D8" s="49">
        <v>0.27399999999999997</v>
      </c>
      <c r="E8" s="49"/>
      <c r="F8" s="49">
        <v>0.452</v>
      </c>
      <c r="G8" s="49">
        <v>3.59</v>
      </c>
      <c r="H8" s="49">
        <v>0.021</v>
      </c>
      <c r="I8" s="49">
        <v>0.168</v>
      </c>
    </row>
    <row r="9" spans="1:9" ht="15.75">
      <c r="A9" s="30"/>
      <c r="B9" s="75"/>
      <c r="C9" s="49"/>
      <c r="D9" s="49"/>
      <c r="E9" s="49"/>
      <c r="F9" s="49"/>
      <c r="G9" s="49"/>
      <c r="H9" s="49"/>
      <c r="I9" s="49"/>
    </row>
    <row r="10" spans="1:9" ht="15.75">
      <c r="A10" s="31" t="s">
        <v>11</v>
      </c>
      <c r="B10" s="74">
        <v>98913</v>
      </c>
      <c r="C10" s="49">
        <v>0.728</v>
      </c>
      <c r="D10" s="49">
        <v>0.272</v>
      </c>
      <c r="E10" s="49"/>
      <c r="F10" s="49">
        <v>0.197</v>
      </c>
      <c r="G10" s="49">
        <v>0.479</v>
      </c>
      <c r="H10" s="49">
        <v>0.021</v>
      </c>
      <c r="I10" s="49">
        <v>0.304</v>
      </c>
    </row>
    <row r="11" spans="1:9" ht="15.75">
      <c r="A11" s="32" t="s">
        <v>12</v>
      </c>
      <c r="B11" s="74">
        <v>25401</v>
      </c>
      <c r="C11" s="49">
        <v>0.7140000000000001</v>
      </c>
      <c r="D11" s="49">
        <v>0.28600000000000003</v>
      </c>
      <c r="E11" s="49"/>
      <c r="F11" s="49">
        <v>0.08199999999999999</v>
      </c>
      <c r="G11" s="49">
        <v>0.433</v>
      </c>
      <c r="H11" s="49">
        <v>0.016</v>
      </c>
      <c r="I11" s="49">
        <v>0.47000000000000003</v>
      </c>
    </row>
    <row r="12" spans="1:9" ht="15.75">
      <c r="A12" s="32" t="s">
        <v>13</v>
      </c>
      <c r="B12" s="74">
        <v>26899</v>
      </c>
      <c r="C12" s="49">
        <v>0.7190000000000001</v>
      </c>
      <c r="D12" s="49">
        <v>0.282</v>
      </c>
      <c r="E12" s="49"/>
      <c r="F12" s="49">
        <v>0.192</v>
      </c>
      <c r="G12" s="49">
        <v>0.515</v>
      </c>
      <c r="H12" s="49">
        <v>0.019</v>
      </c>
      <c r="I12" s="49">
        <v>0.27399999999999997</v>
      </c>
    </row>
    <row r="13" spans="1:9" ht="15.75">
      <c r="A13" s="32" t="s">
        <v>14</v>
      </c>
      <c r="B13" s="78">
        <v>26081</v>
      </c>
      <c r="C13" s="49">
        <v>0.747</v>
      </c>
      <c r="D13" s="49">
        <v>0.253</v>
      </c>
      <c r="E13" s="49"/>
      <c r="F13" s="49">
        <v>0.165</v>
      </c>
      <c r="G13" s="49">
        <v>0.546</v>
      </c>
      <c r="H13" s="49">
        <v>0.019</v>
      </c>
      <c r="I13" s="49">
        <v>0.27</v>
      </c>
    </row>
    <row r="14" spans="1:9" ht="15.75">
      <c r="A14" s="32" t="s">
        <v>15</v>
      </c>
      <c r="B14" s="74">
        <v>15539</v>
      </c>
      <c r="C14" s="49">
        <v>0.74</v>
      </c>
      <c r="D14" s="49">
        <v>0.26</v>
      </c>
      <c r="E14" s="49"/>
      <c r="F14" s="49">
        <v>0.321</v>
      </c>
      <c r="G14" s="49">
        <v>0.446</v>
      </c>
      <c r="H14" s="49">
        <v>0.035</v>
      </c>
      <c r="I14" s="49">
        <v>0.198</v>
      </c>
    </row>
    <row r="15" spans="1:9" ht="15.75">
      <c r="A15" s="32" t="s">
        <v>16</v>
      </c>
      <c r="B15" s="74">
        <v>4993</v>
      </c>
      <c r="C15" s="49">
        <v>0.718</v>
      </c>
      <c r="D15" s="49">
        <v>0.282</v>
      </c>
      <c r="E15" s="49"/>
      <c r="F15" s="49">
        <v>0.5810000000000001</v>
      </c>
      <c r="G15" s="49">
        <v>0.271</v>
      </c>
      <c r="H15" s="49">
        <v>0.024</v>
      </c>
      <c r="I15" s="49">
        <v>0.12400000000000001</v>
      </c>
    </row>
    <row r="16" spans="1:9" ht="15.75">
      <c r="A16" s="30"/>
      <c r="B16" s="78"/>
      <c r="C16" s="49"/>
      <c r="D16" s="49"/>
      <c r="E16" s="49"/>
      <c r="F16" s="49"/>
      <c r="G16" s="49"/>
      <c r="H16" s="49"/>
      <c r="I16" s="49"/>
    </row>
    <row r="17" spans="1:9" ht="15.75">
      <c r="A17" s="31" t="s">
        <v>17</v>
      </c>
      <c r="B17" s="78">
        <f>SUM(B18:B74)</f>
        <v>148514</v>
      </c>
      <c r="C17" s="49">
        <v>0.725</v>
      </c>
      <c r="D17" s="49">
        <v>0.275</v>
      </c>
      <c r="E17" s="49"/>
      <c r="F17" s="49">
        <v>0.619</v>
      </c>
      <c r="G17" s="49">
        <v>0.282</v>
      </c>
      <c r="H17" s="49">
        <v>0.021</v>
      </c>
      <c r="I17" s="49">
        <v>0.079</v>
      </c>
    </row>
    <row r="18" spans="1:9" ht="15.75">
      <c r="A18" s="32" t="s">
        <v>18</v>
      </c>
      <c r="B18" s="78">
        <v>8662</v>
      </c>
      <c r="C18" s="49">
        <v>0.7859999999999999</v>
      </c>
      <c r="D18" s="49">
        <v>0.214</v>
      </c>
      <c r="E18" s="49"/>
      <c r="F18" s="49">
        <v>0.579</v>
      </c>
      <c r="G18" s="49">
        <v>0.33899999999999997</v>
      </c>
      <c r="H18" s="49">
        <v>0.013000000000000001</v>
      </c>
      <c r="I18" s="49">
        <v>0.07</v>
      </c>
    </row>
    <row r="19" spans="1:9" ht="15.75">
      <c r="A19" s="32" t="s">
        <v>19</v>
      </c>
      <c r="B19" s="78">
        <v>410</v>
      </c>
      <c r="C19" s="49">
        <v>0.76</v>
      </c>
      <c r="D19" s="49">
        <v>0.24</v>
      </c>
      <c r="E19" s="49"/>
      <c r="F19" s="49">
        <v>0.75</v>
      </c>
      <c r="G19" s="49">
        <v>0.146</v>
      </c>
      <c r="H19" s="49">
        <v>0.019</v>
      </c>
      <c r="I19" s="49">
        <v>0.085</v>
      </c>
    </row>
    <row r="20" spans="1:9" ht="15.75">
      <c r="A20" s="32" t="s">
        <v>20</v>
      </c>
      <c r="B20" s="78">
        <v>3533</v>
      </c>
      <c r="C20" s="49">
        <v>0.75</v>
      </c>
      <c r="D20" s="49">
        <v>0.25</v>
      </c>
      <c r="E20" s="49"/>
      <c r="F20" s="49">
        <v>0.773</v>
      </c>
      <c r="G20" s="49">
        <v>0.17</v>
      </c>
      <c r="H20" s="49">
        <v>0.016</v>
      </c>
      <c r="I20" s="49">
        <v>0.040999999999999995</v>
      </c>
    </row>
    <row r="21" spans="1:9" ht="15.75">
      <c r="A21" s="32" t="s">
        <v>21</v>
      </c>
      <c r="B21" s="78">
        <v>783</v>
      </c>
      <c r="C21" s="49">
        <v>0.7220000000000001</v>
      </c>
      <c r="D21" s="49">
        <v>0.278</v>
      </c>
      <c r="E21" s="49"/>
      <c r="F21" s="49">
        <v>0.756</v>
      </c>
      <c r="G21" s="49">
        <v>0.16399999999999998</v>
      </c>
      <c r="H21" s="49">
        <v>0.044000000000000004</v>
      </c>
      <c r="I21" s="49">
        <v>0.036000000000000004</v>
      </c>
    </row>
    <row r="22" spans="1:9" ht="15.75">
      <c r="A22" s="32" t="s">
        <v>22</v>
      </c>
      <c r="B22" s="78">
        <v>690</v>
      </c>
      <c r="C22" s="49">
        <v>0.747</v>
      </c>
      <c r="D22" s="49">
        <v>0.253</v>
      </c>
      <c r="E22" s="49"/>
      <c r="F22" s="49">
        <v>0.8220000000000001</v>
      </c>
      <c r="G22" s="49">
        <v>0.113</v>
      </c>
      <c r="H22" s="49">
        <v>0.026000000000000002</v>
      </c>
      <c r="I22" s="49">
        <v>0.039</v>
      </c>
    </row>
    <row r="23" spans="1:9" ht="15.75">
      <c r="A23" s="32" t="s">
        <v>23</v>
      </c>
      <c r="B23" s="74">
        <v>1311</v>
      </c>
      <c r="C23" s="49">
        <v>0.765</v>
      </c>
      <c r="D23" s="49">
        <v>0.23600000000000002</v>
      </c>
      <c r="E23" s="49"/>
      <c r="F23" s="49">
        <v>0.742</v>
      </c>
      <c r="G23" s="49">
        <v>0.127</v>
      </c>
      <c r="H23" s="49">
        <v>0.02</v>
      </c>
      <c r="I23" s="49">
        <v>0.11199999999999999</v>
      </c>
    </row>
    <row r="24" spans="1:9" ht="15.75">
      <c r="A24" s="32" t="s">
        <v>24</v>
      </c>
      <c r="B24" s="78">
        <v>1014</v>
      </c>
      <c r="C24" s="49">
        <v>0.752</v>
      </c>
      <c r="D24" s="49">
        <v>0.249</v>
      </c>
      <c r="E24" s="49"/>
      <c r="F24" s="49">
        <v>0.8029999999999999</v>
      </c>
      <c r="G24" s="49">
        <v>0.15</v>
      </c>
      <c r="H24" s="49">
        <v>0.013000000000000001</v>
      </c>
      <c r="I24" s="49">
        <v>0.035</v>
      </c>
    </row>
    <row r="25" spans="1:9" ht="15.75">
      <c r="A25" s="32" t="s">
        <v>25</v>
      </c>
      <c r="B25" s="78">
        <v>533</v>
      </c>
      <c r="C25" s="49">
        <v>0.7190000000000001</v>
      </c>
      <c r="D25" s="49">
        <v>0.281</v>
      </c>
      <c r="E25" s="49"/>
      <c r="F25" s="49">
        <v>0.77</v>
      </c>
      <c r="G25" s="49">
        <v>0.08199999999999999</v>
      </c>
      <c r="H25" s="49">
        <v>0.049</v>
      </c>
      <c r="I25" s="49">
        <v>0.099</v>
      </c>
    </row>
    <row r="26" spans="1:9" ht="15.75">
      <c r="A26" s="32" t="s">
        <v>26</v>
      </c>
      <c r="B26" s="78">
        <v>825</v>
      </c>
      <c r="C26" s="49">
        <v>0.747</v>
      </c>
      <c r="D26" s="49">
        <v>0.253</v>
      </c>
      <c r="E26" s="49"/>
      <c r="F26" s="49">
        <v>0.892</v>
      </c>
      <c r="G26" s="49">
        <v>0.055999999999999994</v>
      </c>
      <c r="H26" s="49">
        <v>0.012</v>
      </c>
      <c r="I26" s="49">
        <v>0.04</v>
      </c>
    </row>
    <row r="27" spans="1:9" ht="15.75">
      <c r="A27" s="32" t="s">
        <v>27</v>
      </c>
      <c r="B27" s="78">
        <v>930</v>
      </c>
      <c r="C27" s="49">
        <v>0.663</v>
      </c>
      <c r="D27" s="49">
        <v>0.337</v>
      </c>
      <c r="E27" s="49"/>
      <c r="F27" s="49">
        <v>0.795</v>
      </c>
      <c r="G27" s="49">
        <v>0.14800000000000002</v>
      </c>
      <c r="H27" s="49">
        <v>0.02</v>
      </c>
      <c r="I27" s="49">
        <v>0.037000000000000005</v>
      </c>
    </row>
    <row r="28" spans="1:9" ht="15.75">
      <c r="A28" s="32" t="s">
        <v>28</v>
      </c>
      <c r="B28" s="74">
        <v>620</v>
      </c>
      <c r="C28" s="49">
        <v>0.705</v>
      </c>
      <c r="D28" s="49">
        <v>0.295</v>
      </c>
      <c r="E28" s="49"/>
      <c r="F28" s="49">
        <v>0.895</v>
      </c>
      <c r="G28" s="49">
        <v>0.06</v>
      </c>
      <c r="H28" s="49">
        <v>0.008</v>
      </c>
      <c r="I28" s="49">
        <v>0.037000000000000005</v>
      </c>
    </row>
    <row r="29" spans="1:9" ht="15.75">
      <c r="A29" s="32" t="s">
        <v>29</v>
      </c>
      <c r="B29" s="74">
        <v>514</v>
      </c>
      <c r="C29" s="49">
        <v>0.78</v>
      </c>
      <c r="D29" s="49">
        <v>0.22</v>
      </c>
      <c r="E29" s="49"/>
      <c r="F29" s="49">
        <v>0.841</v>
      </c>
      <c r="G29" s="49">
        <v>0.086</v>
      </c>
      <c r="H29" s="49">
        <v>0.016</v>
      </c>
      <c r="I29" s="49">
        <v>0.057999999999999996</v>
      </c>
    </row>
    <row r="30" spans="1:9" ht="15.75">
      <c r="A30" s="32" t="s">
        <v>30</v>
      </c>
      <c r="B30" s="78">
        <v>3248</v>
      </c>
      <c r="C30" s="49">
        <v>0.741</v>
      </c>
      <c r="D30" s="49">
        <v>0.259</v>
      </c>
      <c r="E30" s="49"/>
      <c r="F30" s="49">
        <v>0.6409999999999999</v>
      </c>
      <c r="G30" s="49">
        <v>0.275</v>
      </c>
      <c r="H30" s="49">
        <v>0.013000000000000001</v>
      </c>
      <c r="I30" s="49">
        <v>0.071</v>
      </c>
    </row>
    <row r="31" spans="1:9" ht="15.75">
      <c r="A31" s="32" t="s">
        <v>31</v>
      </c>
      <c r="B31" s="74">
        <v>20564</v>
      </c>
      <c r="C31" s="49">
        <v>0.718</v>
      </c>
      <c r="D31" s="49">
        <v>0.282</v>
      </c>
      <c r="E31" s="49"/>
      <c r="F31" s="49">
        <v>0.434</v>
      </c>
      <c r="G31" s="49">
        <v>0.479</v>
      </c>
      <c r="H31" s="49">
        <v>0.022000000000000002</v>
      </c>
      <c r="I31" s="49">
        <v>0.066</v>
      </c>
    </row>
    <row r="32" spans="1:9" ht="15.75">
      <c r="A32" s="32" t="s">
        <v>32</v>
      </c>
      <c r="B32" s="74">
        <v>376</v>
      </c>
      <c r="C32" s="49">
        <v>0.737</v>
      </c>
      <c r="D32" s="49">
        <v>0.263</v>
      </c>
      <c r="E32" s="49"/>
      <c r="F32" s="49">
        <v>0.902</v>
      </c>
      <c r="G32" s="49">
        <v>0.064</v>
      </c>
      <c r="H32" s="49">
        <v>0.013000000000000001</v>
      </c>
      <c r="I32" s="49">
        <v>0.021</v>
      </c>
    </row>
    <row r="33" spans="1:9" ht="15.75">
      <c r="A33" s="32" t="s">
        <v>33</v>
      </c>
      <c r="B33" s="78">
        <v>661</v>
      </c>
      <c r="C33" s="49">
        <v>0.766</v>
      </c>
      <c r="D33" s="49">
        <v>0.23500000000000001</v>
      </c>
      <c r="E33" s="49"/>
      <c r="F33" s="49">
        <v>0.856</v>
      </c>
      <c r="G33" s="49">
        <v>0.008</v>
      </c>
      <c r="H33" s="49">
        <v>0.127</v>
      </c>
      <c r="I33" s="49">
        <v>0.009000000000000001</v>
      </c>
    </row>
    <row r="34" spans="1:9" ht="15.75">
      <c r="A34" s="32" t="s">
        <v>34</v>
      </c>
      <c r="B34" s="78">
        <v>690</v>
      </c>
      <c r="C34" s="49">
        <v>0.778</v>
      </c>
      <c r="D34" s="49">
        <v>0.222</v>
      </c>
      <c r="E34" s="49"/>
      <c r="F34" s="49">
        <v>0.9</v>
      </c>
      <c r="G34" s="49">
        <v>0.057999999999999996</v>
      </c>
      <c r="H34" s="49">
        <v>0.023</v>
      </c>
      <c r="I34" s="49">
        <v>0.019</v>
      </c>
    </row>
    <row r="35" spans="1:9" ht="15.75">
      <c r="A35" s="32" t="s">
        <v>35</v>
      </c>
      <c r="B35" s="78">
        <v>472</v>
      </c>
      <c r="C35" s="49">
        <v>0.708</v>
      </c>
      <c r="D35" s="49">
        <v>0.292</v>
      </c>
      <c r="E35" s="49"/>
      <c r="F35" s="49">
        <v>0.861</v>
      </c>
      <c r="G35" s="49">
        <v>0.095</v>
      </c>
      <c r="H35" s="49">
        <v>0.019</v>
      </c>
      <c r="I35" s="49">
        <v>0.025</v>
      </c>
    </row>
    <row r="36" spans="1:9" ht="15.75">
      <c r="A36" s="32" t="s">
        <v>36</v>
      </c>
      <c r="B36" s="74">
        <v>537</v>
      </c>
      <c r="C36" s="49">
        <v>0.693</v>
      </c>
      <c r="D36" s="49">
        <v>0.307</v>
      </c>
      <c r="E36" s="49"/>
      <c r="F36" s="49">
        <v>0.853</v>
      </c>
      <c r="G36" s="49">
        <v>0.06</v>
      </c>
      <c r="H36" s="49">
        <v>0.03</v>
      </c>
      <c r="I36" s="49">
        <v>0.057999999999999996</v>
      </c>
    </row>
    <row r="37" spans="1:9" ht="15.75">
      <c r="A37" s="32" t="s">
        <v>37</v>
      </c>
      <c r="B37" s="74">
        <v>98</v>
      </c>
      <c r="C37" s="49">
        <v>0.755</v>
      </c>
      <c r="D37" s="49">
        <v>0.245</v>
      </c>
      <c r="E37" s="49"/>
      <c r="F37" s="49">
        <v>0.541</v>
      </c>
      <c r="G37" s="49">
        <v>0.327</v>
      </c>
      <c r="H37" s="49">
        <v>0.01</v>
      </c>
      <c r="I37" s="49">
        <v>0.122</v>
      </c>
    </row>
    <row r="38" spans="1:9" ht="15.75">
      <c r="A38" s="32" t="s">
        <v>38</v>
      </c>
      <c r="B38" s="74">
        <v>398</v>
      </c>
      <c r="C38" s="49">
        <v>0.711</v>
      </c>
      <c r="D38" s="49">
        <v>0.289</v>
      </c>
      <c r="E38" s="49"/>
      <c r="F38" s="49">
        <v>0.91</v>
      </c>
      <c r="G38" s="49">
        <v>0.053</v>
      </c>
      <c r="H38" s="49">
        <v>0.01</v>
      </c>
      <c r="I38" s="49">
        <v>0.027999999999999997</v>
      </c>
    </row>
    <row r="39" spans="1:9" ht="15.75">
      <c r="A39" s="32" t="s">
        <v>39</v>
      </c>
      <c r="B39" s="74">
        <v>1045</v>
      </c>
      <c r="C39" s="49">
        <v>0.75</v>
      </c>
      <c r="D39" s="49">
        <v>0.25</v>
      </c>
      <c r="E39" s="49"/>
      <c r="F39" s="49">
        <v>0.887</v>
      </c>
      <c r="G39" s="49">
        <v>0.073</v>
      </c>
      <c r="H39" s="49">
        <v>0.013999999999999999</v>
      </c>
      <c r="I39" s="49">
        <v>0.026000000000000002</v>
      </c>
    </row>
    <row r="40" spans="1:9" ht="15.75">
      <c r="A40" s="32" t="s">
        <v>40</v>
      </c>
      <c r="B40" s="74">
        <v>193</v>
      </c>
      <c r="C40" s="49">
        <v>0.751</v>
      </c>
      <c r="D40" s="49">
        <v>0.249</v>
      </c>
      <c r="E40" s="49"/>
      <c r="F40" s="49">
        <v>0.9279999999999999</v>
      </c>
      <c r="G40" s="49">
        <v>0.042</v>
      </c>
      <c r="H40" s="49">
        <v>0.01</v>
      </c>
      <c r="I40" s="49">
        <v>0.021</v>
      </c>
    </row>
    <row r="41" spans="1:9" ht="15.75">
      <c r="A41" s="32" t="s">
        <v>41</v>
      </c>
      <c r="B41" s="74">
        <v>422</v>
      </c>
      <c r="C41" s="49">
        <v>0.7070000000000001</v>
      </c>
      <c r="D41" s="49">
        <v>0.29300000000000004</v>
      </c>
      <c r="E41" s="49"/>
      <c r="F41" s="49">
        <v>0.8390000000000001</v>
      </c>
      <c r="G41" s="49">
        <v>0.09699999999999999</v>
      </c>
      <c r="H41" s="49">
        <v>0.019</v>
      </c>
      <c r="I41" s="49">
        <v>0.045</v>
      </c>
    </row>
    <row r="42" spans="1:9" ht="15.75">
      <c r="A42" s="32" t="s">
        <v>42</v>
      </c>
      <c r="B42" s="74">
        <v>475</v>
      </c>
      <c r="C42" s="49">
        <v>0.705</v>
      </c>
      <c r="D42" s="49">
        <v>0.295</v>
      </c>
      <c r="E42" s="49"/>
      <c r="F42" s="49">
        <v>0.891</v>
      </c>
      <c r="G42" s="49">
        <v>0.042</v>
      </c>
      <c r="H42" s="49">
        <v>0.036000000000000004</v>
      </c>
      <c r="I42" s="49">
        <v>0.032</v>
      </c>
    </row>
    <row r="43" spans="1:9" ht="15.75">
      <c r="A43" s="32" t="s">
        <v>43</v>
      </c>
      <c r="B43" s="74">
        <v>14004</v>
      </c>
      <c r="C43" s="49">
        <v>0.703</v>
      </c>
      <c r="D43" s="49">
        <v>0.297</v>
      </c>
      <c r="E43" s="49"/>
      <c r="F43" s="49">
        <v>0.434</v>
      </c>
      <c r="G43" s="49">
        <v>0.44799999999999995</v>
      </c>
      <c r="H43" s="49">
        <v>0.018000000000000002</v>
      </c>
      <c r="I43" s="49">
        <v>0.1</v>
      </c>
    </row>
    <row r="44" spans="1:9" ht="15.75">
      <c r="A44" s="32" t="s">
        <v>44</v>
      </c>
      <c r="B44" s="74">
        <v>476</v>
      </c>
      <c r="C44" s="49">
        <v>0.7270000000000001</v>
      </c>
      <c r="D44" s="49">
        <v>0.273</v>
      </c>
      <c r="E44" s="49"/>
      <c r="F44" s="49">
        <v>0.807</v>
      </c>
      <c r="G44" s="49">
        <v>0.055</v>
      </c>
      <c r="H44" s="49">
        <v>0.011000000000000001</v>
      </c>
      <c r="I44" s="49">
        <v>0.128</v>
      </c>
    </row>
    <row r="45" spans="1:9" ht="15.75">
      <c r="A45" s="32" t="s">
        <v>45</v>
      </c>
      <c r="B45" s="74">
        <v>14143</v>
      </c>
      <c r="C45" s="49">
        <v>0.705</v>
      </c>
      <c r="D45" s="49">
        <v>0.29600000000000004</v>
      </c>
      <c r="E45" s="49"/>
      <c r="F45" s="49">
        <v>0.63</v>
      </c>
      <c r="G45" s="49">
        <v>0.256</v>
      </c>
      <c r="H45" s="49">
        <v>0.017</v>
      </c>
      <c r="I45" s="49">
        <v>0.096</v>
      </c>
    </row>
    <row r="46" spans="1:9" ht="15.75">
      <c r="A46" s="32" t="s">
        <v>46</v>
      </c>
      <c r="B46" s="74">
        <v>2636</v>
      </c>
      <c r="C46" s="49">
        <v>0.733</v>
      </c>
      <c r="D46" s="49">
        <v>0.267</v>
      </c>
      <c r="E46" s="49"/>
      <c r="F46" s="49">
        <v>0.642</v>
      </c>
      <c r="G46" s="49">
        <v>0.28300000000000003</v>
      </c>
      <c r="H46" s="49">
        <v>0.036000000000000004</v>
      </c>
      <c r="I46" s="49">
        <v>0.038</v>
      </c>
    </row>
    <row r="47" spans="1:9" ht="15.75">
      <c r="A47" s="32" t="s">
        <v>47</v>
      </c>
      <c r="B47" s="74">
        <v>3345</v>
      </c>
      <c r="C47" s="49">
        <v>0.772</v>
      </c>
      <c r="D47" s="49">
        <v>0.228</v>
      </c>
      <c r="E47" s="49"/>
      <c r="F47" s="49">
        <v>0.6859999999999999</v>
      </c>
      <c r="G47" s="49">
        <v>0.204</v>
      </c>
      <c r="H47" s="49">
        <v>0.023</v>
      </c>
      <c r="I47" s="49">
        <v>0.08800000000000001</v>
      </c>
    </row>
    <row r="48" spans="1:9" ht="15.75">
      <c r="A48" s="32" t="s">
        <v>48</v>
      </c>
      <c r="B48" s="74">
        <v>9289</v>
      </c>
      <c r="C48" s="49">
        <v>0.8029999999999999</v>
      </c>
      <c r="D48" s="49">
        <v>0.197</v>
      </c>
      <c r="E48" s="49"/>
      <c r="F48" s="49">
        <v>0.5479999999999999</v>
      </c>
      <c r="G48" s="49">
        <v>0.354</v>
      </c>
      <c r="H48" s="49">
        <v>0.044000000000000004</v>
      </c>
      <c r="I48" s="49">
        <v>0.053</v>
      </c>
    </row>
    <row r="49" spans="1:9" ht="15.75">
      <c r="A49" s="32" t="s">
        <v>49</v>
      </c>
      <c r="B49" s="74">
        <v>1267</v>
      </c>
      <c r="C49" s="49">
        <v>0.7040000000000001</v>
      </c>
      <c r="D49" s="49">
        <v>0.29600000000000004</v>
      </c>
      <c r="E49" s="49"/>
      <c r="F49" s="49">
        <v>0.861</v>
      </c>
      <c r="G49" s="49">
        <v>0.069</v>
      </c>
      <c r="H49" s="49">
        <v>0.021</v>
      </c>
      <c r="I49" s="49">
        <v>0.049</v>
      </c>
    </row>
    <row r="50" spans="1:9" ht="15.75">
      <c r="A50" s="32" t="s">
        <v>50</v>
      </c>
      <c r="B50" s="74">
        <v>4377</v>
      </c>
      <c r="C50" s="49">
        <v>0.7070000000000001</v>
      </c>
      <c r="D50" s="49">
        <v>0.29300000000000004</v>
      </c>
      <c r="E50" s="49"/>
      <c r="F50" s="49">
        <v>0.5820000000000001</v>
      </c>
      <c r="G50" s="49">
        <v>0.269</v>
      </c>
      <c r="H50" s="49">
        <v>0.015</v>
      </c>
      <c r="I50" s="49">
        <v>0.135</v>
      </c>
    </row>
    <row r="51" spans="1:9" ht="15.75">
      <c r="A51" s="32" t="s">
        <v>51</v>
      </c>
      <c r="B51" s="74">
        <v>181</v>
      </c>
      <c r="C51" s="49">
        <v>0.807</v>
      </c>
      <c r="D51" s="49">
        <v>0.193</v>
      </c>
      <c r="E51" s="49"/>
      <c r="F51" s="49">
        <v>0.785</v>
      </c>
      <c r="G51" s="49">
        <v>0.149</v>
      </c>
      <c r="H51" s="49">
        <v>0.017</v>
      </c>
      <c r="I51" s="49">
        <v>0.05</v>
      </c>
    </row>
    <row r="52" spans="1:9" ht="15.75">
      <c r="A52" s="32" t="s">
        <v>52</v>
      </c>
      <c r="B52" s="74">
        <v>1208</v>
      </c>
      <c r="C52" s="49">
        <v>0.778</v>
      </c>
      <c r="D52" s="49">
        <v>0.222</v>
      </c>
      <c r="E52" s="49"/>
      <c r="F52" s="49">
        <v>0.8370000000000001</v>
      </c>
      <c r="G52" s="49">
        <v>0.08</v>
      </c>
      <c r="H52" s="49">
        <v>0.02</v>
      </c>
      <c r="I52" s="49">
        <v>0.064</v>
      </c>
    </row>
    <row r="53" spans="1:9" ht="15.75">
      <c r="A53" s="32" t="s">
        <v>53</v>
      </c>
      <c r="B53" s="74">
        <v>336</v>
      </c>
      <c r="C53" s="49">
        <v>0.735</v>
      </c>
      <c r="D53" s="49">
        <v>0.265</v>
      </c>
      <c r="E53" s="49"/>
      <c r="F53" s="49">
        <v>0.908</v>
      </c>
      <c r="G53" s="49">
        <v>0.054000000000000006</v>
      </c>
      <c r="H53" s="49">
        <v>0.018000000000000002</v>
      </c>
      <c r="I53" s="49">
        <v>0.021</v>
      </c>
    </row>
    <row r="54" spans="1:9" ht="15.75">
      <c r="A54" s="32" t="s">
        <v>54</v>
      </c>
      <c r="B54" s="74">
        <v>624</v>
      </c>
      <c r="C54" s="49">
        <v>0.7220000000000001</v>
      </c>
      <c r="D54" s="49">
        <v>0.278</v>
      </c>
      <c r="E54" s="49"/>
      <c r="F54" s="49">
        <v>0.8959999999999999</v>
      </c>
      <c r="G54" s="49">
        <v>0.042</v>
      </c>
      <c r="H54" s="49">
        <v>0.011000000000000001</v>
      </c>
      <c r="I54" s="49">
        <v>0.051</v>
      </c>
    </row>
    <row r="55" spans="1:9" ht="15.75">
      <c r="A55" s="32" t="s">
        <v>55</v>
      </c>
      <c r="B55" s="74">
        <v>1993</v>
      </c>
      <c r="C55" s="49">
        <v>0.72</v>
      </c>
      <c r="D55" s="49">
        <v>0.28</v>
      </c>
      <c r="E55" s="49"/>
      <c r="F55" s="49">
        <v>0.7220000000000001</v>
      </c>
      <c r="G55" s="49">
        <v>0.219</v>
      </c>
      <c r="H55" s="49">
        <v>0.02</v>
      </c>
      <c r="I55" s="49">
        <v>0.039</v>
      </c>
    </row>
    <row r="56" spans="1:9" ht="15.75">
      <c r="A56" s="32" t="s">
        <v>56</v>
      </c>
      <c r="B56" s="74">
        <v>2521</v>
      </c>
      <c r="C56" s="49">
        <v>0.6900000000000001</v>
      </c>
      <c r="D56" s="49">
        <v>0.31</v>
      </c>
      <c r="E56" s="49"/>
      <c r="F56" s="49">
        <v>0.617</v>
      </c>
      <c r="G56" s="49">
        <v>0.23399999999999999</v>
      </c>
      <c r="H56" s="49">
        <v>0.026000000000000002</v>
      </c>
      <c r="I56" s="49">
        <v>0.12300000000000001</v>
      </c>
    </row>
    <row r="57" spans="1:9" ht="15.75">
      <c r="A57" s="32" t="s">
        <v>74</v>
      </c>
      <c r="B57" s="74">
        <v>1101</v>
      </c>
      <c r="C57" s="49">
        <v>0.775</v>
      </c>
      <c r="D57" s="49">
        <v>0.225</v>
      </c>
      <c r="E57" s="49"/>
      <c r="F57" s="49">
        <v>0.9279999999999999</v>
      </c>
      <c r="G57" s="49">
        <v>0.031000000000000003</v>
      </c>
      <c r="H57" s="49">
        <v>0.028999999999999998</v>
      </c>
      <c r="I57" s="49">
        <v>0.012</v>
      </c>
    </row>
    <row r="58" spans="1:9" ht="15.75">
      <c r="A58" s="32" t="s">
        <v>57</v>
      </c>
      <c r="B58" s="74">
        <v>1720</v>
      </c>
      <c r="C58" s="49">
        <v>0.705</v>
      </c>
      <c r="D58" s="49">
        <v>0.295</v>
      </c>
      <c r="E58" s="49"/>
      <c r="F58" s="49">
        <v>0.9279999999999999</v>
      </c>
      <c r="G58" s="49">
        <v>0.04</v>
      </c>
      <c r="H58" s="49">
        <v>0.008</v>
      </c>
      <c r="I58" s="49">
        <v>0.025</v>
      </c>
    </row>
    <row r="59" spans="1:9" ht="15.75">
      <c r="A59" s="32" t="s">
        <v>58</v>
      </c>
      <c r="B59" s="74">
        <v>2810</v>
      </c>
      <c r="C59" s="49">
        <v>0.668</v>
      </c>
      <c r="D59" s="49">
        <v>0.332</v>
      </c>
      <c r="E59" s="49"/>
      <c r="F59" s="49">
        <v>0.625</v>
      </c>
      <c r="G59" s="49">
        <v>0.284</v>
      </c>
      <c r="H59" s="49">
        <v>0.017</v>
      </c>
      <c r="I59" s="49">
        <v>0.07400000000000001</v>
      </c>
    </row>
    <row r="60" spans="1:9" ht="15.75">
      <c r="A60" s="32" t="s">
        <v>59</v>
      </c>
      <c r="B60" s="74">
        <v>456</v>
      </c>
      <c r="C60" s="49">
        <v>0.7000000000000001</v>
      </c>
      <c r="D60" s="49">
        <v>0.3</v>
      </c>
      <c r="E60" s="49"/>
      <c r="F60" s="49">
        <v>0.8029999999999999</v>
      </c>
      <c r="G60" s="49">
        <v>0.068</v>
      </c>
      <c r="H60" s="49">
        <v>0.011000000000000001</v>
      </c>
      <c r="I60" s="49">
        <v>0.11800000000000001</v>
      </c>
    </row>
    <row r="61" spans="1:9" ht="15.75">
      <c r="A61" s="32" t="s">
        <v>60</v>
      </c>
      <c r="B61" s="74">
        <v>128</v>
      </c>
      <c r="C61" s="49">
        <v>0.742</v>
      </c>
      <c r="D61" s="49">
        <v>0.258</v>
      </c>
      <c r="E61" s="49"/>
      <c r="F61" s="49">
        <v>0.938</v>
      </c>
      <c r="G61" s="49">
        <v>0.016</v>
      </c>
      <c r="H61" s="49">
        <v>0.031000000000000003</v>
      </c>
      <c r="I61" s="49">
        <v>0.016</v>
      </c>
    </row>
    <row r="62" spans="1:9" ht="15.75">
      <c r="A62" s="32" t="s">
        <v>61</v>
      </c>
      <c r="B62" s="74">
        <v>284</v>
      </c>
      <c r="C62" s="49">
        <v>0.655</v>
      </c>
      <c r="D62" s="49">
        <v>0.34500000000000003</v>
      </c>
      <c r="E62" s="49"/>
      <c r="F62" s="49">
        <v>0.887</v>
      </c>
      <c r="G62" s="49">
        <v>0.067</v>
      </c>
      <c r="H62" s="49">
        <v>0.011000000000000001</v>
      </c>
      <c r="I62" s="49">
        <v>0.035</v>
      </c>
    </row>
    <row r="63" spans="1:9" ht="15.75">
      <c r="A63" s="32" t="s">
        <v>62</v>
      </c>
      <c r="B63" s="74">
        <v>1008</v>
      </c>
      <c r="C63" s="49">
        <v>0.7170000000000001</v>
      </c>
      <c r="D63" s="49">
        <v>0.28300000000000003</v>
      </c>
      <c r="E63" s="49"/>
      <c r="F63" s="49">
        <v>0.8890000000000001</v>
      </c>
      <c r="G63" s="49">
        <v>0.071</v>
      </c>
      <c r="H63" s="49">
        <v>0.009000000000000001</v>
      </c>
      <c r="I63" s="49">
        <v>0.031000000000000003</v>
      </c>
    </row>
    <row r="64" spans="1:9" ht="15.75">
      <c r="A64" s="32" t="s">
        <v>63</v>
      </c>
      <c r="B64" s="74">
        <v>17406</v>
      </c>
      <c r="C64" s="49">
        <v>0.71</v>
      </c>
      <c r="D64" s="49">
        <v>0.29</v>
      </c>
      <c r="E64" s="49"/>
      <c r="F64" s="49">
        <v>0.706</v>
      </c>
      <c r="G64" s="49">
        <v>0.189</v>
      </c>
      <c r="H64" s="49">
        <v>0.016</v>
      </c>
      <c r="I64" s="49">
        <v>0.08900000000000001</v>
      </c>
    </row>
    <row r="65" spans="1:9" ht="15.75">
      <c r="A65" s="32" t="s">
        <v>64</v>
      </c>
      <c r="B65" s="74">
        <v>1358</v>
      </c>
      <c r="C65" s="49">
        <v>0.715</v>
      </c>
      <c r="D65" s="49">
        <v>0.28600000000000003</v>
      </c>
      <c r="E65" s="49"/>
      <c r="F65" s="49">
        <v>0.617</v>
      </c>
      <c r="G65" s="49">
        <v>0.223</v>
      </c>
      <c r="H65" s="49">
        <v>0.01</v>
      </c>
      <c r="I65" s="49">
        <v>0.15</v>
      </c>
    </row>
    <row r="66" spans="1:9" ht="15.75">
      <c r="A66" s="32" t="s">
        <v>65</v>
      </c>
      <c r="B66" s="74">
        <v>347</v>
      </c>
      <c r="C66" s="49">
        <v>0.6970000000000001</v>
      </c>
      <c r="D66" s="49">
        <v>0.303</v>
      </c>
      <c r="E66" s="49"/>
      <c r="F66" s="49">
        <v>0.9540000000000001</v>
      </c>
      <c r="G66" s="49">
        <v>0.028999999999999998</v>
      </c>
      <c r="H66" s="49">
        <v>0.013999999999999999</v>
      </c>
      <c r="I66" s="49">
        <v>0.003</v>
      </c>
    </row>
    <row r="67" spans="1:9" ht="15.75">
      <c r="A67" s="32" t="s">
        <v>66</v>
      </c>
      <c r="B67" s="74">
        <v>1255</v>
      </c>
      <c r="C67" s="49">
        <v>0.6890000000000001</v>
      </c>
      <c r="D67" s="49">
        <v>0.311</v>
      </c>
      <c r="E67" s="49"/>
      <c r="F67" s="49">
        <v>0.785</v>
      </c>
      <c r="G67" s="49">
        <v>0.151</v>
      </c>
      <c r="H67" s="49">
        <v>0.033</v>
      </c>
      <c r="I67" s="49">
        <v>0.031000000000000003</v>
      </c>
    </row>
    <row r="68" spans="1:9" ht="15.75">
      <c r="A68" s="32" t="s">
        <v>67</v>
      </c>
      <c r="B68" s="74">
        <v>2485</v>
      </c>
      <c r="C68" s="49">
        <v>0.682</v>
      </c>
      <c r="D68" s="49">
        <v>0.318</v>
      </c>
      <c r="E68" s="49"/>
      <c r="F68" s="49">
        <v>0.7340000000000001</v>
      </c>
      <c r="G68" s="49">
        <v>0.16399999999999998</v>
      </c>
      <c r="H68" s="49">
        <v>0.024</v>
      </c>
      <c r="I68" s="49">
        <v>0.078</v>
      </c>
    </row>
    <row r="69" spans="1:9" ht="15.75">
      <c r="A69" s="32" t="s">
        <v>68</v>
      </c>
      <c r="B69" s="74">
        <v>792</v>
      </c>
      <c r="C69" s="49">
        <v>0.7290000000000001</v>
      </c>
      <c r="D69" s="49">
        <v>0.272</v>
      </c>
      <c r="E69" s="49"/>
      <c r="F69" s="49">
        <v>0.9420000000000001</v>
      </c>
      <c r="G69" s="49">
        <v>0.025</v>
      </c>
      <c r="H69" s="49">
        <v>0.008</v>
      </c>
      <c r="I69" s="49">
        <v>0.025</v>
      </c>
    </row>
    <row r="70" spans="1:9" ht="15.75">
      <c r="A70" s="32" t="s">
        <v>69</v>
      </c>
      <c r="B70" s="74">
        <v>770</v>
      </c>
      <c r="C70" s="49">
        <v>0.76</v>
      </c>
      <c r="D70" s="49">
        <v>0.24</v>
      </c>
      <c r="E70" s="49"/>
      <c r="F70" s="49">
        <v>0.882</v>
      </c>
      <c r="G70" s="49">
        <v>0.052000000000000005</v>
      </c>
      <c r="H70" s="49">
        <v>0.009000000000000001</v>
      </c>
      <c r="I70" s="49">
        <v>0.057</v>
      </c>
    </row>
    <row r="71" spans="1:9" ht="15.75">
      <c r="A71" s="32" t="s">
        <v>70</v>
      </c>
      <c r="B71" s="74">
        <v>1060</v>
      </c>
      <c r="C71" s="49">
        <v>0.718</v>
      </c>
      <c r="D71" s="49">
        <v>0.282</v>
      </c>
      <c r="E71" s="49"/>
      <c r="F71" s="49">
        <v>0.818</v>
      </c>
      <c r="G71" s="49">
        <v>0.113</v>
      </c>
      <c r="H71" s="49">
        <v>0.018000000000000002</v>
      </c>
      <c r="I71" s="49">
        <v>0.051</v>
      </c>
    </row>
    <row r="72" spans="1:9" ht="15.75">
      <c r="A72" s="32" t="s">
        <v>71</v>
      </c>
      <c r="B72" s="74">
        <v>9672</v>
      </c>
      <c r="C72" s="49">
        <v>0.696</v>
      </c>
      <c r="D72" s="49">
        <v>0.304</v>
      </c>
      <c r="E72" s="49"/>
      <c r="F72" s="49">
        <v>0.443</v>
      </c>
      <c r="G72" s="49">
        <v>0.401</v>
      </c>
      <c r="H72" s="49">
        <v>0.017</v>
      </c>
      <c r="I72" s="49">
        <v>0.14</v>
      </c>
    </row>
    <row r="73" spans="1:9" ht="15.75">
      <c r="A73" s="32" t="s">
        <v>72</v>
      </c>
      <c r="B73" s="74">
        <v>277</v>
      </c>
      <c r="C73" s="49">
        <v>0.726</v>
      </c>
      <c r="D73" s="49">
        <v>0.27399999999999997</v>
      </c>
      <c r="E73" s="49"/>
      <c r="F73" s="49">
        <v>0.885</v>
      </c>
      <c r="G73" s="49">
        <v>0.051</v>
      </c>
      <c r="H73" s="49">
        <v>0.033</v>
      </c>
      <c r="I73" s="49">
        <v>0.033</v>
      </c>
    </row>
    <row r="74" spans="1:9" ht="15.75">
      <c r="A74" s="32" t="s">
        <v>73</v>
      </c>
      <c r="B74" s="74">
        <v>181</v>
      </c>
      <c r="C74" s="49">
        <v>0.757</v>
      </c>
      <c r="D74" s="49">
        <v>0.24300000000000002</v>
      </c>
      <c r="E74" s="49"/>
      <c r="F74" s="49">
        <v>0.9009999999999999</v>
      </c>
      <c r="G74" s="49">
        <v>0.05</v>
      </c>
      <c r="H74" s="49">
        <v>0.011000000000000001</v>
      </c>
      <c r="I74" s="49">
        <v>0.039</v>
      </c>
    </row>
    <row r="75" spans="1:9" ht="15.75">
      <c r="A75" s="6"/>
      <c r="B75" s="86"/>
      <c r="C75" s="88"/>
      <c r="D75" s="88"/>
      <c r="E75" s="88"/>
      <c r="F75" s="88"/>
      <c r="G75" s="88"/>
      <c r="H75" s="88"/>
      <c r="I75" s="88"/>
    </row>
    <row r="76" spans="1:9" ht="33" customHeight="1">
      <c r="A76" s="85" t="s">
        <v>100</v>
      </c>
      <c r="B76" s="85"/>
      <c r="C76" s="85"/>
      <c r="D76" s="85"/>
      <c r="E76" s="85"/>
      <c r="F76" s="85"/>
      <c r="G76" s="85"/>
      <c r="H76" s="85"/>
      <c r="I76" s="85"/>
    </row>
    <row r="77" ht="33" customHeight="1">
      <c r="A77" s="84"/>
    </row>
    <row r="78" ht="15.75">
      <c r="A78" s="30" t="s">
        <v>94</v>
      </c>
    </row>
    <row r="79" spans="2:9" ht="15.75">
      <c r="B79" s="74"/>
      <c r="C79" s="76"/>
      <c r="D79" s="76"/>
      <c r="E79" s="76"/>
      <c r="F79" s="76"/>
      <c r="G79" s="76"/>
      <c r="H79" s="76"/>
      <c r="I79" s="76"/>
    </row>
    <row r="80" spans="2:9" ht="15.75">
      <c r="B80" s="74"/>
      <c r="C80" s="76"/>
      <c r="D80" s="76"/>
      <c r="E80" s="76"/>
      <c r="F80" s="76"/>
      <c r="G80" s="76"/>
      <c r="H80" s="76"/>
      <c r="I80" s="76"/>
    </row>
    <row r="81" spans="2:9" ht="15.75">
      <c r="B81" s="74"/>
      <c r="C81" s="76"/>
      <c r="D81" s="76"/>
      <c r="E81" s="76"/>
      <c r="F81" s="76"/>
      <c r="G81" s="76"/>
      <c r="H81" s="76"/>
      <c r="I81" s="76"/>
    </row>
    <row r="82" spans="2:9" ht="15.75">
      <c r="B82" s="74"/>
      <c r="C82" s="76"/>
      <c r="D82" s="76"/>
      <c r="E82" s="76"/>
      <c r="F82" s="76"/>
      <c r="G82" s="76"/>
      <c r="H82" s="76"/>
      <c r="I82" s="76"/>
    </row>
    <row r="83" spans="2:9" ht="15.75">
      <c r="B83" s="74"/>
      <c r="C83" s="76"/>
      <c r="D83" s="76"/>
      <c r="E83" s="76"/>
      <c r="F83" s="76"/>
      <c r="G83" s="76"/>
      <c r="H83" s="76"/>
      <c r="I83" s="76"/>
    </row>
    <row r="84" spans="2:9" ht="15.75">
      <c r="B84" s="74"/>
      <c r="C84" s="76"/>
      <c r="D84" s="76"/>
      <c r="E84" s="76"/>
      <c r="F84" s="76"/>
      <c r="G84" s="76"/>
      <c r="H84" s="76"/>
      <c r="I84" s="76"/>
    </row>
    <row r="85" spans="2:9" ht="15.75">
      <c r="B85" s="74"/>
      <c r="C85" s="76"/>
      <c r="D85" s="76"/>
      <c r="E85" s="76"/>
      <c r="F85" s="76"/>
      <c r="G85" s="76"/>
      <c r="H85" s="76"/>
      <c r="I85" s="76"/>
    </row>
    <row r="86" spans="2:9" ht="15.75">
      <c r="B86" s="74"/>
      <c r="C86" s="76"/>
      <c r="D86" s="76"/>
      <c r="E86" s="76"/>
      <c r="F86" s="76"/>
      <c r="G86" s="76"/>
      <c r="H86" s="76"/>
      <c r="I86" s="76"/>
    </row>
    <row r="87" spans="2:9" ht="15.75">
      <c r="B87" s="74"/>
      <c r="C87" s="76"/>
      <c r="D87" s="76"/>
      <c r="E87" s="76"/>
      <c r="F87" s="76"/>
      <c r="G87" s="76"/>
      <c r="H87" s="76"/>
      <c r="I87" s="76"/>
    </row>
    <row r="88" spans="2:9" ht="15.75">
      <c r="B88" s="74"/>
      <c r="C88" s="76"/>
      <c r="D88" s="76"/>
      <c r="E88" s="76"/>
      <c r="F88" s="76"/>
      <c r="G88" s="76"/>
      <c r="H88" s="76"/>
      <c r="I88" s="76"/>
    </row>
    <row r="89" spans="2:9" ht="15.75">
      <c r="B89" s="74"/>
      <c r="C89" s="76"/>
      <c r="D89" s="76"/>
      <c r="E89" s="76"/>
      <c r="F89" s="76"/>
      <c r="G89" s="76"/>
      <c r="H89" s="76"/>
      <c r="I89" s="76"/>
    </row>
    <row r="90" spans="2:9" ht="15.75">
      <c r="B90" s="74"/>
      <c r="C90" s="76"/>
      <c r="D90" s="76"/>
      <c r="E90" s="76"/>
      <c r="F90" s="76"/>
      <c r="G90" s="76"/>
      <c r="H90" s="76"/>
      <c r="I90" s="76"/>
    </row>
    <row r="91" spans="2:9" ht="15.75">
      <c r="B91" s="74"/>
      <c r="C91" s="76"/>
      <c r="D91" s="76"/>
      <c r="E91" s="76"/>
      <c r="F91" s="76"/>
      <c r="G91" s="76"/>
      <c r="H91" s="76"/>
      <c r="I91" s="76"/>
    </row>
    <row r="92" spans="2:9" ht="15.75">
      <c r="B92" s="74"/>
      <c r="C92" s="76"/>
      <c r="D92" s="76"/>
      <c r="E92" s="76"/>
      <c r="F92" s="76"/>
      <c r="G92" s="76"/>
      <c r="H92" s="76"/>
      <c r="I92" s="76"/>
    </row>
    <row r="93" spans="2:9" ht="15.75">
      <c r="B93" s="74"/>
      <c r="C93" s="76"/>
      <c r="D93" s="76"/>
      <c r="E93" s="76"/>
      <c r="F93" s="76"/>
      <c r="G93" s="76"/>
      <c r="H93" s="76"/>
      <c r="I93" s="76"/>
    </row>
    <row r="94" spans="2:9" ht="15.75">
      <c r="B94" s="74"/>
      <c r="C94" s="76"/>
      <c r="D94" s="76"/>
      <c r="E94" s="76"/>
      <c r="F94" s="76"/>
      <c r="G94" s="76"/>
      <c r="H94" s="76"/>
      <c r="I94" s="76"/>
    </row>
    <row r="95" spans="2:9" ht="15.75">
      <c r="B95" s="74"/>
      <c r="C95" s="76"/>
      <c r="D95" s="76"/>
      <c r="E95" s="76"/>
      <c r="F95" s="76"/>
      <c r="G95" s="76"/>
      <c r="H95" s="76"/>
      <c r="I95" s="76"/>
    </row>
    <row r="96" spans="2:9" ht="15.75">
      <c r="B96" s="74"/>
      <c r="C96" s="76"/>
      <c r="D96" s="76"/>
      <c r="E96" s="76"/>
      <c r="F96" s="76"/>
      <c r="G96" s="76"/>
      <c r="H96" s="76"/>
      <c r="I96" s="76"/>
    </row>
    <row r="97" spans="2:9" ht="15.75">
      <c r="B97" s="74"/>
      <c r="C97" s="76"/>
      <c r="D97" s="76"/>
      <c r="E97" s="76"/>
      <c r="F97" s="76"/>
      <c r="G97" s="76"/>
      <c r="H97" s="76"/>
      <c r="I97" s="76"/>
    </row>
    <row r="98" spans="2:9" ht="15.75">
      <c r="B98" s="74"/>
      <c r="C98" s="76"/>
      <c r="D98" s="76"/>
      <c r="E98" s="76"/>
      <c r="F98" s="76"/>
      <c r="G98" s="76"/>
      <c r="H98" s="76"/>
      <c r="I98" s="76"/>
    </row>
    <row r="99" spans="2:9" ht="15.75">
      <c r="B99" s="74"/>
      <c r="C99" s="76"/>
      <c r="D99" s="76"/>
      <c r="E99" s="76"/>
      <c r="F99" s="76"/>
      <c r="G99" s="76"/>
      <c r="H99" s="76"/>
      <c r="I99" s="76"/>
    </row>
    <row r="100" spans="2:9" ht="15.75">
      <c r="B100" s="74"/>
      <c r="C100" s="76"/>
      <c r="D100" s="76"/>
      <c r="E100" s="76"/>
      <c r="F100" s="76"/>
      <c r="G100" s="76"/>
      <c r="H100" s="76"/>
      <c r="I100" s="76"/>
    </row>
    <row r="101" spans="2:9" ht="15.75">
      <c r="B101" s="74"/>
      <c r="C101" s="76"/>
      <c r="D101" s="76"/>
      <c r="E101" s="76"/>
      <c r="F101" s="76"/>
      <c r="G101" s="76"/>
      <c r="H101" s="76"/>
      <c r="I101" s="76"/>
    </row>
    <row r="102" spans="2:9" ht="15.75">
      <c r="B102" s="74"/>
      <c r="C102" s="76"/>
      <c r="D102" s="76"/>
      <c r="E102" s="76"/>
      <c r="F102" s="76"/>
      <c r="G102" s="76"/>
      <c r="H102" s="76"/>
      <c r="I102" s="76"/>
    </row>
  </sheetData>
  <sheetProtection/>
  <mergeCells count="4">
    <mergeCell ref="F4:I4"/>
    <mergeCell ref="C5:D5"/>
    <mergeCell ref="F5:H5"/>
    <mergeCell ref="A76:I7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80"/>
  <sheetViews>
    <sheetView zoomScalePageLayoutView="0" workbookViewId="0" topLeftCell="A1">
      <selection activeCell="A1" sqref="A1"/>
    </sheetView>
  </sheetViews>
  <sheetFormatPr defaultColWidth="8.88671875" defaultRowHeight="15.75"/>
  <cols>
    <col min="1" max="1" width="20.77734375" style="0" customWidth="1"/>
    <col min="2" max="4" width="10.77734375" style="0" customWidth="1"/>
    <col min="5" max="5" width="2.77734375" style="0" customWidth="1"/>
    <col min="6" max="16384" width="10.77734375" style="0" customWidth="1"/>
  </cols>
  <sheetData>
    <row r="1" spans="1:8" ht="22.5">
      <c r="A1" s="47" t="s">
        <v>79</v>
      </c>
      <c r="B1" s="1"/>
      <c r="C1" s="1"/>
      <c r="D1" s="1"/>
      <c r="E1" s="1"/>
      <c r="F1" s="1"/>
      <c r="G1" s="1"/>
      <c r="H1" s="1"/>
    </row>
    <row r="2" spans="1:8" ht="22.5">
      <c r="A2" s="47" t="s">
        <v>78</v>
      </c>
      <c r="B2" s="1"/>
      <c r="C2" s="1"/>
      <c r="D2" s="1"/>
      <c r="E2" s="1"/>
      <c r="F2" s="1"/>
      <c r="G2" s="1"/>
      <c r="H2" s="1"/>
    </row>
    <row r="3" spans="1:8" ht="15.75">
      <c r="A3" s="2"/>
      <c r="B3" s="2"/>
      <c r="C3" s="2"/>
      <c r="D3" s="2"/>
      <c r="E3" s="2"/>
      <c r="F3" s="2"/>
      <c r="G3" s="2"/>
      <c r="H3" s="2"/>
    </row>
    <row r="4" spans="1:9" ht="15.75">
      <c r="A4" s="5"/>
      <c r="B4" s="6"/>
      <c r="C4" s="6"/>
      <c r="D4" s="6"/>
      <c r="E4" s="6"/>
      <c r="F4" s="51" t="s">
        <v>4</v>
      </c>
      <c r="G4" s="51"/>
      <c r="H4" s="51"/>
      <c r="I4" s="51"/>
    </row>
    <row r="5" spans="1:9" ht="15.75">
      <c r="A5" s="2"/>
      <c r="C5" s="9" t="s">
        <v>2</v>
      </c>
      <c r="D5" s="9"/>
      <c r="F5" s="26" t="s">
        <v>3</v>
      </c>
      <c r="G5" s="26"/>
      <c r="H5" s="26"/>
      <c r="I5" s="23"/>
    </row>
    <row r="6" spans="1:9" s="8" customFormat="1" ht="29.25">
      <c r="A6" s="3" t="s">
        <v>0</v>
      </c>
      <c r="B6" s="18" t="s">
        <v>77</v>
      </c>
      <c r="C6" s="10" t="s">
        <v>9</v>
      </c>
      <c r="D6" s="10" t="s">
        <v>10</v>
      </c>
      <c r="E6" s="52"/>
      <c r="F6" s="10" t="s">
        <v>5</v>
      </c>
      <c r="G6" s="10" t="s">
        <v>6</v>
      </c>
      <c r="H6" s="10" t="s">
        <v>7</v>
      </c>
      <c r="I6" s="29" t="s">
        <v>8</v>
      </c>
    </row>
    <row r="7" spans="1:9" ht="15.75">
      <c r="A7" s="2"/>
      <c r="C7" s="11"/>
      <c r="D7" s="11"/>
      <c r="F7" s="11"/>
      <c r="G7" s="11"/>
      <c r="H7" s="11"/>
      <c r="I7" s="11"/>
    </row>
    <row r="8" spans="1:9" ht="15.75">
      <c r="A8" s="30" t="s">
        <v>1</v>
      </c>
      <c r="B8" s="19">
        <f>+B10+B17</f>
        <v>277575</v>
      </c>
      <c r="C8" s="12">
        <v>0.732</v>
      </c>
      <c r="D8" s="12">
        <v>0.268</v>
      </c>
      <c r="E8" s="8"/>
      <c r="F8" s="12">
        <v>0.492</v>
      </c>
      <c r="G8" s="12">
        <v>0.27</v>
      </c>
      <c r="H8" s="12">
        <v>0.038</v>
      </c>
      <c r="I8" s="12">
        <v>0.2</v>
      </c>
    </row>
    <row r="9" spans="1:9" ht="15.75">
      <c r="A9" s="30"/>
      <c r="B9" s="19"/>
      <c r="C9" s="13"/>
      <c r="D9" s="13"/>
      <c r="F9" s="15"/>
      <c r="G9" s="15"/>
      <c r="H9" s="15"/>
      <c r="I9" s="15"/>
    </row>
    <row r="10" spans="1:9" ht="15.75">
      <c r="A10" s="31" t="s">
        <v>11</v>
      </c>
      <c r="B10" s="19">
        <f>SUM(B11:B15)</f>
        <v>121971</v>
      </c>
      <c r="C10" s="49">
        <v>0.792</v>
      </c>
      <c r="D10" s="49">
        <v>0.20800000000000002</v>
      </c>
      <c r="E10" s="49"/>
      <c r="F10" s="49">
        <v>0.222</v>
      </c>
      <c r="G10" s="49">
        <v>0.405</v>
      </c>
      <c r="H10" s="49">
        <v>0.044000000000000004</v>
      </c>
      <c r="I10" s="49">
        <v>0.329</v>
      </c>
    </row>
    <row r="11" spans="1:9" ht="15.75">
      <c r="A11" s="32" t="s">
        <v>12</v>
      </c>
      <c r="B11" s="20">
        <v>29915</v>
      </c>
      <c r="C11" s="49">
        <v>0.766</v>
      </c>
      <c r="D11" s="49">
        <v>0.23399999999999999</v>
      </c>
      <c r="E11" s="49"/>
      <c r="F11" s="49">
        <v>0.085</v>
      </c>
      <c r="G11" s="49">
        <v>0.392</v>
      </c>
      <c r="H11" s="49">
        <v>0.031000000000000003</v>
      </c>
      <c r="I11" s="49">
        <v>0.49200000000000005</v>
      </c>
    </row>
    <row r="12" spans="1:9" ht="15.75">
      <c r="A12" s="32" t="s">
        <v>13</v>
      </c>
      <c r="B12" s="20">
        <v>33155</v>
      </c>
      <c r="C12" s="49">
        <v>0.797</v>
      </c>
      <c r="D12" s="49">
        <v>0.203</v>
      </c>
      <c r="E12" s="49"/>
      <c r="F12" s="49">
        <v>0.22899999999999998</v>
      </c>
      <c r="G12" s="49">
        <v>0.45799999999999996</v>
      </c>
      <c r="H12" s="49">
        <v>0.037000000000000005</v>
      </c>
      <c r="I12" s="49">
        <v>0.276</v>
      </c>
    </row>
    <row r="13" spans="1:9" ht="15.75">
      <c r="A13" s="32" t="s">
        <v>14</v>
      </c>
      <c r="B13" s="20">
        <v>34675</v>
      </c>
      <c r="C13" s="49">
        <v>0.8300000000000001</v>
      </c>
      <c r="D13" s="49">
        <v>0.17</v>
      </c>
      <c r="E13" s="49"/>
      <c r="F13" s="49">
        <v>0.19100000000000003</v>
      </c>
      <c r="G13" s="49">
        <v>0.462</v>
      </c>
      <c r="H13" s="49">
        <v>0.038</v>
      </c>
      <c r="I13" s="49">
        <v>0.31</v>
      </c>
    </row>
    <row r="14" spans="1:9" ht="15.75">
      <c r="A14" s="32" t="s">
        <v>15</v>
      </c>
      <c r="B14" s="20">
        <v>16936</v>
      </c>
      <c r="C14" s="49">
        <v>0.772</v>
      </c>
      <c r="D14" s="49">
        <v>0.228</v>
      </c>
      <c r="E14" s="49"/>
      <c r="F14" s="49">
        <v>0.335</v>
      </c>
      <c r="G14" s="49">
        <v>0.314</v>
      </c>
      <c r="H14" s="49">
        <v>0.095</v>
      </c>
      <c r="I14" s="49">
        <v>0.257</v>
      </c>
    </row>
    <row r="15" spans="1:9" ht="15.75">
      <c r="A15" s="32" t="s">
        <v>16</v>
      </c>
      <c r="B15" s="20">
        <v>7290</v>
      </c>
      <c r="C15" s="49">
        <v>0.737</v>
      </c>
      <c r="D15" s="49">
        <v>0.263</v>
      </c>
      <c r="E15" s="49"/>
      <c r="F15" s="49">
        <v>0.649</v>
      </c>
      <c r="G15" s="49">
        <v>0.158</v>
      </c>
      <c r="H15" s="49">
        <v>0.040999999999999995</v>
      </c>
      <c r="I15" s="49">
        <v>0.152</v>
      </c>
    </row>
    <row r="16" spans="1:9" ht="15.75">
      <c r="A16" s="30"/>
      <c r="B16" s="19"/>
      <c r="C16" s="49"/>
      <c r="D16" s="49"/>
      <c r="E16" s="49"/>
      <c r="F16" s="49"/>
      <c r="G16" s="49"/>
      <c r="H16" s="49"/>
      <c r="I16" s="49"/>
    </row>
    <row r="17" spans="1:9" ht="15.75">
      <c r="A17" s="31" t="s">
        <v>17</v>
      </c>
      <c r="B17" s="21">
        <f>SUM(B18:B74)</f>
        <v>155604</v>
      </c>
      <c r="C17" s="49">
        <v>0.685</v>
      </c>
      <c r="D17" s="49">
        <v>0.315</v>
      </c>
      <c r="E17" s="49"/>
      <c r="F17" s="49">
        <v>0.7020000000000001</v>
      </c>
      <c r="G17" s="49">
        <v>0.165</v>
      </c>
      <c r="H17" s="49">
        <v>0.034</v>
      </c>
      <c r="I17" s="49">
        <v>0.099</v>
      </c>
    </row>
    <row r="18" spans="1:9" ht="15.75">
      <c r="A18" s="32" t="s">
        <v>18</v>
      </c>
      <c r="B18" s="22">
        <v>5440</v>
      </c>
      <c r="C18" s="49">
        <v>0.6829999999999999</v>
      </c>
      <c r="D18" s="49">
        <v>0.317</v>
      </c>
      <c r="E18" s="49"/>
      <c r="F18" s="49">
        <v>0.604</v>
      </c>
      <c r="G18" s="49">
        <v>0.263</v>
      </c>
      <c r="H18" s="49">
        <v>0.038</v>
      </c>
      <c r="I18" s="49">
        <v>0.095</v>
      </c>
    </row>
    <row r="19" spans="1:9" ht="15.75">
      <c r="A19" s="32" t="s">
        <v>19</v>
      </c>
      <c r="B19" s="22">
        <v>438</v>
      </c>
      <c r="C19" s="49">
        <v>0.726</v>
      </c>
      <c r="D19" s="49">
        <v>0.27399999999999997</v>
      </c>
      <c r="E19" s="49"/>
      <c r="F19" s="49">
        <v>0.938</v>
      </c>
      <c r="G19" s="49">
        <v>0.025</v>
      </c>
      <c r="H19" s="49">
        <v>0.016</v>
      </c>
      <c r="I19" s="49">
        <v>0.021</v>
      </c>
    </row>
    <row r="20" spans="1:9" ht="15.75">
      <c r="A20" s="32" t="s">
        <v>20</v>
      </c>
      <c r="B20" s="22">
        <v>3085</v>
      </c>
      <c r="C20" s="49">
        <v>0.674</v>
      </c>
      <c r="D20" s="49">
        <v>0.326</v>
      </c>
      <c r="E20" s="49"/>
      <c r="F20" s="49">
        <v>0.812</v>
      </c>
      <c r="G20" s="49">
        <v>0.10400000000000001</v>
      </c>
      <c r="H20" s="49">
        <v>0.028999999999999998</v>
      </c>
      <c r="I20" s="49">
        <v>0.055</v>
      </c>
    </row>
    <row r="21" spans="1:9" ht="15.75">
      <c r="A21" s="32" t="s">
        <v>21</v>
      </c>
      <c r="B21" s="22">
        <v>684</v>
      </c>
      <c r="C21" s="49">
        <v>0.6459999999999999</v>
      </c>
      <c r="D21" s="49">
        <v>0.354</v>
      </c>
      <c r="E21" s="49"/>
      <c r="F21" s="49">
        <v>0.841</v>
      </c>
      <c r="G21" s="49">
        <v>0.044000000000000004</v>
      </c>
      <c r="H21" s="49">
        <v>0.091</v>
      </c>
      <c r="I21" s="49">
        <v>0.025</v>
      </c>
    </row>
    <row r="22" spans="1:9" ht="15.75">
      <c r="A22" s="32" t="s">
        <v>22</v>
      </c>
      <c r="B22" s="22">
        <v>1196</v>
      </c>
      <c r="C22" s="49">
        <v>0.634</v>
      </c>
      <c r="D22" s="49">
        <v>0.36600000000000005</v>
      </c>
      <c r="E22" s="49"/>
      <c r="F22" s="49">
        <v>0.845</v>
      </c>
      <c r="G22" s="49">
        <v>0.077</v>
      </c>
      <c r="H22" s="49">
        <v>0.021</v>
      </c>
      <c r="I22" s="49">
        <v>0.057</v>
      </c>
    </row>
    <row r="23" spans="1:9" ht="15.75">
      <c r="A23" s="32" t="s">
        <v>23</v>
      </c>
      <c r="B23" s="22">
        <v>1533</v>
      </c>
      <c r="C23" s="49">
        <v>0.6990000000000001</v>
      </c>
      <c r="D23" s="49">
        <v>0.30100000000000005</v>
      </c>
      <c r="E23" s="49"/>
      <c r="F23" s="49">
        <v>0.798</v>
      </c>
      <c r="G23" s="49">
        <v>0.076</v>
      </c>
      <c r="H23" s="49">
        <v>0.023</v>
      </c>
      <c r="I23" s="49">
        <v>0.102</v>
      </c>
    </row>
    <row r="24" spans="1:9" ht="15.75">
      <c r="A24" s="32" t="s">
        <v>24</v>
      </c>
      <c r="B24" s="22">
        <v>1166</v>
      </c>
      <c r="C24" s="49">
        <v>0.6779999999999999</v>
      </c>
      <c r="D24" s="49">
        <v>0.322</v>
      </c>
      <c r="E24" s="49"/>
      <c r="F24" s="49">
        <v>0.7690000000000001</v>
      </c>
      <c r="G24" s="49">
        <v>0.17500000000000002</v>
      </c>
      <c r="H24" s="49">
        <v>0.017</v>
      </c>
      <c r="I24" s="49">
        <v>0.039</v>
      </c>
    </row>
    <row r="25" spans="1:9" ht="15.75">
      <c r="A25" s="32" t="s">
        <v>25</v>
      </c>
      <c r="B25" s="22">
        <v>535</v>
      </c>
      <c r="C25" s="49">
        <v>0.615</v>
      </c>
      <c r="D25" s="49">
        <v>0.385</v>
      </c>
      <c r="E25" s="49"/>
      <c r="F25" s="49">
        <v>0.92</v>
      </c>
      <c r="G25" s="49">
        <v>0.022000000000000002</v>
      </c>
      <c r="H25" s="49">
        <v>0.036000000000000004</v>
      </c>
      <c r="I25" s="49">
        <v>0.022000000000000002</v>
      </c>
    </row>
    <row r="26" spans="1:9" ht="15.75">
      <c r="A26" s="32" t="s">
        <v>26</v>
      </c>
      <c r="B26" s="22">
        <v>1196</v>
      </c>
      <c r="C26" s="49">
        <v>0.61</v>
      </c>
      <c r="D26" s="49">
        <v>0.39</v>
      </c>
      <c r="E26" s="49"/>
      <c r="F26" s="49">
        <v>0.9259999999999999</v>
      </c>
      <c r="G26" s="49">
        <v>0.018000000000000002</v>
      </c>
      <c r="H26" s="49">
        <v>0.027999999999999997</v>
      </c>
      <c r="I26" s="49">
        <v>0.027999999999999997</v>
      </c>
    </row>
    <row r="27" spans="1:9" ht="15.75">
      <c r="A27" s="32" t="s">
        <v>27</v>
      </c>
      <c r="B27" s="22">
        <v>837</v>
      </c>
      <c r="C27" s="49">
        <v>0.657</v>
      </c>
      <c r="D27" s="49">
        <v>0.34299999999999997</v>
      </c>
      <c r="E27" s="49"/>
      <c r="F27" s="49">
        <v>0.816</v>
      </c>
      <c r="G27" s="49">
        <v>0.08800000000000001</v>
      </c>
      <c r="H27" s="49">
        <v>0.044000000000000004</v>
      </c>
      <c r="I27" s="49">
        <v>0.051</v>
      </c>
    </row>
    <row r="28" spans="1:9" ht="15.75">
      <c r="A28" s="32" t="s">
        <v>28</v>
      </c>
      <c r="B28" s="22">
        <v>754</v>
      </c>
      <c r="C28" s="49">
        <v>0.6509999999999999</v>
      </c>
      <c r="D28" s="49">
        <v>0.349</v>
      </c>
      <c r="E28" s="49"/>
      <c r="F28" s="49">
        <v>0.915</v>
      </c>
      <c r="G28" s="49">
        <v>0.033</v>
      </c>
      <c r="H28" s="49">
        <v>0.027999999999999997</v>
      </c>
      <c r="I28" s="49">
        <v>0.024</v>
      </c>
    </row>
    <row r="29" spans="1:9" ht="15.75">
      <c r="A29" s="32" t="s">
        <v>29</v>
      </c>
      <c r="B29" s="22">
        <v>432</v>
      </c>
      <c r="C29" s="49">
        <v>0.63</v>
      </c>
      <c r="D29" s="49">
        <v>0.37</v>
      </c>
      <c r="E29" s="49"/>
      <c r="F29" s="49">
        <v>0.919</v>
      </c>
      <c r="G29" s="49">
        <v>0.03</v>
      </c>
      <c r="H29" s="49">
        <v>0.005</v>
      </c>
      <c r="I29" s="49">
        <v>0.046</v>
      </c>
    </row>
    <row r="30" spans="1:9" ht="15.75">
      <c r="A30" s="32" t="s">
        <v>30</v>
      </c>
      <c r="B30" s="22">
        <v>4483</v>
      </c>
      <c r="C30" s="49">
        <v>0.6459999999999999</v>
      </c>
      <c r="D30" s="49">
        <v>0.354</v>
      </c>
      <c r="E30" s="49"/>
      <c r="F30" s="49">
        <v>0.757</v>
      </c>
      <c r="G30" s="49">
        <v>0.12300000000000001</v>
      </c>
      <c r="H30" s="49">
        <v>0.023</v>
      </c>
      <c r="I30" s="49">
        <v>0.09699999999999999</v>
      </c>
    </row>
    <row r="31" spans="1:9" ht="15.75">
      <c r="A31" s="32" t="s">
        <v>31</v>
      </c>
      <c r="B31" s="22">
        <v>15078</v>
      </c>
      <c r="C31" s="49">
        <v>0.7000000000000001</v>
      </c>
      <c r="D31" s="49">
        <v>0.3</v>
      </c>
      <c r="E31" s="49"/>
      <c r="F31" s="49">
        <v>0.654</v>
      </c>
      <c r="G31" s="49">
        <v>0.227</v>
      </c>
      <c r="H31" s="49">
        <v>0.038</v>
      </c>
      <c r="I31" s="49">
        <v>0.08199999999999999</v>
      </c>
    </row>
    <row r="32" spans="1:9" ht="15.75">
      <c r="A32" s="32" t="s">
        <v>32</v>
      </c>
      <c r="B32" s="22">
        <v>543</v>
      </c>
      <c r="C32" s="49">
        <v>0.6940000000000001</v>
      </c>
      <c r="D32" s="49">
        <v>0.306</v>
      </c>
      <c r="E32" s="49"/>
      <c r="F32" s="49">
        <v>0.886</v>
      </c>
      <c r="G32" s="49">
        <v>0.044000000000000004</v>
      </c>
      <c r="H32" s="49">
        <v>0.022000000000000002</v>
      </c>
      <c r="I32" s="49">
        <v>0.048</v>
      </c>
    </row>
    <row r="33" spans="1:9" ht="15.75">
      <c r="A33" s="32" t="s">
        <v>33</v>
      </c>
      <c r="B33" s="22">
        <v>834</v>
      </c>
      <c r="C33" s="49">
        <v>0.6559999999999999</v>
      </c>
      <c r="D33" s="49">
        <v>0.344</v>
      </c>
      <c r="E33" s="49"/>
      <c r="F33" s="49">
        <v>0.787</v>
      </c>
      <c r="G33" s="49">
        <v>0.013000000000000001</v>
      </c>
      <c r="H33" s="49">
        <v>0.18100000000000002</v>
      </c>
      <c r="I33" s="49">
        <v>0.019</v>
      </c>
    </row>
    <row r="34" spans="1:9" ht="15.75">
      <c r="A34" s="32" t="s">
        <v>34</v>
      </c>
      <c r="B34" s="22">
        <v>536</v>
      </c>
      <c r="C34" s="49">
        <v>0.713</v>
      </c>
      <c r="D34" s="49">
        <v>0.287</v>
      </c>
      <c r="E34" s="49"/>
      <c r="F34" s="49">
        <v>0.9009999999999999</v>
      </c>
      <c r="G34" s="49">
        <v>0.032</v>
      </c>
      <c r="H34" s="49">
        <v>0.037000000000000005</v>
      </c>
      <c r="I34" s="49">
        <v>0.03</v>
      </c>
    </row>
    <row r="35" spans="1:9" ht="15.75">
      <c r="A35" s="32" t="s">
        <v>35</v>
      </c>
      <c r="B35" s="22">
        <v>1103</v>
      </c>
      <c r="C35" s="49">
        <v>0.687</v>
      </c>
      <c r="D35" s="49">
        <v>0.313</v>
      </c>
      <c r="E35" s="49"/>
      <c r="F35" s="49">
        <v>0.868</v>
      </c>
      <c r="G35" s="49">
        <v>0.08199999999999999</v>
      </c>
      <c r="H35" s="49">
        <v>0.034</v>
      </c>
      <c r="I35" s="49">
        <v>0.017</v>
      </c>
    </row>
    <row r="36" spans="1:9" ht="15.75">
      <c r="A36" s="32" t="s">
        <v>36</v>
      </c>
      <c r="B36" s="22">
        <v>767</v>
      </c>
      <c r="C36" s="49">
        <v>0.609</v>
      </c>
      <c r="D36" s="49">
        <v>0.391</v>
      </c>
      <c r="E36" s="49"/>
      <c r="F36" s="49">
        <v>0.866</v>
      </c>
      <c r="G36" s="49">
        <v>0.05</v>
      </c>
      <c r="H36" s="49">
        <v>0.023</v>
      </c>
      <c r="I36" s="49">
        <v>0.061</v>
      </c>
    </row>
    <row r="37" spans="1:9" ht="15.75">
      <c r="A37" s="32" t="s">
        <v>37</v>
      </c>
      <c r="B37" s="22">
        <v>27</v>
      </c>
      <c r="C37" s="49">
        <v>0.8150000000000001</v>
      </c>
      <c r="D37" s="49">
        <v>0.185</v>
      </c>
      <c r="E37" s="49"/>
      <c r="F37" s="49">
        <v>0.9259999999999999</v>
      </c>
      <c r="G37" s="49">
        <v>0</v>
      </c>
      <c r="H37" s="49">
        <v>0</v>
      </c>
      <c r="I37" s="49">
        <v>0.07400000000000001</v>
      </c>
    </row>
    <row r="38" spans="1:9" ht="15.75">
      <c r="A38" s="32" t="s">
        <v>38</v>
      </c>
      <c r="B38" s="22">
        <v>688</v>
      </c>
      <c r="C38" s="49">
        <v>0.7170000000000001</v>
      </c>
      <c r="D38" s="49">
        <v>0.28300000000000003</v>
      </c>
      <c r="E38" s="49"/>
      <c r="F38" s="49">
        <v>0.913</v>
      </c>
      <c r="G38" s="49">
        <v>0.032</v>
      </c>
      <c r="H38" s="49">
        <v>0.027999999999999997</v>
      </c>
      <c r="I38" s="49">
        <v>0.027999999999999997</v>
      </c>
    </row>
    <row r="39" spans="1:9" ht="15.75">
      <c r="A39" s="32" t="s">
        <v>39</v>
      </c>
      <c r="B39" s="22">
        <v>1658</v>
      </c>
      <c r="C39" s="49">
        <v>0.643</v>
      </c>
      <c r="D39" s="49">
        <v>0.35700000000000004</v>
      </c>
      <c r="E39" s="49"/>
      <c r="F39" s="49">
        <v>0.8590000000000001</v>
      </c>
      <c r="G39" s="49">
        <v>0.066</v>
      </c>
      <c r="H39" s="49">
        <v>0.040999999999999995</v>
      </c>
      <c r="I39" s="49">
        <v>0.034</v>
      </c>
    </row>
    <row r="40" spans="1:9" ht="15.75">
      <c r="A40" s="32" t="s">
        <v>40</v>
      </c>
      <c r="B40" s="22">
        <v>204</v>
      </c>
      <c r="C40" s="49">
        <v>0.6809999999999999</v>
      </c>
      <c r="D40" s="49">
        <v>0.319</v>
      </c>
      <c r="E40" s="49"/>
      <c r="F40" s="49">
        <v>0.882</v>
      </c>
      <c r="G40" s="49">
        <v>0.049</v>
      </c>
      <c r="H40" s="49">
        <v>0.025</v>
      </c>
      <c r="I40" s="49">
        <v>0.044000000000000004</v>
      </c>
    </row>
    <row r="41" spans="1:9" ht="15.75">
      <c r="A41" s="32" t="s">
        <v>41</v>
      </c>
      <c r="B41" s="22">
        <v>683</v>
      </c>
      <c r="C41" s="49">
        <v>0.682</v>
      </c>
      <c r="D41" s="49">
        <v>0.318</v>
      </c>
      <c r="E41" s="49"/>
      <c r="F41" s="49">
        <v>0.8740000000000001</v>
      </c>
      <c r="G41" s="49">
        <v>0.05</v>
      </c>
      <c r="H41" s="49">
        <v>0.012</v>
      </c>
      <c r="I41" s="49">
        <v>0.064</v>
      </c>
    </row>
    <row r="42" spans="1:9" ht="15.75">
      <c r="A42" s="32" t="s">
        <v>42</v>
      </c>
      <c r="B42" s="22">
        <v>731</v>
      </c>
      <c r="C42" s="49">
        <v>0.72</v>
      </c>
      <c r="D42" s="49">
        <v>0.28</v>
      </c>
      <c r="E42" s="49"/>
      <c r="F42" s="49">
        <v>0.88</v>
      </c>
      <c r="G42" s="49">
        <v>0.047</v>
      </c>
      <c r="H42" s="49">
        <v>0.038</v>
      </c>
      <c r="I42" s="49">
        <v>0.036000000000000004</v>
      </c>
    </row>
    <row r="43" spans="1:9" ht="15.75">
      <c r="A43" s="32" t="s">
        <v>43</v>
      </c>
      <c r="B43" s="22">
        <v>13750</v>
      </c>
      <c r="C43" s="49">
        <v>0.672</v>
      </c>
      <c r="D43" s="49">
        <v>0.32799999999999996</v>
      </c>
      <c r="E43" s="49"/>
      <c r="F43" s="49">
        <v>0.509</v>
      </c>
      <c r="G43" s="49">
        <v>0.35200000000000004</v>
      </c>
      <c r="H43" s="49">
        <v>0.023</v>
      </c>
      <c r="I43" s="49">
        <v>0.11699999999999999</v>
      </c>
    </row>
    <row r="44" spans="1:9" ht="15.75">
      <c r="A44" s="32" t="s">
        <v>44</v>
      </c>
      <c r="B44" s="22">
        <v>641</v>
      </c>
      <c r="C44" s="49">
        <v>0.635</v>
      </c>
      <c r="D44" s="49">
        <v>0.365</v>
      </c>
      <c r="E44" s="49"/>
      <c r="F44" s="49">
        <v>0.7390000000000001</v>
      </c>
      <c r="G44" s="49">
        <v>0.036000000000000004</v>
      </c>
      <c r="H44" s="49">
        <v>0.037000000000000005</v>
      </c>
      <c r="I44" s="49">
        <v>0.187</v>
      </c>
    </row>
    <row r="45" spans="1:9" ht="15.75">
      <c r="A45" s="32" t="s">
        <v>45</v>
      </c>
      <c r="B45" s="22">
        <v>12466</v>
      </c>
      <c r="C45" s="49">
        <v>0.735</v>
      </c>
      <c r="D45" s="49">
        <v>0.265</v>
      </c>
      <c r="E45" s="49"/>
      <c r="F45" s="49">
        <v>0.655</v>
      </c>
      <c r="G45" s="49">
        <v>0.16399999999999998</v>
      </c>
      <c r="H45" s="49">
        <v>0.039</v>
      </c>
      <c r="I45" s="49">
        <v>0.141</v>
      </c>
    </row>
    <row r="46" spans="1:9" ht="15.75">
      <c r="A46" s="32" t="s">
        <v>46</v>
      </c>
      <c r="B46" s="22">
        <v>3761</v>
      </c>
      <c r="C46" s="49">
        <v>0.652</v>
      </c>
      <c r="D46" s="49">
        <v>0.348</v>
      </c>
      <c r="E46" s="49"/>
      <c r="F46" s="49">
        <v>0.757</v>
      </c>
      <c r="G46" s="49">
        <v>0.155</v>
      </c>
      <c r="H46" s="49">
        <v>0.05</v>
      </c>
      <c r="I46" s="49">
        <v>0.037000000000000005</v>
      </c>
    </row>
    <row r="47" spans="1:9" ht="15.75">
      <c r="A47" s="32" t="s">
        <v>47</v>
      </c>
      <c r="B47" s="22">
        <v>3722</v>
      </c>
      <c r="C47" s="49">
        <v>0.6859999999999999</v>
      </c>
      <c r="D47" s="49">
        <v>0.314</v>
      </c>
      <c r="E47" s="49"/>
      <c r="F47" s="49">
        <v>0.745</v>
      </c>
      <c r="G47" s="49">
        <v>0.132</v>
      </c>
      <c r="H47" s="49">
        <v>0.040999999999999995</v>
      </c>
      <c r="I47" s="49">
        <v>0.08199999999999999</v>
      </c>
    </row>
    <row r="48" spans="1:9" ht="15.75">
      <c r="A48" s="32" t="s">
        <v>48</v>
      </c>
      <c r="B48" s="22">
        <v>9119</v>
      </c>
      <c r="C48" s="49">
        <v>0.6829999999999999</v>
      </c>
      <c r="D48" s="49">
        <v>0.317</v>
      </c>
      <c r="E48" s="49"/>
      <c r="F48" s="49">
        <v>0.6759999999999999</v>
      </c>
      <c r="G48" s="49">
        <v>0.207</v>
      </c>
      <c r="H48" s="49">
        <v>0.055999999999999994</v>
      </c>
      <c r="I48" s="49">
        <v>0.061</v>
      </c>
    </row>
    <row r="49" spans="1:9" ht="15.75">
      <c r="A49" s="32" t="s">
        <v>49</v>
      </c>
      <c r="B49" s="22">
        <v>1721</v>
      </c>
      <c r="C49" s="49">
        <v>0.672</v>
      </c>
      <c r="D49" s="49">
        <v>0.32799999999999996</v>
      </c>
      <c r="E49" s="49"/>
      <c r="F49" s="49">
        <v>0.843</v>
      </c>
      <c r="G49" s="49">
        <v>0.061</v>
      </c>
      <c r="H49" s="49">
        <v>0.027999999999999997</v>
      </c>
      <c r="I49" s="49">
        <v>0.068</v>
      </c>
    </row>
    <row r="50" spans="1:9" ht="15.75">
      <c r="A50" s="32" t="s">
        <v>50</v>
      </c>
      <c r="B50" s="22">
        <v>5519</v>
      </c>
      <c r="C50" s="49">
        <v>0.7070000000000001</v>
      </c>
      <c r="D50" s="49">
        <v>0.29300000000000004</v>
      </c>
      <c r="E50" s="49"/>
      <c r="F50" s="49">
        <v>0.659</v>
      </c>
      <c r="G50" s="49">
        <v>0.156</v>
      </c>
      <c r="H50" s="49">
        <v>0.025</v>
      </c>
      <c r="I50" s="49">
        <v>0.16</v>
      </c>
    </row>
    <row r="51" spans="1:9" ht="15.75">
      <c r="A51" s="32" t="s">
        <v>51</v>
      </c>
      <c r="B51" s="22">
        <v>619</v>
      </c>
      <c r="C51" s="49">
        <v>0.7190000000000001</v>
      </c>
      <c r="D51" s="49">
        <v>0.281</v>
      </c>
      <c r="E51" s="49"/>
      <c r="F51" s="49">
        <v>0.858</v>
      </c>
      <c r="G51" s="49">
        <v>0.084</v>
      </c>
      <c r="H51" s="49">
        <v>0.021</v>
      </c>
      <c r="I51" s="49">
        <v>0.037000000000000005</v>
      </c>
    </row>
    <row r="52" spans="1:9" ht="15.75">
      <c r="A52" s="32" t="s">
        <v>52</v>
      </c>
      <c r="B52" s="22">
        <v>1869</v>
      </c>
      <c r="C52" s="49">
        <v>0.652</v>
      </c>
      <c r="D52" s="49">
        <v>0.348</v>
      </c>
      <c r="E52" s="49"/>
      <c r="F52" s="49">
        <v>0.912</v>
      </c>
      <c r="G52" s="49">
        <v>0.018000000000000002</v>
      </c>
      <c r="H52" s="49">
        <v>0.028999999999999998</v>
      </c>
      <c r="I52" s="49">
        <v>0.04</v>
      </c>
    </row>
    <row r="53" spans="1:9" ht="15.75">
      <c r="A53" s="32" t="s">
        <v>53</v>
      </c>
      <c r="B53" s="22">
        <v>517</v>
      </c>
      <c r="C53" s="49">
        <v>0.631</v>
      </c>
      <c r="D53" s="49">
        <v>0.369</v>
      </c>
      <c r="E53" s="49"/>
      <c r="F53" s="49">
        <v>0.907</v>
      </c>
      <c r="G53" s="49">
        <v>0.046</v>
      </c>
      <c r="H53" s="49">
        <v>0.015</v>
      </c>
      <c r="I53" s="49">
        <v>0.031000000000000003</v>
      </c>
    </row>
    <row r="54" spans="1:9" ht="15.75">
      <c r="A54" s="32" t="s">
        <v>54</v>
      </c>
      <c r="B54" s="22">
        <v>880</v>
      </c>
      <c r="C54" s="49">
        <v>0.645</v>
      </c>
      <c r="D54" s="49">
        <v>0.355</v>
      </c>
      <c r="E54" s="49"/>
      <c r="F54" s="49">
        <v>0.882</v>
      </c>
      <c r="G54" s="49">
        <v>0.016</v>
      </c>
      <c r="H54" s="49">
        <v>0.018000000000000002</v>
      </c>
      <c r="I54" s="49">
        <v>0.084</v>
      </c>
    </row>
    <row r="55" spans="1:9" ht="15.75">
      <c r="A55" s="32" t="s">
        <v>55</v>
      </c>
      <c r="B55" s="22">
        <v>2621</v>
      </c>
      <c r="C55" s="49">
        <v>0.6709999999999999</v>
      </c>
      <c r="D55" s="49">
        <v>0.329</v>
      </c>
      <c r="E55" s="49"/>
      <c r="F55" s="49">
        <v>0.738</v>
      </c>
      <c r="G55" s="49">
        <v>0.161</v>
      </c>
      <c r="H55" s="49">
        <v>0.037000000000000005</v>
      </c>
      <c r="I55" s="49">
        <v>0.064</v>
      </c>
    </row>
    <row r="56" spans="1:9" ht="15.75">
      <c r="A56" s="32" t="s">
        <v>56</v>
      </c>
      <c r="B56" s="22">
        <v>2908</v>
      </c>
      <c r="C56" s="49">
        <v>0.726</v>
      </c>
      <c r="D56" s="49">
        <v>0.27399999999999997</v>
      </c>
      <c r="E56" s="49"/>
      <c r="F56" s="49">
        <v>0.6559999999999999</v>
      </c>
      <c r="G56" s="49">
        <v>0.153</v>
      </c>
      <c r="H56" s="49">
        <v>0.044000000000000004</v>
      </c>
      <c r="I56" s="49">
        <v>0.147</v>
      </c>
    </row>
    <row r="57" spans="1:9" ht="15.75">
      <c r="A57" s="32" t="s">
        <v>74</v>
      </c>
      <c r="B57" s="22">
        <v>2104</v>
      </c>
      <c r="C57" s="49">
        <v>0.652</v>
      </c>
      <c r="D57" s="49">
        <v>0.348</v>
      </c>
      <c r="E57" s="49"/>
      <c r="F57" s="49">
        <v>0.953</v>
      </c>
      <c r="G57" s="49">
        <v>0.006</v>
      </c>
      <c r="H57" s="49">
        <v>0.027999999999999997</v>
      </c>
      <c r="I57" s="49">
        <v>0.013000000000000001</v>
      </c>
    </row>
    <row r="58" spans="1:9" ht="15.75">
      <c r="A58" s="32" t="s">
        <v>57</v>
      </c>
      <c r="B58" s="22">
        <v>1981</v>
      </c>
      <c r="C58" s="49">
        <v>0.6409999999999999</v>
      </c>
      <c r="D58" s="49">
        <v>0.359</v>
      </c>
      <c r="E58" s="49"/>
      <c r="F58" s="49">
        <v>0.89</v>
      </c>
      <c r="G58" s="49">
        <v>0.035</v>
      </c>
      <c r="H58" s="49">
        <v>0.04</v>
      </c>
      <c r="I58" s="49">
        <v>0.035</v>
      </c>
    </row>
    <row r="59" spans="1:9" ht="15.75">
      <c r="A59" s="32" t="s">
        <v>58</v>
      </c>
      <c r="B59" s="22">
        <v>3198</v>
      </c>
      <c r="C59" s="49">
        <v>0.657</v>
      </c>
      <c r="D59" s="49">
        <v>0.34299999999999997</v>
      </c>
      <c r="E59" s="49"/>
      <c r="F59" s="49">
        <v>0.609</v>
      </c>
      <c r="G59" s="49">
        <v>0.231</v>
      </c>
      <c r="H59" s="49">
        <v>0.051</v>
      </c>
      <c r="I59" s="49">
        <v>0.109</v>
      </c>
    </row>
    <row r="60" spans="1:9" ht="15.75">
      <c r="A60" s="32" t="s">
        <v>59</v>
      </c>
      <c r="B60" s="22">
        <v>314</v>
      </c>
      <c r="C60" s="49">
        <v>0.551</v>
      </c>
      <c r="D60" s="49">
        <v>0.449</v>
      </c>
      <c r="E60" s="49"/>
      <c r="F60" s="49">
        <v>0.895</v>
      </c>
      <c r="G60" s="49">
        <v>0.006</v>
      </c>
      <c r="H60" s="49">
        <v>0.048</v>
      </c>
      <c r="I60" s="49">
        <v>0.051</v>
      </c>
    </row>
    <row r="61" spans="1:9" ht="15.75">
      <c r="A61" s="32" t="s">
        <v>60</v>
      </c>
      <c r="B61" s="22">
        <v>208</v>
      </c>
      <c r="C61" s="49">
        <v>0.596</v>
      </c>
      <c r="D61" s="49">
        <v>0.40399999999999997</v>
      </c>
      <c r="E61" s="49"/>
      <c r="F61" s="49">
        <v>0.9570000000000001</v>
      </c>
      <c r="G61" s="49">
        <v>0.019</v>
      </c>
      <c r="H61" s="49">
        <v>0.019</v>
      </c>
      <c r="I61" s="49">
        <v>0.005</v>
      </c>
    </row>
    <row r="62" spans="1:9" ht="15.75">
      <c r="A62" s="32" t="s">
        <v>61</v>
      </c>
      <c r="B62" s="22">
        <v>447</v>
      </c>
      <c r="C62" s="49">
        <v>0.64</v>
      </c>
      <c r="D62" s="49">
        <v>0.36</v>
      </c>
      <c r="E62" s="49"/>
      <c r="F62" s="49">
        <v>0.8840000000000001</v>
      </c>
      <c r="G62" s="49">
        <v>0.038</v>
      </c>
      <c r="H62" s="49">
        <v>0.028999999999999998</v>
      </c>
      <c r="I62" s="49">
        <v>0.049</v>
      </c>
    </row>
    <row r="63" spans="1:9" ht="15.75">
      <c r="A63" s="32" t="s">
        <v>62</v>
      </c>
      <c r="B63" s="22">
        <v>1303</v>
      </c>
      <c r="C63" s="49">
        <v>0.716</v>
      </c>
      <c r="D63" s="49">
        <v>0.284</v>
      </c>
      <c r="E63" s="49"/>
      <c r="F63" s="49">
        <v>0.9</v>
      </c>
      <c r="G63" s="49">
        <v>0.064</v>
      </c>
      <c r="H63" s="49">
        <v>0.013000000000000001</v>
      </c>
      <c r="I63" s="49">
        <v>0.023</v>
      </c>
    </row>
    <row r="64" spans="1:9" ht="15.75">
      <c r="A64" s="32" t="s">
        <v>63</v>
      </c>
      <c r="B64" s="22">
        <v>22595</v>
      </c>
      <c r="C64" s="49">
        <v>0.696</v>
      </c>
      <c r="D64" s="49">
        <v>0.304</v>
      </c>
      <c r="E64" s="49"/>
      <c r="F64" s="49">
        <v>0.7490000000000001</v>
      </c>
      <c r="G64" s="49">
        <v>0.106</v>
      </c>
      <c r="H64" s="49">
        <v>0.026000000000000002</v>
      </c>
      <c r="I64" s="49">
        <v>0.11900000000000001</v>
      </c>
    </row>
    <row r="65" spans="1:9" ht="15.75">
      <c r="A65" s="32" t="s">
        <v>64</v>
      </c>
      <c r="B65" s="22">
        <v>1658</v>
      </c>
      <c r="C65" s="49">
        <v>0.645</v>
      </c>
      <c r="D65" s="49">
        <v>0.355</v>
      </c>
      <c r="E65" s="49"/>
      <c r="F65" s="49">
        <v>0.6950000000000001</v>
      </c>
      <c r="G65" s="49">
        <v>0.16</v>
      </c>
      <c r="H65" s="49">
        <v>0.015</v>
      </c>
      <c r="I65" s="49">
        <v>0.13</v>
      </c>
    </row>
    <row r="66" spans="1:9" ht="15.75">
      <c r="A66" s="32" t="s">
        <v>65</v>
      </c>
      <c r="B66" s="22">
        <v>442</v>
      </c>
      <c r="C66" s="49">
        <v>0.629</v>
      </c>
      <c r="D66" s="49">
        <v>0.371</v>
      </c>
      <c r="E66" s="49"/>
      <c r="F66" s="49">
        <v>0.934</v>
      </c>
      <c r="G66" s="49">
        <v>0.002</v>
      </c>
      <c r="H66" s="49">
        <v>0.027000000000000003</v>
      </c>
      <c r="I66" s="49">
        <v>0.036000000000000004</v>
      </c>
    </row>
    <row r="67" spans="1:9" ht="15.75">
      <c r="A67" s="32" t="s">
        <v>66</v>
      </c>
      <c r="B67" s="22">
        <v>1210</v>
      </c>
      <c r="C67" s="49">
        <v>0.674</v>
      </c>
      <c r="D67" s="49">
        <v>0.326</v>
      </c>
      <c r="E67" s="49"/>
      <c r="F67" s="49">
        <v>0.821</v>
      </c>
      <c r="G67" s="49">
        <v>0.09300000000000001</v>
      </c>
      <c r="H67" s="49">
        <v>0.045</v>
      </c>
      <c r="I67" s="49">
        <v>0.042</v>
      </c>
    </row>
    <row r="68" spans="1:9" ht="15.75">
      <c r="A68" s="32" t="s">
        <v>67</v>
      </c>
      <c r="B68" s="22">
        <v>2339</v>
      </c>
      <c r="C68" s="49">
        <v>0.684</v>
      </c>
      <c r="D68" s="49">
        <v>0.316</v>
      </c>
      <c r="E68" s="49"/>
      <c r="F68" s="49">
        <v>0.812</v>
      </c>
      <c r="G68" s="49">
        <v>0.08900000000000001</v>
      </c>
      <c r="H68" s="49">
        <v>0.019</v>
      </c>
      <c r="I68" s="49">
        <v>0.08</v>
      </c>
    </row>
    <row r="69" spans="1:9" ht="15.75">
      <c r="A69" s="32" t="s">
        <v>68</v>
      </c>
      <c r="B69" s="22">
        <v>866</v>
      </c>
      <c r="C69" s="49">
        <v>0.65</v>
      </c>
      <c r="D69" s="49">
        <v>0.35000000000000003</v>
      </c>
      <c r="E69" s="49"/>
      <c r="F69" s="49">
        <v>0.93</v>
      </c>
      <c r="G69" s="49">
        <v>0.023</v>
      </c>
      <c r="H69" s="49">
        <v>0.017</v>
      </c>
      <c r="I69" s="49">
        <v>0.03</v>
      </c>
    </row>
    <row r="70" spans="1:9" ht="15.75">
      <c r="A70" s="32" t="s">
        <v>69</v>
      </c>
      <c r="B70" s="22">
        <v>663</v>
      </c>
      <c r="C70" s="49">
        <v>0.549</v>
      </c>
      <c r="D70" s="49">
        <v>0.451</v>
      </c>
      <c r="E70" s="49"/>
      <c r="F70" s="49">
        <v>0.934</v>
      </c>
      <c r="G70" s="49">
        <v>0.013999999999999999</v>
      </c>
      <c r="H70" s="49">
        <v>0.026000000000000002</v>
      </c>
      <c r="I70" s="49">
        <v>0.027000000000000003</v>
      </c>
    </row>
    <row r="71" spans="1:9" ht="15.75">
      <c r="A71" s="32" t="s">
        <v>70</v>
      </c>
      <c r="B71" s="22">
        <v>1297</v>
      </c>
      <c r="C71" s="49">
        <v>0.625</v>
      </c>
      <c r="D71" s="49">
        <v>0.375</v>
      </c>
      <c r="E71" s="49"/>
      <c r="F71" s="49">
        <v>0.843</v>
      </c>
      <c r="G71" s="49">
        <v>0.085</v>
      </c>
      <c r="H71" s="49">
        <v>0.019</v>
      </c>
      <c r="I71" s="49">
        <v>0.053</v>
      </c>
    </row>
    <row r="72" spans="1:9" ht="15.75">
      <c r="A72" s="32" t="s">
        <v>71</v>
      </c>
      <c r="B72" s="22">
        <v>9570</v>
      </c>
      <c r="C72" s="49">
        <v>0.7240000000000001</v>
      </c>
      <c r="D72" s="49">
        <v>0.276</v>
      </c>
      <c r="E72" s="49"/>
      <c r="F72" s="49">
        <v>0.409</v>
      </c>
      <c r="G72" s="49">
        <v>0.322</v>
      </c>
      <c r="H72" s="49">
        <v>0.033</v>
      </c>
      <c r="I72" s="49">
        <v>0.23600000000000002</v>
      </c>
    </row>
    <row r="73" spans="1:9" ht="15.75">
      <c r="A73" s="32" t="s">
        <v>72</v>
      </c>
      <c r="B73" s="22">
        <v>397</v>
      </c>
      <c r="C73" s="49">
        <v>0.635</v>
      </c>
      <c r="D73" s="49">
        <v>0.365</v>
      </c>
      <c r="E73" s="49"/>
      <c r="F73" s="49">
        <v>0.9550000000000001</v>
      </c>
      <c r="G73" s="49">
        <v>0.01</v>
      </c>
      <c r="H73" s="49">
        <v>0.015</v>
      </c>
      <c r="I73" s="49">
        <v>0.02</v>
      </c>
    </row>
    <row r="74" spans="1:9" ht="15.75">
      <c r="A74" s="32" t="s">
        <v>73</v>
      </c>
      <c r="B74" s="22">
        <v>268</v>
      </c>
      <c r="C74" s="49">
        <v>0.6940000000000001</v>
      </c>
      <c r="D74" s="49">
        <v>0.306</v>
      </c>
      <c r="E74" s="49"/>
      <c r="F74" s="49">
        <v>0.9400000000000001</v>
      </c>
      <c r="G74" s="49">
        <v>0.019</v>
      </c>
      <c r="H74" s="49">
        <v>0.011000000000000001</v>
      </c>
      <c r="I74" s="49">
        <v>0.03</v>
      </c>
    </row>
    <row r="75" spans="1:9" ht="15.75">
      <c r="A75" s="23"/>
      <c r="B75" s="23"/>
      <c r="C75" s="16"/>
      <c r="D75" s="17"/>
      <c r="E75" s="6"/>
      <c r="F75" s="36"/>
      <c r="G75" s="36"/>
      <c r="H75" s="36"/>
      <c r="I75" s="36"/>
    </row>
    <row r="76" spans="1:9" ht="15.75">
      <c r="A76" s="38" t="s">
        <v>83</v>
      </c>
      <c r="B76" s="4"/>
      <c r="C76" s="4"/>
      <c r="D76" s="4"/>
      <c r="E76" s="4"/>
      <c r="F76" s="41"/>
      <c r="G76" s="41"/>
      <c r="H76" s="41"/>
      <c r="I76" s="41"/>
    </row>
    <row r="77" spans="6:9" ht="15.75">
      <c r="F77" s="11"/>
      <c r="G77" s="7"/>
      <c r="H77" s="7"/>
      <c r="I77" s="7"/>
    </row>
    <row r="78" spans="6:9" ht="15.75">
      <c r="F78" s="43"/>
      <c r="G78" s="7"/>
      <c r="H78" s="7"/>
      <c r="I78" s="7"/>
    </row>
    <row r="79" spans="6:9" ht="15.75">
      <c r="F79" s="43"/>
      <c r="G79" s="7"/>
      <c r="H79" s="7"/>
      <c r="I79" s="7"/>
    </row>
    <row r="80" spans="6:9" ht="15.75">
      <c r="F80" s="43"/>
      <c r="G80" s="7"/>
      <c r="H80" s="7"/>
      <c r="I80" s="7"/>
    </row>
  </sheetData>
  <sheetProtection/>
  <mergeCells count="3">
    <mergeCell ref="F4:I4"/>
    <mergeCell ref="F5:H5"/>
    <mergeCell ref="C5:D5"/>
  </mergeCells>
  <printOptions/>
  <pageMargins left="0.7" right="0.7" top="0.75" bottom="0.75" header="0.3" footer="0.3"/>
  <pageSetup fitToHeight="2" fitToWidth="1" horizontalDpi="600" verticalDpi="600" orientation="landscape" scale="75" r:id="rId1"/>
</worksheet>
</file>

<file path=xl/worksheets/sheet3.xml><?xml version="1.0" encoding="utf-8"?>
<worksheet xmlns="http://schemas.openxmlformats.org/spreadsheetml/2006/main" xmlns:r="http://schemas.openxmlformats.org/officeDocument/2006/relationships">
  <dimension ref="A1:I101"/>
  <sheetViews>
    <sheetView zoomScalePageLayoutView="0" workbookViewId="0" topLeftCell="A1">
      <selection activeCell="J1" sqref="J1"/>
    </sheetView>
  </sheetViews>
  <sheetFormatPr defaultColWidth="8.88671875" defaultRowHeight="15.75"/>
  <cols>
    <col min="1" max="1" width="20.77734375" style="0" customWidth="1"/>
    <col min="2" max="4" width="10.77734375" style="0" customWidth="1"/>
    <col min="5" max="5" width="2.77734375" style="0" customWidth="1"/>
    <col min="6" max="16384" width="10.77734375" style="0" customWidth="1"/>
  </cols>
  <sheetData>
    <row r="1" spans="1:9" ht="20.25">
      <c r="A1" s="47" t="s">
        <v>79</v>
      </c>
      <c r="B1" s="24"/>
      <c r="C1" s="24"/>
      <c r="D1" s="24"/>
      <c r="E1" s="24"/>
      <c r="F1" s="24"/>
      <c r="G1" s="24"/>
      <c r="H1" s="24"/>
      <c r="I1" s="7"/>
    </row>
    <row r="2" spans="1:9" ht="20.25">
      <c r="A2" s="47" t="s">
        <v>82</v>
      </c>
      <c r="B2" s="24"/>
      <c r="C2" s="24"/>
      <c r="D2" s="24"/>
      <c r="E2" s="24"/>
      <c r="F2" s="24"/>
      <c r="G2" s="24"/>
      <c r="H2" s="24"/>
      <c r="I2" s="7"/>
    </row>
    <row r="3" spans="1:9" ht="15.75">
      <c r="A3" s="11"/>
      <c r="B3" s="11"/>
      <c r="C3" s="11"/>
      <c r="D3" s="11"/>
      <c r="E3" s="11"/>
      <c r="F3" s="11"/>
      <c r="G3" s="11"/>
      <c r="H3" s="11"/>
      <c r="I3" s="7"/>
    </row>
    <row r="4" spans="1:9" ht="15.75">
      <c r="A4" s="36"/>
      <c r="B4" s="37"/>
      <c r="C4" s="37"/>
      <c r="D4" s="37"/>
      <c r="E4" s="37"/>
      <c r="F4" s="51" t="s">
        <v>4</v>
      </c>
      <c r="G4" s="51"/>
      <c r="H4" s="51"/>
      <c r="I4" s="51"/>
    </row>
    <row r="5" spans="1:9" ht="15.75">
      <c r="A5" s="11"/>
      <c r="B5" s="7"/>
      <c r="C5" s="9" t="s">
        <v>2</v>
      </c>
      <c r="D5" s="9"/>
      <c r="E5" s="7"/>
      <c r="F5" s="26" t="s">
        <v>3</v>
      </c>
      <c r="G5" s="26"/>
      <c r="H5" s="26"/>
      <c r="I5" s="23"/>
    </row>
    <row r="6" spans="1:9" ht="29.25">
      <c r="A6" s="27" t="s">
        <v>0</v>
      </c>
      <c r="B6" s="18" t="s">
        <v>77</v>
      </c>
      <c r="C6" s="10" t="s">
        <v>9</v>
      </c>
      <c r="D6" s="10" t="s">
        <v>10</v>
      </c>
      <c r="E6" s="53"/>
      <c r="F6" s="10" t="s">
        <v>5</v>
      </c>
      <c r="G6" s="10" t="s">
        <v>6</v>
      </c>
      <c r="H6" s="10" t="s">
        <v>7</v>
      </c>
      <c r="I6" s="29" t="s">
        <v>8</v>
      </c>
    </row>
    <row r="7" spans="1:9" ht="15.75">
      <c r="A7" s="11"/>
      <c r="B7" s="7"/>
      <c r="C7" s="11"/>
      <c r="D7" s="11"/>
      <c r="E7" s="7"/>
      <c r="F7" s="11"/>
      <c r="G7" s="11"/>
      <c r="H7" s="11"/>
      <c r="I7" s="11"/>
    </row>
    <row r="8" spans="1:9" ht="15.75">
      <c r="A8" s="30" t="s">
        <v>1</v>
      </c>
      <c r="B8" s="19">
        <f>+B10+B17</f>
        <v>279859</v>
      </c>
      <c r="C8" s="12">
        <v>0.734</v>
      </c>
      <c r="D8" s="12">
        <v>0.266</v>
      </c>
      <c r="E8" s="8"/>
      <c r="F8" s="12">
        <v>0.481</v>
      </c>
      <c r="G8" s="12">
        <v>0.286</v>
      </c>
      <c r="H8" s="12">
        <v>0.035</v>
      </c>
      <c r="I8" s="12">
        <v>0.198</v>
      </c>
    </row>
    <row r="9" spans="1:9" ht="15.75">
      <c r="A9" s="30"/>
      <c r="B9" s="30"/>
      <c r="C9" s="11"/>
      <c r="D9" s="11"/>
      <c r="F9" s="30"/>
      <c r="G9" s="30"/>
      <c r="H9" s="30"/>
      <c r="I9" s="30"/>
    </row>
    <row r="10" spans="1:9" ht="15.75">
      <c r="A10" s="31" t="s">
        <v>11</v>
      </c>
      <c r="B10" s="19">
        <f>SUM(B11:B15)</f>
        <v>125791</v>
      </c>
      <c r="C10" s="49">
        <v>0.79</v>
      </c>
      <c r="D10" s="49">
        <v>0.21</v>
      </c>
      <c r="E10" s="49"/>
      <c r="F10" s="49">
        <v>0.214</v>
      </c>
      <c r="G10" s="49">
        <v>0.423</v>
      </c>
      <c r="H10" s="49">
        <v>0.040999999999999995</v>
      </c>
      <c r="I10" s="49">
        <v>0.32299999999999995</v>
      </c>
    </row>
    <row r="11" spans="1:9" ht="15.75">
      <c r="A11" s="32" t="s">
        <v>12</v>
      </c>
      <c r="B11" s="22">
        <v>31877</v>
      </c>
      <c r="C11" s="49">
        <v>0.768</v>
      </c>
      <c r="D11" s="49">
        <v>0.23199999999999998</v>
      </c>
      <c r="E11" s="49"/>
      <c r="F11" s="49">
        <v>0.086</v>
      </c>
      <c r="G11" s="49">
        <v>0.395</v>
      </c>
      <c r="H11" s="49">
        <v>0.031000000000000003</v>
      </c>
      <c r="I11" s="49">
        <v>0.48700000000000004</v>
      </c>
    </row>
    <row r="12" spans="1:9" ht="15.75">
      <c r="A12" s="32" t="s">
        <v>13</v>
      </c>
      <c r="B12" s="22">
        <v>33464</v>
      </c>
      <c r="C12" s="49">
        <v>0.794</v>
      </c>
      <c r="D12" s="49">
        <v>0.20600000000000002</v>
      </c>
      <c r="E12" s="49"/>
      <c r="F12" s="49">
        <v>0.21100000000000002</v>
      </c>
      <c r="G12" s="49">
        <v>0.48200000000000004</v>
      </c>
      <c r="H12" s="49">
        <v>0.039</v>
      </c>
      <c r="I12" s="49">
        <v>0.268</v>
      </c>
    </row>
    <row r="13" spans="1:9" ht="15.75">
      <c r="A13" s="32" t="s">
        <v>14</v>
      </c>
      <c r="B13" s="22">
        <v>35445</v>
      </c>
      <c r="C13" s="49">
        <v>0.831</v>
      </c>
      <c r="D13" s="49">
        <v>0.16899999999999998</v>
      </c>
      <c r="E13" s="49"/>
      <c r="F13" s="49">
        <v>0.177</v>
      </c>
      <c r="G13" s="49">
        <v>0.49200000000000005</v>
      </c>
      <c r="H13" s="49">
        <v>0.032</v>
      </c>
      <c r="I13" s="49">
        <v>0.299</v>
      </c>
    </row>
    <row r="14" spans="1:9" ht="15.75">
      <c r="A14" s="32" t="s">
        <v>15</v>
      </c>
      <c r="B14" s="22">
        <v>17465</v>
      </c>
      <c r="C14" s="49">
        <v>0.765</v>
      </c>
      <c r="D14" s="49">
        <v>0.23500000000000001</v>
      </c>
      <c r="E14" s="49"/>
      <c r="F14" s="49">
        <v>0.332</v>
      </c>
      <c r="G14" s="49">
        <v>0.336</v>
      </c>
      <c r="H14" s="49">
        <v>0.081</v>
      </c>
      <c r="I14" s="49">
        <v>0.251</v>
      </c>
    </row>
    <row r="15" spans="1:9" ht="15.75">
      <c r="A15" s="32" t="s">
        <v>16</v>
      </c>
      <c r="B15" s="22">
        <v>7540</v>
      </c>
      <c r="C15" s="49">
        <v>0.7390000000000001</v>
      </c>
      <c r="D15" s="49">
        <v>0.261</v>
      </c>
      <c r="E15" s="49"/>
      <c r="F15" s="49">
        <v>0.667</v>
      </c>
      <c r="G15" s="49">
        <v>0.157</v>
      </c>
      <c r="H15" s="49">
        <v>0.03</v>
      </c>
      <c r="I15" s="49">
        <v>0.145</v>
      </c>
    </row>
    <row r="16" spans="1:9" ht="15.75">
      <c r="A16" s="30"/>
      <c r="B16" s="30"/>
      <c r="C16" s="49"/>
      <c r="D16" s="49"/>
      <c r="E16" s="49"/>
      <c r="F16" s="49"/>
      <c r="G16" s="49"/>
      <c r="H16" s="49"/>
      <c r="I16" s="49"/>
    </row>
    <row r="17" spans="1:9" ht="15.75">
      <c r="A17" s="31" t="s">
        <v>17</v>
      </c>
      <c r="B17" s="21">
        <f>SUM(B18:B74)</f>
        <v>154068</v>
      </c>
      <c r="C17" s="49">
        <v>0.6890000000000001</v>
      </c>
      <c r="D17" s="49">
        <v>0.311</v>
      </c>
      <c r="E17" s="49"/>
      <c r="F17" s="49">
        <v>0.6990000000000001</v>
      </c>
      <c r="G17" s="49">
        <v>0.17500000000000002</v>
      </c>
      <c r="H17" s="49">
        <v>0.031000000000000003</v>
      </c>
      <c r="I17" s="49">
        <v>0.095</v>
      </c>
    </row>
    <row r="18" spans="1:9" ht="15.75">
      <c r="A18" s="32" t="s">
        <v>18</v>
      </c>
      <c r="B18" s="22">
        <v>5708</v>
      </c>
      <c r="C18" s="49">
        <v>0.7070000000000001</v>
      </c>
      <c r="D18" s="49">
        <v>0.29300000000000004</v>
      </c>
      <c r="E18" s="49"/>
      <c r="F18" s="49">
        <v>0.574</v>
      </c>
      <c r="G18" s="49">
        <v>0.302</v>
      </c>
      <c r="H18" s="49">
        <v>0.032</v>
      </c>
      <c r="I18" s="49">
        <v>0.092</v>
      </c>
    </row>
    <row r="19" spans="1:9" ht="15.75">
      <c r="A19" s="32" t="s">
        <v>19</v>
      </c>
      <c r="B19" s="22">
        <v>461</v>
      </c>
      <c r="C19" s="49">
        <v>0.696</v>
      </c>
      <c r="D19" s="49">
        <v>0.304</v>
      </c>
      <c r="E19" s="49"/>
      <c r="F19" s="49">
        <v>0.941</v>
      </c>
      <c r="G19" s="49">
        <v>0.02</v>
      </c>
      <c r="H19" s="49">
        <v>0.02</v>
      </c>
      <c r="I19" s="49">
        <v>0.02</v>
      </c>
    </row>
    <row r="20" spans="1:9" ht="15.75">
      <c r="A20" s="32" t="s">
        <v>20</v>
      </c>
      <c r="B20" s="22">
        <v>2971</v>
      </c>
      <c r="C20" s="49">
        <v>0.68</v>
      </c>
      <c r="D20" s="49">
        <v>0.32</v>
      </c>
      <c r="E20" s="49"/>
      <c r="F20" s="49">
        <v>0.792</v>
      </c>
      <c r="G20" s="49">
        <v>0.122</v>
      </c>
      <c r="H20" s="49">
        <v>0.03</v>
      </c>
      <c r="I20" s="49">
        <v>0.055999999999999994</v>
      </c>
    </row>
    <row r="21" spans="1:9" ht="15.75">
      <c r="A21" s="32" t="s">
        <v>21</v>
      </c>
      <c r="B21" s="22">
        <v>769</v>
      </c>
      <c r="C21" s="49">
        <v>0.6459999999999999</v>
      </c>
      <c r="D21" s="49">
        <v>0.354</v>
      </c>
      <c r="E21" s="49"/>
      <c r="F21" s="49">
        <v>0.8390000000000001</v>
      </c>
      <c r="G21" s="49">
        <v>0.043</v>
      </c>
      <c r="H21" s="49">
        <v>0.095</v>
      </c>
      <c r="I21" s="49">
        <v>0.023</v>
      </c>
    </row>
    <row r="22" spans="1:9" ht="15.75">
      <c r="A22" s="32" t="s">
        <v>22</v>
      </c>
      <c r="B22" s="22">
        <v>1030</v>
      </c>
      <c r="C22" s="49">
        <v>0.631</v>
      </c>
      <c r="D22" s="49">
        <v>0.369</v>
      </c>
      <c r="E22" s="49"/>
      <c r="F22" s="49">
        <v>0.8370000000000001</v>
      </c>
      <c r="G22" s="49">
        <v>0.075</v>
      </c>
      <c r="H22" s="49">
        <v>0.038</v>
      </c>
      <c r="I22" s="49">
        <v>0.05</v>
      </c>
    </row>
    <row r="23" spans="1:9" ht="15.75">
      <c r="A23" s="32" t="s">
        <v>23</v>
      </c>
      <c r="B23" s="22">
        <v>1460</v>
      </c>
      <c r="C23" s="49">
        <v>0.6990000000000001</v>
      </c>
      <c r="D23" s="49">
        <v>0.30100000000000005</v>
      </c>
      <c r="E23" s="49"/>
      <c r="F23" s="49">
        <v>0.8140000000000001</v>
      </c>
      <c r="G23" s="49">
        <v>0.075</v>
      </c>
      <c r="H23" s="49">
        <v>0.032</v>
      </c>
      <c r="I23" s="49">
        <v>0.079</v>
      </c>
    </row>
    <row r="24" spans="1:9" ht="15.75">
      <c r="A24" s="32" t="s">
        <v>24</v>
      </c>
      <c r="B24" s="22">
        <v>1203</v>
      </c>
      <c r="C24" s="49">
        <v>0.655</v>
      </c>
      <c r="D24" s="49">
        <v>0.34500000000000003</v>
      </c>
      <c r="E24" s="49"/>
      <c r="F24" s="49">
        <v>0.805</v>
      </c>
      <c r="G24" s="49">
        <v>0.155</v>
      </c>
      <c r="H24" s="49">
        <v>0.017</v>
      </c>
      <c r="I24" s="49">
        <v>0.022000000000000002</v>
      </c>
    </row>
    <row r="25" spans="1:9" ht="15.75">
      <c r="A25" s="32" t="s">
        <v>25</v>
      </c>
      <c r="B25" s="22">
        <v>523</v>
      </c>
      <c r="C25" s="49">
        <v>0.6</v>
      </c>
      <c r="D25" s="49">
        <v>0.4</v>
      </c>
      <c r="E25" s="49"/>
      <c r="F25" s="49">
        <v>0.956</v>
      </c>
      <c r="G25" s="49">
        <v>0.008</v>
      </c>
      <c r="H25" s="49">
        <v>0.015</v>
      </c>
      <c r="I25" s="49">
        <v>0.021</v>
      </c>
    </row>
    <row r="26" spans="1:9" ht="15.75">
      <c r="A26" s="32" t="s">
        <v>26</v>
      </c>
      <c r="B26" s="22">
        <v>1205</v>
      </c>
      <c r="C26" s="49">
        <v>0.637</v>
      </c>
      <c r="D26" s="49">
        <v>0.363</v>
      </c>
      <c r="E26" s="49"/>
      <c r="F26" s="49">
        <v>0.938</v>
      </c>
      <c r="G26" s="49">
        <v>0.015</v>
      </c>
      <c r="H26" s="49">
        <v>0.03</v>
      </c>
      <c r="I26" s="49">
        <v>0.017</v>
      </c>
    </row>
    <row r="27" spans="1:9" ht="15.75">
      <c r="A27" s="32" t="s">
        <v>27</v>
      </c>
      <c r="B27" s="22">
        <v>858</v>
      </c>
      <c r="C27" s="49">
        <v>0.6759999999999999</v>
      </c>
      <c r="D27" s="49">
        <v>0.324</v>
      </c>
      <c r="E27" s="49"/>
      <c r="F27" s="49">
        <v>0.841</v>
      </c>
      <c r="G27" s="49">
        <v>0.08199999999999999</v>
      </c>
      <c r="H27" s="49">
        <v>0.03</v>
      </c>
      <c r="I27" s="49">
        <v>0.047</v>
      </c>
    </row>
    <row r="28" spans="1:9" ht="15.75">
      <c r="A28" s="32" t="s">
        <v>28</v>
      </c>
      <c r="B28" s="22">
        <v>685</v>
      </c>
      <c r="C28" s="49">
        <v>0.6729999999999999</v>
      </c>
      <c r="D28" s="49">
        <v>0.327</v>
      </c>
      <c r="E28" s="49"/>
      <c r="F28" s="49">
        <v>0.909</v>
      </c>
      <c r="G28" s="49">
        <v>0.039</v>
      </c>
      <c r="H28" s="49">
        <v>0.031000000000000003</v>
      </c>
      <c r="I28" s="49">
        <v>0.02</v>
      </c>
    </row>
    <row r="29" spans="1:9" ht="15.75">
      <c r="A29" s="32" t="s">
        <v>29</v>
      </c>
      <c r="B29" s="22">
        <v>461</v>
      </c>
      <c r="C29" s="49">
        <v>0.67</v>
      </c>
      <c r="D29" s="49">
        <v>0.33</v>
      </c>
      <c r="E29" s="49"/>
      <c r="F29" s="49">
        <v>0.855</v>
      </c>
      <c r="G29" s="49">
        <v>0.069</v>
      </c>
      <c r="H29" s="49">
        <v>0.022000000000000002</v>
      </c>
      <c r="I29" s="49">
        <v>0.054000000000000006</v>
      </c>
    </row>
    <row r="30" spans="1:9" ht="15.75">
      <c r="A30" s="32" t="s">
        <v>30</v>
      </c>
      <c r="B30" s="22">
        <v>4590</v>
      </c>
      <c r="C30" s="49">
        <v>0.653</v>
      </c>
      <c r="D30" s="49">
        <v>0.34700000000000003</v>
      </c>
      <c r="E30" s="49"/>
      <c r="F30" s="49">
        <v>0.767</v>
      </c>
      <c r="G30" s="49">
        <v>0.138</v>
      </c>
      <c r="H30" s="49">
        <v>0.02</v>
      </c>
      <c r="I30" s="49">
        <v>0.075</v>
      </c>
    </row>
    <row r="31" spans="1:9" ht="15.75">
      <c r="A31" s="32" t="s">
        <v>31</v>
      </c>
      <c r="B31" s="22">
        <v>14591</v>
      </c>
      <c r="C31" s="49">
        <v>0.698</v>
      </c>
      <c r="D31" s="49">
        <v>0.302</v>
      </c>
      <c r="E31" s="49"/>
      <c r="F31" s="49">
        <v>0.634</v>
      </c>
      <c r="G31" s="49">
        <v>0.245</v>
      </c>
      <c r="H31" s="49">
        <v>0.038</v>
      </c>
      <c r="I31" s="49">
        <v>0.083</v>
      </c>
    </row>
    <row r="32" spans="1:9" ht="15.75">
      <c r="A32" s="32" t="s">
        <v>32</v>
      </c>
      <c r="B32" s="22">
        <v>462</v>
      </c>
      <c r="C32" s="49">
        <v>0.693</v>
      </c>
      <c r="D32" s="49">
        <v>0.307</v>
      </c>
      <c r="E32" s="49"/>
      <c r="F32" s="49">
        <v>0.965</v>
      </c>
      <c r="G32" s="49">
        <v>0.006</v>
      </c>
      <c r="H32" s="49">
        <v>0.011000000000000001</v>
      </c>
      <c r="I32" s="49">
        <v>0.017</v>
      </c>
    </row>
    <row r="33" spans="1:9" ht="15.75">
      <c r="A33" s="32" t="s">
        <v>33</v>
      </c>
      <c r="B33" s="22">
        <v>756</v>
      </c>
      <c r="C33" s="49">
        <v>0.6459999999999999</v>
      </c>
      <c r="D33" s="49">
        <v>0.354</v>
      </c>
      <c r="E33" s="49"/>
      <c r="F33" s="49">
        <v>0.8029999999999999</v>
      </c>
      <c r="G33" s="49">
        <v>0.009000000000000001</v>
      </c>
      <c r="H33" s="49">
        <v>0.17300000000000001</v>
      </c>
      <c r="I33" s="49">
        <v>0.015</v>
      </c>
    </row>
    <row r="34" spans="1:9" ht="15.75">
      <c r="A34" s="32" t="s">
        <v>34</v>
      </c>
      <c r="B34" s="22">
        <v>578</v>
      </c>
      <c r="C34" s="49">
        <v>0.6779999999999999</v>
      </c>
      <c r="D34" s="49">
        <v>0.322</v>
      </c>
      <c r="E34" s="49"/>
      <c r="F34" s="49">
        <v>0.877</v>
      </c>
      <c r="G34" s="49">
        <v>0.042</v>
      </c>
      <c r="H34" s="49">
        <v>0.043</v>
      </c>
      <c r="I34" s="49">
        <v>0.038</v>
      </c>
    </row>
    <row r="35" spans="1:9" ht="15.75">
      <c r="A35" s="32" t="s">
        <v>35</v>
      </c>
      <c r="B35" s="22">
        <v>1097</v>
      </c>
      <c r="C35" s="49">
        <v>0.6900000000000001</v>
      </c>
      <c r="D35" s="49">
        <v>0.31</v>
      </c>
      <c r="E35" s="49"/>
      <c r="F35" s="49">
        <v>0.8740000000000001</v>
      </c>
      <c r="G35" s="49">
        <v>0.075</v>
      </c>
      <c r="H35" s="49">
        <v>0.033</v>
      </c>
      <c r="I35" s="49">
        <v>0.018000000000000002</v>
      </c>
    </row>
    <row r="36" spans="1:9" ht="15.75">
      <c r="A36" s="32" t="s">
        <v>36</v>
      </c>
      <c r="B36" s="22">
        <v>710</v>
      </c>
      <c r="C36" s="49">
        <v>0.569</v>
      </c>
      <c r="D36" s="49">
        <v>0.43100000000000005</v>
      </c>
      <c r="E36" s="49"/>
      <c r="F36" s="49">
        <v>0.876</v>
      </c>
      <c r="G36" s="49">
        <v>0.051</v>
      </c>
      <c r="H36" s="49">
        <v>0.015</v>
      </c>
      <c r="I36" s="49">
        <v>0.057999999999999996</v>
      </c>
    </row>
    <row r="37" spans="1:9" ht="15.75">
      <c r="A37" s="32" t="s">
        <v>37</v>
      </c>
      <c r="B37" s="22">
        <v>20</v>
      </c>
      <c r="C37" s="49">
        <v>0.55</v>
      </c>
      <c r="D37" s="49">
        <v>0.45</v>
      </c>
      <c r="E37" s="49"/>
      <c r="F37" s="49">
        <v>0.8</v>
      </c>
      <c r="G37" s="49">
        <v>0</v>
      </c>
      <c r="H37" s="49">
        <v>0.05</v>
      </c>
      <c r="I37" s="49">
        <v>0.15</v>
      </c>
    </row>
    <row r="38" spans="1:9" ht="15.75">
      <c r="A38" s="32" t="s">
        <v>38</v>
      </c>
      <c r="B38" s="22">
        <v>628</v>
      </c>
      <c r="C38" s="49">
        <v>0.675</v>
      </c>
      <c r="D38" s="49">
        <v>0.325</v>
      </c>
      <c r="E38" s="49"/>
      <c r="F38" s="49">
        <v>0.908</v>
      </c>
      <c r="G38" s="49">
        <v>0.035</v>
      </c>
      <c r="H38" s="49">
        <v>0.021</v>
      </c>
      <c r="I38" s="49">
        <v>0.037000000000000005</v>
      </c>
    </row>
    <row r="39" spans="1:9" ht="15.75">
      <c r="A39" s="32" t="s">
        <v>39</v>
      </c>
      <c r="B39" s="22">
        <v>1483</v>
      </c>
      <c r="C39" s="49">
        <v>0.664</v>
      </c>
      <c r="D39" s="49">
        <v>0.336</v>
      </c>
      <c r="E39" s="49"/>
      <c r="F39" s="49">
        <v>0.8690000000000001</v>
      </c>
      <c r="G39" s="49">
        <v>0.063</v>
      </c>
      <c r="H39" s="49">
        <v>0.038</v>
      </c>
      <c r="I39" s="49">
        <v>0.03</v>
      </c>
    </row>
    <row r="40" spans="1:9" ht="15.75">
      <c r="A40" s="32" t="s">
        <v>40</v>
      </c>
      <c r="B40" s="22">
        <v>174</v>
      </c>
      <c r="C40" s="49">
        <v>0.615</v>
      </c>
      <c r="D40" s="49">
        <v>0.385</v>
      </c>
      <c r="E40" s="49"/>
      <c r="F40" s="49">
        <v>0.983</v>
      </c>
      <c r="G40" s="49">
        <v>0</v>
      </c>
      <c r="H40" s="49">
        <v>0.011000000000000001</v>
      </c>
      <c r="I40" s="49">
        <v>0.006</v>
      </c>
    </row>
    <row r="41" spans="1:9" ht="15.75">
      <c r="A41" s="32" t="s">
        <v>41</v>
      </c>
      <c r="B41" s="22">
        <v>674</v>
      </c>
      <c r="C41" s="49">
        <v>0.688</v>
      </c>
      <c r="D41" s="49">
        <v>0.312</v>
      </c>
      <c r="E41" s="49"/>
      <c r="F41" s="49">
        <v>0.892</v>
      </c>
      <c r="G41" s="49">
        <v>0.037000000000000005</v>
      </c>
      <c r="H41" s="49">
        <v>0.03</v>
      </c>
      <c r="I41" s="49">
        <v>0.042</v>
      </c>
    </row>
    <row r="42" spans="1:9" ht="15.75">
      <c r="A42" s="32" t="s">
        <v>42</v>
      </c>
      <c r="B42" s="22">
        <v>790</v>
      </c>
      <c r="C42" s="49">
        <v>0.705</v>
      </c>
      <c r="D42" s="49">
        <v>0.295</v>
      </c>
      <c r="E42" s="49"/>
      <c r="F42" s="49">
        <v>0.91</v>
      </c>
      <c r="G42" s="49">
        <v>0.022000000000000002</v>
      </c>
      <c r="H42" s="49">
        <v>0.033</v>
      </c>
      <c r="I42" s="49">
        <v>0.035</v>
      </c>
    </row>
    <row r="43" spans="1:9" ht="15.75">
      <c r="A43" s="32" t="s">
        <v>43</v>
      </c>
      <c r="B43" s="22">
        <v>13827</v>
      </c>
      <c r="C43" s="49">
        <v>0.682</v>
      </c>
      <c r="D43" s="49">
        <v>0.318</v>
      </c>
      <c r="E43" s="49"/>
      <c r="F43" s="49">
        <v>0.502</v>
      </c>
      <c r="G43" s="49">
        <v>0.359</v>
      </c>
      <c r="H43" s="49">
        <v>0.024</v>
      </c>
      <c r="I43" s="49">
        <v>0.11599999999999999</v>
      </c>
    </row>
    <row r="44" spans="1:9" ht="15.75">
      <c r="A44" s="32" t="s">
        <v>44</v>
      </c>
      <c r="B44" s="22">
        <v>534</v>
      </c>
      <c r="C44" s="49">
        <v>0.637</v>
      </c>
      <c r="D44" s="49">
        <v>0.363</v>
      </c>
      <c r="E44" s="49"/>
      <c r="F44" s="49">
        <v>0.762</v>
      </c>
      <c r="G44" s="49">
        <v>0.027999999999999997</v>
      </c>
      <c r="H44" s="49">
        <v>0.032</v>
      </c>
      <c r="I44" s="49">
        <v>0.17800000000000002</v>
      </c>
    </row>
    <row r="45" spans="1:9" ht="15.75">
      <c r="A45" s="32" t="s">
        <v>45</v>
      </c>
      <c r="B45" s="22">
        <v>12711</v>
      </c>
      <c r="C45" s="49">
        <v>0.733</v>
      </c>
      <c r="D45" s="49">
        <v>0.267</v>
      </c>
      <c r="E45" s="49"/>
      <c r="F45" s="49">
        <v>0.657</v>
      </c>
      <c r="G45" s="49">
        <v>0.16399999999999998</v>
      </c>
      <c r="H45" s="49">
        <v>0.038</v>
      </c>
      <c r="I45" s="49">
        <v>0.141</v>
      </c>
    </row>
    <row r="46" spans="1:9" ht="15.75">
      <c r="A46" s="32" t="s">
        <v>46</v>
      </c>
      <c r="B46" s="22">
        <v>3538</v>
      </c>
      <c r="C46" s="49">
        <v>0.652</v>
      </c>
      <c r="D46" s="49">
        <v>0.348</v>
      </c>
      <c r="E46" s="49"/>
      <c r="F46" s="49">
        <v>0.768</v>
      </c>
      <c r="G46" s="49">
        <v>0.155</v>
      </c>
      <c r="H46" s="49">
        <v>0.044000000000000004</v>
      </c>
      <c r="I46" s="49">
        <v>0.033</v>
      </c>
    </row>
    <row r="47" spans="1:9" ht="15.75">
      <c r="A47" s="32" t="s">
        <v>47</v>
      </c>
      <c r="B47" s="22">
        <v>3547</v>
      </c>
      <c r="C47" s="49">
        <v>0.701</v>
      </c>
      <c r="D47" s="49">
        <v>0.299</v>
      </c>
      <c r="E47" s="49"/>
      <c r="F47" s="49">
        <v>0.705</v>
      </c>
      <c r="G47" s="49">
        <v>0.174</v>
      </c>
      <c r="H47" s="49">
        <v>0.042</v>
      </c>
      <c r="I47" s="49">
        <v>0.078</v>
      </c>
    </row>
    <row r="48" spans="1:9" ht="15.75">
      <c r="A48" s="32" t="s">
        <v>48</v>
      </c>
      <c r="B48" s="22">
        <v>9253</v>
      </c>
      <c r="C48" s="49">
        <v>0.66</v>
      </c>
      <c r="D48" s="49">
        <v>0.34</v>
      </c>
      <c r="E48" s="49"/>
      <c r="F48" s="49">
        <v>0.6759999999999999</v>
      </c>
      <c r="G48" s="49">
        <v>0.22399999999999998</v>
      </c>
      <c r="H48" s="49">
        <v>0.040999999999999995</v>
      </c>
      <c r="I48" s="49">
        <v>0.057999999999999996</v>
      </c>
    </row>
    <row r="49" spans="1:9" ht="15.75">
      <c r="A49" s="32" t="s">
        <v>49</v>
      </c>
      <c r="B49" s="22">
        <v>1358</v>
      </c>
      <c r="C49" s="49">
        <v>0.648</v>
      </c>
      <c r="D49" s="49">
        <v>0.35200000000000004</v>
      </c>
      <c r="E49" s="49"/>
      <c r="F49" s="49">
        <v>0.853</v>
      </c>
      <c r="G49" s="49">
        <v>0.07400000000000001</v>
      </c>
      <c r="H49" s="49">
        <v>0.015</v>
      </c>
      <c r="I49" s="49">
        <v>0.057</v>
      </c>
    </row>
    <row r="50" spans="1:9" ht="15.75">
      <c r="A50" s="32" t="s">
        <v>50</v>
      </c>
      <c r="B50" s="22">
        <v>5738</v>
      </c>
      <c r="C50" s="49">
        <v>0.6970000000000001</v>
      </c>
      <c r="D50" s="49">
        <v>0.303</v>
      </c>
      <c r="E50" s="49"/>
      <c r="F50" s="49">
        <v>0.654</v>
      </c>
      <c r="G50" s="49">
        <v>0.166</v>
      </c>
      <c r="H50" s="49">
        <v>0.022000000000000002</v>
      </c>
      <c r="I50" s="49">
        <v>0.158</v>
      </c>
    </row>
    <row r="51" spans="1:9" ht="15.75">
      <c r="A51" s="32" t="s">
        <v>51</v>
      </c>
      <c r="B51" s="22">
        <v>615</v>
      </c>
      <c r="C51" s="49">
        <v>0.665</v>
      </c>
      <c r="D51" s="49">
        <v>0.335</v>
      </c>
      <c r="E51" s="49"/>
      <c r="F51" s="49">
        <v>0.863</v>
      </c>
      <c r="G51" s="49">
        <v>0.07200000000000001</v>
      </c>
      <c r="H51" s="49">
        <v>0.023</v>
      </c>
      <c r="I51" s="49">
        <v>0.042</v>
      </c>
    </row>
    <row r="52" spans="1:9" ht="15.75">
      <c r="A52" s="32" t="s">
        <v>52</v>
      </c>
      <c r="B52" s="22">
        <v>1830</v>
      </c>
      <c r="C52" s="49">
        <v>0.668</v>
      </c>
      <c r="D52" s="49">
        <v>0.332</v>
      </c>
      <c r="E52" s="49"/>
      <c r="F52" s="49">
        <v>0.932</v>
      </c>
      <c r="G52" s="49">
        <v>0.016</v>
      </c>
      <c r="H52" s="49">
        <v>0.025</v>
      </c>
      <c r="I52" s="49">
        <v>0.027000000000000003</v>
      </c>
    </row>
    <row r="53" spans="1:9" ht="15.75">
      <c r="A53" s="32" t="s">
        <v>53</v>
      </c>
      <c r="B53" s="22">
        <v>566</v>
      </c>
      <c r="C53" s="49">
        <v>0.59</v>
      </c>
      <c r="D53" s="49">
        <v>0.41000000000000003</v>
      </c>
      <c r="E53" s="49"/>
      <c r="F53" s="49">
        <v>0.913</v>
      </c>
      <c r="G53" s="49">
        <v>0.027999999999999997</v>
      </c>
      <c r="H53" s="49">
        <v>0.025</v>
      </c>
      <c r="I53" s="49">
        <v>0.034</v>
      </c>
    </row>
    <row r="54" spans="1:9" ht="15.75">
      <c r="A54" s="32" t="s">
        <v>54</v>
      </c>
      <c r="B54" s="22">
        <v>1011</v>
      </c>
      <c r="C54" s="49">
        <v>0.6659999999999999</v>
      </c>
      <c r="D54" s="49">
        <v>0.334</v>
      </c>
      <c r="E54" s="49"/>
      <c r="F54" s="49">
        <v>0.8940000000000001</v>
      </c>
      <c r="G54" s="49">
        <v>0.013000000000000001</v>
      </c>
      <c r="H54" s="49">
        <v>0.016</v>
      </c>
      <c r="I54" s="49">
        <v>0.077</v>
      </c>
    </row>
    <row r="55" spans="1:9" ht="15.75">
      <c r="A55" s="32" t="s">
        <v>55</v>
      </c>
      <c r="B55" s="22">
        <v>2433</v>
      </c>
      <c r="C55" s="49">
        <v>0.6809999999999999</v>
      </c>
      <c r="D55" s="49">
        <v>0.319</v>
      </c>
      <c r="E55" s="49"/>
      <c r="F55" s="49">
        <v>0.7320000000000001</v>
      </c>
      <c r="G55" s="49">
        <v>0.16</v>
      </c>
      <c r="H55" s="49">
        <v>0.032</v>
      </c>
      <c r="I55" s="49">
        <v>0.075</v>
      </c>
    </row>
    <row r="56" spans="1:9" ht="15.75">
      <c r="A56" s="32" t="s">
        <v>56</v>
      </c>
      <c r="B56" s="22">
        <v>2810</v>
      </c>
      <c r="C56" s="49">
        <v>0.726</v>
      </c>
      <c r="D56" s="49">
        <v>0.27399999999999997</v>
      </c>
      <c r="E56" s="49"/>
      <c r="F56" s="49">
        <v>0.647</v>
      </c>
      <c r="G56" s="49">
        <v>0.165</v>
      </c>
      <c r="H56" s="49">
        <v>0.037000000000000005</v>
      </c>
      <c r="I56" s="49">
        <v>0.151</v>
      </c>
    </row>
    <row r="57" spans="1:9" ht="15.75">
      <c r="A57" s="32" t="s">
        <v>74</v>
      </c>
      <c r="B57" s="22">
        <v>2046</v>
      </c>
      <c r="C57" s="49">
        <v>0.693</v>
      </c>
      <c r="D57" s="49">
        <v>0.307</v>
      </c>
      <c r="E57" s="49"/>
      <c r="F57" s="49">
        <v>0.956</v>
      </c>
      <c r="G57" s="49">
        <v>0.013000000000000001</v>
      </c>
      <c r="H57" s="49">
        <v>0.022000000000000002</v>
      </c>
      <c r="I57" s="49">
        <v>0.009000000000000001</v>
      </c>
    </row>
    <row r="58" spans="1:9" ht="15.75">
      <c r="A58" s="32" t="s">
        <v>57</v>
      </c>
      <c r="B58" s="22">
        <v>1968</v>
      </c>
      <c r="C58" s="49">
        <v>0.657</v>
      </c>
      <c r="D58" s="49">
        <v>0.34299999999999997</v>
      </c>
      <c r="E58" s="49"/>
      <c r="F58" s="49">
        <v>0.912</v>
      </c>
      <c r="G58" s="49">
        <v>0.028999999999999998</v>
      </c>
      <c r="H58" s="49">
        <v>0.027000000000000003</v>
      </c>
      <c r="I58" s="49">
        <v>0.032</v>
      </c>
    </row>
    <row r="59" spans="1:9" ht="15.75">
      <c r="A59" s="32" t="s">
        <v>58</v>
      </c>
      <c r="B59" s="22">
        <v>3167</v>
      </c>
      <c r="C59" s="49">
        <v>0.6559999999999999</v>
      </c>
      <c r="D59" s="49">
        <v>0.344</v>
      </c>
      <c r="E59" s="49"/>
      <c r="F59" s="49">
        <v>0.621</v>
      </c>
      <c r="G59" s="49">
        <v>0.22399999999999998</v>
      </c>
      <c r="H59" s="49">
        <v>0.05</v>
      </c>
      <c r="I59" s="49">
        <v>0.105</v>
      </c>
    </row>
    <row r="60" spans="1:9" ht="15.75">
      <c r="A60" s="32" t="s">
        <v>59</v>
      </c>
      <c r="B60" s="22">
        <v>353</v>
      </c>
      <c r="C60" s="49">
        <v>0.649</v>
      </c>
      <c r="D60" s="49">
        <v>0.35100000000000003</v>
      </c>
      <c r="E60" s="49"/>
      <c r="F60" s="49">
        <v>0.932</v>
      </c>
      <c r="G60" s="49">
        <v>0.025</v>
      </c>
      <c r="H60" s="49">
        <v>0.008</v>
      </c>
      <c r="I60" s="49">
        <v>0.034</v>
      </c>
    </row>
    <row r="61" spans="1:9" ht="15.75">
      <c r="A61" s="32" t="s">
        <v>60</v>
      </c>
      <c r="B61" s="22">
        <v>203</v>
      </c>
      <c r="C61" s="49">
        <v>0.655</v>
      </c>
      <c r="D61" s="49">
        <v>0.34500000000000003</v>
      </c>
      <c r="E61" s="49"/>
      <c r="F61" s="49">
        <v>0.97</v>
      </c>
      <c r="G61" s="49">
        <v>0.005</v>
      </c>
      <c r="H61" s="49">
        <v>0</v>
      </c>
      <c r="I61" s="49">
        <v>0.025</v>
      </c>
    </row>
    <row r="62" spans="1:9" ht="15.75">
      <c r="A62" s="32" t="s">
        <v>61</v>
      </c>
      <c r="B62" s="22">
        <v>374</v>
      </c>
      <c r="C62" s="49">
        <v>0.6659999999999999</v>
      </c>
      <c r="D62" s="49">
        <v>0.334</v>
      </c>
      <c r="E62" s="49"/>
      <c r="F62" s="49">
        <v>0.88</v>
      </c>
      <c r="G62" s="49">
        <v>0.059000000000000004</v>
      </c>
      <c r="H62" s="49">
        <v>0.021</v>
      </c>
      <c r="I62" s="49">
        <v>0.04</v>
      </c>
    </row>
    <row r="63" spans="1:9" ht="15.75">
      <c r="A63" s="32" t="s">
        <v>62</v>
      </c>
      <c r="B63" s="22">
        <v>1241</v>
      </c>
      <c r="C63" s="49">
        <v>0.715</v>
      </c>
      <c r="D63" s="49">
        <v>0.28500000000000003</v>
      </c>
      <c r="E63" s="49"/>
      <c r="F63" s="49">
        <v>0.878</v>
      </c>
      <c r="G63" s="49">
        <v>0.07200000000000001</v>
      </c>
      <c r="H63" s="49">
        <v>0.019</v>
      </c>
      <c r="I63" s="49">
        <v>0.031000000000000003</v>
      </c>
    </row>
    <row r="64" spans="1:9" ht="15.75">
      <c r="A64" s="32" t="s">
        <v>63</v>
      </c>
      <c r="B64" s="22">
        <v>21521</v>
      </c>
      <c r="C64" s="49">
        <v>0.71</v>
      </c>
      <c r="D64" s="49">
        <v>0.29</v>
      </c>
      <c r="E64" s="49"/>
      <c r="F64" s="49">
        <v>0.751</v>
      </c>
      <c r="G64" s="49">
        <v>0.113</v>
      </c>
      <c r="H64" s="49">
        <v>0.024</v>
      </c>
      <c r="I64" s="49">
        <v>0.11199999999999999</v>
      </c>
    </row>
    <row r="65" spans="1:9" ht="15.75">
      <c r="A65" s="32" t="s">
        <v>64</v>
      </c>
      <c r="B65" s="22">
        <v>1973</v>
      </c>
      <c r="C65" s="49">
        <v>0.6729999999999999</v>
      </c>
      <c r="D65" s="49">
        <v>0.327</v>
      </c>
      <c r="E65" s="49"/>
      <c r="F65" s="49">
        <v>0.6809999999999999</v>
      </c>
      <c r="G65" s="49">
        <v>0.17600000000000002</v>
      </c>
      <c r="H65" s="49">
        <v>0.015</v>
      </c>
      <c r="I65" s="49">
        <v>0.128</v>
      </c>
    </row>
    <row r="66" spans="1:9" ht="15.75">
      <c r="A66" s="32" t="s">
        <v>65</v>
      </c>
      <c r="B66" s="22">
        <v>424</v>
      </c>
      <c r="C66" s="49">
        <v>0.663</v>
      </c>
      <c r="D66" s="49">
        <v>0.337</v>
      </c>
      <c r="E66" s="49"/>
      <c r="F66" s="49">
        <v>0.929</v>
      </c>
      <c r="G66" s="49">
        <v>0.013999999999999999</v>
      </c>
      <c r="H66" s="49">
        <v>0.024</v>
      </c>
      <c r="I66" s="49">
        <v>0.033</v>
      </c>
    </row>
    <row r="67" spans="1:9" ht="15.75">
      <c r="A67" s="32" t="s">
        <v>66</v>
      </c>
      <c r="B67" s="22">
        <v>1290</v>
      </c>
      <c r="C67" s="49">
        <v>0.636</v>
      </c>
      <c r="D67" s="49">
        <v>0.364</v>
      </c>
      <c r="E67" s="49"/>
      <c r="F67" s="49">
        <v>0.826</v>
      </c>
      <c r="G67" s="49">
        <v>0.08800000000000001</v>
      </c>
      <c r="H67" s="49">
        <v>0.033</v>
      </c>
      <c r="I67" s="49">
        <v>0.053</v>
      </c>
    </row>
    <row r="68" spans="1:9" ht="15.75">
      <c r="A68" s="32" t="s">
        <v>67</v>
      </c>
      <c r="B68" s="22">
        <v>2153</v>
      </c>
      <c r="C68" s="49">
        <v>0.658</v>
      </c>
      <c r="D68" s="49">
        <v>0.342</v>
      </c>
      <c r="E68" s="49"/>
      <c r="F68" s="49">
        <v>0.8300000000000001</v>
      </c>
      <c r="G68" s="49">
        <v>0.08</v>
      </c>
      <c r="H68" s="49">
        <v>0.016</v>
      </c>
      <c r="I68" s="49">
        <v>0.07400000000000001</v>
      </c>
    </row>
    <row r="69" spans="1:9" ht="15.75">
      <c r="A69" s="32" t="s">
        <v>68</v>
      </c>
      <c r="B69" s="22">
        <v>937</v>
      </c>
      <c r="C69" s="49">
        <v>0.629</v>
      </c>
      <c r="D69" s="49">
        <v>0.371</v>
      </c>
      <c r="E69" s="49"/>
      <c r="F69" s="49">
        <v>0.9329999999999999</v>
      </c>
      <c r="G69" s="49">
        <v>0.027999999999999997</v>
      </c>
      <c r="H69" s="49">
        <v>0.021</v>
      </c>
      <c r="I69" s="49">
        <v>0.018000000000000002</v>
      </c>
    </row>
    <row r="70" spans="1:9" ht="15.75">
      <c r="A70" s="32" t="s">
        <v>69</v>
      </c>
      <c r="B70" s="22">
        <v>687</v>
      </c>
      <c r="C70" s="49">
        <v>0.59</v>
      </c>
      <c r="D70" s="49">
        <v>0.41000000000000003</v>
      </c>
      <c r="E70" s="49"/>
      <c r="F70" s="49">
        <v>0.9329999999999999</v>
      </c>
      <c r="G70" s="49">
        <v>0.015</v>
      </c>
      <c r="H70" s="49">
        <v>0.016</v>
      </c>
      <c r="I70" s="49">
        <v>0.036000000000000004</v>
      </c>
    </row>
    <row r="71" spans="1:9" ht="15.75">
      <c r="A71" s="32" t="s">
        <v>70</v>
      </c>
      <c r="B71" s="22">
        <v>1312</v>
      </c>
      <c r="C71" s="49">
        <v>0.647</v>
      </c>
      <c r="D71" s="49">
        <v>0.353</v>
      </c>
      <c r="E71" s="49"/>
      <c r="F71" s="49">
        <v>0.836</v>
      </c>
      <c r="G71" s="49">
        <v>0.098</v>
      </c>
      <c r="H71" s="49">
        <v>0.013999999999999999</v>
      </c>
      <c r="I71" s="49">
        <v>0.052000000000000005</v>
      </c>
    </row>
    <row r="72" spans="1:9" ht="15.75">
      <c r="A72" s="32" t="s">
        <v>71</v>
      </c>
      <c r="B72" s="22">
        <v>10091</v>
      </c>
      <c r="C72" s="49">
        <v>0.728</v>
      </c>
      <c r="D72" s="49">
        <v>0.272</v>
      </c>
      <c r="E72" s="49"/>
      <c r="F72" s="49">
        <v>0.42600000000000005</v>
      </c>
      <c r="G72" s="49">
        <v>0.327</v>
      </c>
      <c r="H72" s="49">
        <v>0.031000000000000003</v>
      </c>
      <c r="I72" s="49">
        <v>0.21600000000000003</v>
      </c>
    </row>
    <row r="73" spans="1:9" ht="15.75">
      <c r="A73" s="32" t="s">
        <v>72</v>
      </c>
      <c r="B73" s="22">
        <v>415</v>
      </c>
      <c r="C73" s="49">
        <v>0.6940000000000001</v>
      </c>
      <c r="D73" s="49">
        <v>0.306</v>
      </c>
      <c r="E73" s="49"/>
      <c r="F73" s="49">
        <v>0.9520000000000001</v>
      </c>
      <c r="G73" s="49">
        <v>0.022000000000000002</v>
      </c>
      <c r="H73" s="49">
        <v>0.013999999999999999</v>
      </c>
      <c r="I73" s="49">
        <v>0.012</v>
      </c>
    </row>
    <row r="74" spans="1:9" ht="15.75">
      <c r="A74" s="32" t="s">
        <v>73</v>
      </c>
      <c r="B74" s="22">
        <v>255</v>
      </c>
      <c r="C74" s="49">
        <v>0.6</v>
      </c>
      <c r="D74" s="49">
        <v>0.4</v>
      </c>
      <c r="E74" s="49"/>
      <c r="F74" s="49">
        <v>0.953</v>
      </c>
      <c r="G74" s="49">
        <v>0.012</v>
      </c>
      <c r="H74" s="49">
        <v>0.024</v>
      </c>
      <c r="I74" s="49">
        <v>0.012</v>
      </c>
    </row>
    <row r="75" spans="1:9" ht="15.75">
      <c r="A75" s="23"/>
      <c r="B75" s="36"/>
      <c r="C75" s="6"/>
      <c r="D75" s="6"/>
      <c r="E75" s="6"/>
      <c r="F75" s="6"/>
      <c r="G75" s="6"/>
      <c r="H75" s="6"/>
      <c r="I75" s="6"/>
    </row>
    <row r="76" ht="15.75">
      <c r="A76" s="38" t="s">
        <v>83</v>
      </c>
    </row>
    <row r="77" ht="15.75">
      <c r="A77" s="7"/>
    </row>
    <row r="78" ht="15.75">
      <c r="A78" s="7"/>
    </row>
    <row r="79" ht="15.75">
      <c r="A79" s="7"/>
    </row>
    <row r="80" ht="15.75">
      <c r="A80" s="7"/>
    </row>
    <row r="81" ht="15.75">
      <c r="A81" s="7"/>
    </row>
    <row r="82" ht="15.75">
      <c r="A82" s="7"/>
    </row>
    <row r="83" ht="15.75">
      <c r="A83" s="7"/>
    </row>
    <row r="84" ht="15.75">
      <c r="A84" s="7"/>
    </row>
    <row r="85" ht="15.75">
      <c r="A85" s="7"/>
    </row>
    <row r="86" ht="15.75">
      <c r="A86" s="7"/>
    </row>
    <row r="87" ht="15.75">
      <c r="A87" s="7"/>
    </row>
    <row r="88" ht="15.75">
      <c r="A88" s="7"/>
    </row>
    <row r="89" ht="15.75">
      <c r="A89" s="7"/>
    </row>
    <row r="90" ht="15.75">
      <c r="A90" s="7"/>
    </row>
    <row r="91" ht="15.75">
      <c r="A91" s="7"/>
    </row>
    <row r="92" ht="15.75">
      <c r="A92" s="7"/>
    </row>
    <row r="93" ht="15.75">
      <c r="A93" s="7"/>
    </row>
    <row r="94" ht="15.75">
      <c r="A94" s="7"/>
    </row>
    <row r="95" ht="15.75">
      <c r="A95" s="7"/>
    </row>
    <row r="96" ht="15.75">
      <c r="A96" s="7"/>
    </row>
    <row r="97" ht="15.75">
      <c r="A97" s="7"/>
    </row>
    <row r="98" ht="15.75">
      <c r="A98" s="7"/>
    </row>
    <row r="99" ht="15.75">
      <c r="A99" s="7"/>
    </row>
    <row r="100" ht="15.75">
      <c r="A100" s="7"/>
    </row>
    <row r="101" ht="15.75">
      <c r="A101" s="7"/>
    </row>
  </sheetData>
  <sheetProtection/>
  <mergeCells count="3">
    <mergeCell ref="F4:I4"/>
    <mergeCell ref="C5:D5"/>
    <mergeCell ref="F5:H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80"/>
  <sheetViews>
    <sheetView zoomScalePageLayoutView="0" workbookViewId="0" topLeftCell="A1">
      <selection activeCell="A1" sqref="A1"/>
    </sheetView>
  </sheetViews>
  <sheetFormatPr defaultColWidth="8.88671875" defaultRowHeight="15.75"/>
  <cols>
    <col min="1" max="1" width="20.77734375" style="0" customWidth="1"/>
    <col min="2" max="4" width="10.77734375" style="0" customWidth="1"/>
    <col min="5" max="5" width="2.77734375" style="0" customWidth="1"/>
    <col min="6" max="16384" width="10.77734375" style="0" customWidth="1"/>
  </cols>
  <sheetData>
    <row r="1" spans="1:9" ht="20.25">
      <c r="A1" s="47" t="s">
        <v>79</v>
      </c>
      <c r="B1" s="24"/>
      <c r="C1" s="24"/>
      <c r="D1" s="24"/>
      <c r="E1" s="24"/>
      <c r="F1" s="24"/>
      <c r="G1" s="24"/>
      <c r="H1" s="24"/>
      <c r="I1" s="7"/>
    </row>
    <row r="2" spans="1:9" ht="20.25">
      <c r="A2" s="47" t="s">
        <v>84</v>
      </c>
      <c r="B2" s="24"/>
      <c r="C2" s="24"/>
      <c r="D2" s="24"/>
      <c r="E2" s="24"/>
      <c r="F2" s="24"/>
      <c r="G2" s="24"/>
      <c r="H2" s="24"/>
      <c r="I2" s="7"/>
    </row>
    <row r="3" spans="1:9" ht="15.75">
      <c r="A3" s="11"/>
      <c r="B3" s="11"/>
      <c r="C3" s="11"/>
      <c r="D3" s="11"/>
      <c r="E3" s="11"/>
      <c r="F3" s="11"/>
      <c r="G3" s="11"/>
      <c r="H3" s="11"/>
      <c r="I3" s="7"/>
    </row>
    <row r="4" spans="1:9" ht="15.75">
      <c r="A4" s="36"/>
      <c r="B4" s="37"/>
      <c r="C4" s="37"/>
      <c r="D4" s="37"/>
      <c r="E4" s="37"/>
      <c r="F4" s="51" t="s">
        <v>4</v>
      </c>
      <c r="G4" s="51"/>
      <c r="H4" s="51"/>
      <c r="I4" s="51"/>
    </row>
    <row r="5" spans="1:9" ht="15.75">
      <c r="A5" s="11"/>
      <c r="B5" s="7"/>
      <c r="C5" s="9" t="s">
        <v>2</v>
      </c>
      <c r="D5" s="9"/>
      <c r="E5" s="7"/>
      <c r="F5" s="26" t="s">
        <v>3</v>
      </c>
      <c r="G5" s="26"/>
      <c r="H5" s="26"/>
      <c r="I5" s="23"/>
    </row>
    <row r="6" spans="1:9" ht="29.25">
      <c r="A6" s="27" t="s">
        <v>0</v>
      </c>
      <c r="B6" s="18" t="s">
        <v>77</v>
      </c>
      <c r="C6" s="10" t="s">
        <v>9</v>
      </c>
      <c r="D6" s="10" t="s">
        <v>10</v>
      </c>
      <c r="E6" s="53"/>
      <c r="F6" s="10" t="s">
        <v>5</v>
      </c>
      <c r="G6" s="10" t="s">
        <v>6</v>
      </c>
      <c r="H6" s="10" t="s">
        <v>7</v>
      </c>
      <c r="I6" s="29" t="s">
        <v>8</v>
      </c>
    </row>
    <row r="7" spans="1:9" ht="15.75">
      <c r="A7" s="11"/>
      <c r="B7" s="7"/>
      <c r="C7" s="11"/>
      <c r="D7" s="11"/>
      <c r="E7" s="7"/>
      <c r="F7" s="11"/>
      <c r="G7" s="11"/>
      <c r="H7" s="11"/>
      <c r="I7" s="11"/>
    </row>
    <row r="8" spans="1:9" ht="15.75">
      <c r="A8" s="30" t="s">
        <v>1</v>
      </c>
      <c r="B8" s="19">
        <v>289381</v>
      </c>
      <c r="C8" s="49">
        <v>0.7390000000000001</v>
      </c>
      <c r="D8" s="49">
        <v>0.261</v>
      </c>
      <c r="E8" s="49"/>
      <c r="F8" s="49">
        <v>0.46799999999999997</v>
      </c>
      <c r="G8" s="49">
        <v>0.299</v>
      </c>
      <c r="H8" s="49">
        <v>0.033</v>
      </c>
      <c r="I8" s="49">
        <v>0.2</v>
      </c>
    </row>
    <row r="9" spans="1:9" ht="15.75">
      <c r="A9" s="30"/>
      <c r="B9" s="19"/>
      <c r="C9" s="49"/>
      <c r="D9" s="49"/>
      <c r="E9" s="49"/>
      <c r="F9" s="49"/>
      <c r="G9" s="49"/>
      <c r="H9" s="49"/>
      <c r="I9" s="49"/>
    </row>
    <row r="10" spans="1:9" ht="15.75">
      <c r="A10" s="31" t="s">
        <v>11</v>
      </c>
      <c r="B10" s="19">
        <f>SUM(B11:B15)</f>
        <v>135069</v>
      </c>
      <c r="C10" s="49">
        <v>0.793</v>
      </c>
      <c r="D10" s="49">
        <v>0.207</v>
      </c>
      <c r="E10" s="49"/>
      <c r="F10" s="49">
        <v>0.20600000000000002</v>
      </c>
      <c r="G10" s="49">
        <v>0.436</v>
      </c>
      <c r="H10" s="49">
        <v>0.037000000000000005</v>
      </c>
      <c r="I10" s="49">
        <v>0.321</v>
      </c>
    </row>
    <row r="11" spans="1:9" ht="15.75">
      <c r="A11" s="32" t="s">
        <v>12</v>
      </c>
      <c r="B11" s="54">
        <v>34305</v>
      </c>
      <c r="C11" s="49">
        <v>0.774</v>
      </c>
      <c r="D11" s="49">
        <v>0.226</v>
      </c>
      <c r="E11" s="49"/>
      <c r="F11" s="49">
        <v>0.08199999999999999</v>
      </c>
      <c r="G11" s="49">
        <v>0.392</v>
      </c>
      <c r="H11" s="49">
        <v>0.027999999999999997</v>
      </c>
      <c r="I11" s="49">
        <v>0.498</v>
      </c>
    </row>
    <row r="12" spans="1:9" ht="15.75">
      <c r="A12" s="32" t="s">
        <v>13</v>
      </c>
      <c r="B12" s="54">
        <v>35326</v>
      </c>
      <c r="C12" s="49">
        <v>0.792</v>
      </c>
      <c r="D12" s="49">
        <v>0.20800000000000002</v>
      </c>
      <c r="E12" s="49"/>
      <c r="F12" s="49">
        <v>0.214</v>
      </c>
      <c r="G12" s="49">
        <v>0.485</v>
      </c>
      <c r="H12" s="49">
        <v>0.033</v>
      </c>
      <c r="I12" s="49">
        <v>0.268</v>
      </c>
    </row>
    <row r="13" spans="1:9" ht="15.75">
      <c r="A13" s="32" t="s">
        <v>14</v>
      </c>
      <c r="B13" s="54">
        <v>38417</v>
      </c>
      <c r="C13" s="49">
        <v>0.8340000000000001</v>
      </c>
      <c r="D13" s="49">
        <v>0.166</v>
      </c>
      <c r="E13" s="49"/>
      <c r="F13" s="49">
        <v>0.165</v>
      </c>
      <c r="G13" s="49">
        <v>0.517</v>
      </c>
      <c r="H13" s="49">
        <v>0.032</v>
      </c>
      <c r="I13" s="49">
        <v>0.28600000000000003</v>
      </c>
    </row>
    <row r="14" spans="1:9" ht="15.75">
      <c r="A14" s="32" t="s">
        <v>15</v>
      </c>
      <c r="B14" s="54">
        <v>18270</v>
      </c>
      <c r="C14" s="49">
        <v>0.765</v>
      </c>
      <c r="D14" s="49">
        <v>0.23500000000000001</v>
      </c>
      <c r="E14" s="49"/>
      <c r="F14" s="49">
        <v>0.31</v>
      </c>
      <c r="G14" s="49">
        <v>0.368</v>
      </c>
      <c r="H14" s="49">
        <v>0.076</v>
      </c>
      <c r="I14" s="49">
        <v>0.24600000000000002</v>
      </c>
    </row>
    <row r="15" spans="1:9" ht="15.75">
      <c r="A15" s="32" t="s">
        <v>16</v>
      </c>
      <c r="B15" s="54">
        <v>8751</v>
      </c>
      <c r="C15" s="49">
        <v>0.752</v>
      </c>
      <c r="D15" s="49">
        <v>0.24800000000000003</v>
      </c>
      <c r="E15" s="49"/>
      <c r="F15" s="49">
        <v>0.623</v>
      </c>
      <c r="G15" s="49">
        <v>0.20500000000000002</v>
      </c>
      <c r="H15" s="49">
        <v>0.03</v>
      </c>
      <c r="I15" s="49">
        <v>0.142</v>
      </c>
    </row>
    <row r="16" spans="1:9" ht="15.75">
      <c r="A16" s="30"/>
      <c r="B16" s="54"/>
      <c r="C16" s="49"/>
      <c r="D16" s="49"/>
      <c r="E16" s="49"/>
      <c r="F16" s="49"/>
      <c r="G16" s="49"/>
      <c r="H16" s="49"/>
      <c r="I16" s="49"/>
    </row>
    <row r="17" spans="1:9" ht="15.75">
      <c r="A17" s="31" t="s">
        <v>17</v>
      </c>
      <c r="B17" s="21">
        <v>118751</v>
      </c>
      <c r="C17" s="49">
        <v>0.685</v>
      </c>
      <c r="D17" s="49">
        <v>0.315</v>
      </c>
      <c r="E17" s="49"/>
      <c r="F17" s="49">
        <v>0.693</v>
      </c>
      <c r="G17" s="49">
        <v>0.192</v>
      </c>
      <c r="H17" s="49">
        <v>0.03</v>
      </c>
      <c r="I17" s="49">
        <v>0.085</v>
      </c>
    </row>
    <row r="18" spans="1:9" ht="15.75">
      <c r="A18" s="32" t="s">
        <v>18</v>
      </c>
      <c r="B18" s="54">
        <v>5418</v>
      </c>
      <c r="C18" s="49">
        <v>0.698</v>
      </c>
      <c r="D18" s="49">
        <v>0.302</v>
      </c>
      <c r="E18" s="49"/>
      <c r="F18" s="49">
        <v>0.5670000000000001</v>
      </c>
      <c r="G18" s="49">
        <v>0.313</v>
      </c>
      <c r="H18" s="49">
        <v>0.03</v>
      </c>
      <c r="I18" s="49">
        <v>0.08900000000000001</v>
      </c>
    </row>
    <row r="19" spans="1:9" ht="15.75">
      <c r="A19" s="32" t="s">
        <v>19</v>
      </c>
      <c r="B19" s="54">
        <v>455</v>
      </c>
      <c r="C19" s="49">
        <v>0.743</v>
      </c>
      <c r="D19" s="49">
        <v>0.257</v>
      </c>
      <c r="E19" s="49"/>
      <c r="F19" s="49">
        <v>0.932</v>
      </c>
      <c r="G19" s="49">
        <v>0.024</v>
      </c>
      <c r="H19" s="49">
        <v>0.024</v>
      </c>
      <c r="I19" s="49">
        <v>0.02</v>
      </c>
    </row>
    <row r="20" spans="1:9" ht="15.75">
      <c r="A20" s="32" t="s">
        <v>20</v>
      </c>
      <c r="B20" s="54">
        <v>2847</v>
      </c>
      <c r="C20" s="49">
        <v>0.677</v>
      </c>
      <c r="D20" s="49">
        <v>0.32299999999999995</v>
      </c>
      <c r="E20" s="49"/>
      <c r="F20" s="49">
        <v>0.802</v>
      </c>
      <c r="G20" s="49">
        <v>0.11599999999999999</v>
      </c>
      <c r="H20" s="49">
        <v>0.032</v>
      </c>
      <c r="I20" s="49">
        <v>0.051</v>
      </c>
    </row>
    <row r="21" spans="1:9" ht="15.75">
      <c r="A21" s="32" t="s">
        <v>21</v>
      </c>
      <c r="B21" s="54">
        <v>775</v>
      </c>
      <c r="C21" s="49">
        <v>0.675</v>
      </c>
      <c r="D21" s="49">
        <v>0.325</v>
      </c>
      <c r="E21" s="49"/>
      <c r="F21" s="49">
        <v>0.836</v>
      </c>
      <c r="G21" s="49">
        <v>0.048</v>
      </c>
      <c r="H21" s="49">
        <v>0.094</v>
      </c>
      <c r="I21" s="49">
        <v>0.022000000000000002</v>
      </c>
    </row>
    <row r="22" spans="1:9" ht="15.75">
      <c r="A22" s="32" t="s">
        <v>22</v>
      </c>
      <c r="B22" s="54">
        <v>1093</v>
      </c>
      <c r="C22" s="49">
        <v>0.6659999999999999</v>
      </c>
      <c r="D22" s="49">
        <v>0.334</v>
      </c>
      <c r="E22" s="49"/>
      <c r="F22" s="49">
        <v>0.865</v>
      </c>
      <c r="G22" s="49">
        <v>0.075</v>
      </c>
      <c r="H22" s="49">
        <v>0.02</v>
      </c>
      <c r="I22" s="49">
        <v>0.04</v>
      </c>
    </row>
    <row r="23" spans="1:9" ht="15.75">
      <c r="A23" s="32" t="s">
        <v>23</v>
      </c>
      <c r="B23" s="54">
        <v>1539</v>
      </c>
      <c r="C23" s="49">
        <v>0.7120000000000001</v>
      </c>
      <c r="D23" s="49">
        <v>0.28800000000000003</v>
      </c>
      <c r="E23" s="49"/>
      <c r="F23" s="49">
        <v>0.8079999999999999</v>
      </c>
      <c r="G23" s="49">
        <v>0.079</v>
      </c>
      <c r="H23" s="49">
        <v>0.02</v>
      </c>
      <c r="I23" s="49">
        <v>0.09300000000000001</v>
      </c>
    </row>
    <row r="24" spans="1:9" ht="15.75">
      <c r="A24" s="32" t="s">
        <v>24</v>
      </c>
      <c r="B24" s="54">
        <v>1254</v>
      </c>
      <c r="C24" s="49">
        <v>0.6809999999999999</v>
      </c>
      <c r="D24" s="49">
        <v>0.319</v>
      </c>
      <c r="E24" s="49"/>
      <c r="F24" s="49">
        <v>0.777</v>
      </c>
      <c r="G24" s="49">
        <v>0.146</v>
      </c>
      <c r="H24" s="49">
        <v>0.034</v>
      </c>
      <c r="I24" s="49">
        <v>0.043</v>
      </c>
    </row>
    <row r="25" spans="1:9" ht="15.75">
      <c r="A25" s="32" t="s">
        <v>25</v>
      </c>
      <c r="B25" s="54">
        <v>595</v>
      </c>
      <c r="C25" s="49">
        <v>0.644</v>
      </c>
      <c r="D25" s="49">
        <v>0.35600000000000004</v>
      </c>
      <c r="E25" s="49"/>
      <c r="F25" s="49">
        <v>0.951</v>
      </c>
      <c r="G25" s="49">
        <v>0.013000000000000001</v>
      </c>
      <c r="H25" s="49">
        <v>0.017</v>
      </c>
      <c r="I25" s="49">
        <v>0.018000000000000002</v>
      </c>
    </row>
    <row r="26" spans="1:9" ht="15.75">
      <c r="A26" s="32" t="s">
        <v>26</v>
      </c>
      <c r="B26" s="54">
        <v>1211</v>
      </c>
      <c r="C26" s="49">
        <v>0.625</v>
      </c>
      <c r="D26" s="49">
        <v>0.375</v>
      </c>
      <c r="E26" s="49"/>
      <c r="F26" s="49">
        <v>0.938</v>
      </c>
      <c r="G26" s="49">
        <v>0.016</v>
      </c>
      <c r="H26" s="49">
        <v>0.025</v>
      </c>
      <c r="I26" s="49">
        <v>0.021</v>
      </c>
    </row>
    <row r="27" spans="1:9" ht="15.75">
      <c r="A27" s="32" t="s">
        <v>27</v>
      </c>
      <c r="B27" s="54">
        <v>793</v>
      </c>
      <c r="C27" s="49">
        <v>0.7090000000000001</v>
      </c>
      <c r="D27" s="49">
        <v>0.29100000000000004</v>
      </c>
      <c r="E27" s="49"/>
      <c r="F27" s="49">
        <v>0.826</v>
      </c>
      <c r="G27" s="49">
        <v>0.091</v>
      </c>
      <c r="H27" s="49">
        <v>0.023</v>
      </c>
      <c r="I27" s="49">
        <v>0.061</v>
      </c>
    </row>
    <row r="28" spans="1:9" ht="15.75">
      <c r="A28" s="32" t="s">
        <v>28</v>
      </c>
      <c r="B28" s="54">
        <v>714</v>
      </c>
      <c r="C28" s="49">
        <v>0.655</v>
      </c>
      <c r="D28" s="49">
        <v>0.34500000000000003</v>
      </c>
      <c r="E28" s="49"/>
      <c r="F28" s="49">
        <v>0.924</v>
      </c>
      <c r="G28" s="49">
        <v>0.040999999999999995</v>
      </c>
      <c r="H28" s="49">
        <v>0.02</v>
      </c>
      <c r="I28" s="49">
        <v>0.015</v>
      </c>
    </row>
    <row r="29" spans="1:9" ht="15.75">
      <c r="A29" s="32" t="s">
        <v>29</v>
      </c>
      <c r="B29" s="54">
        <v>442</v>
      </c>
      <c r="C29" s="49">
        <v>0.6609999999999999</v>
      </c>
      <c r="D29" s="49">
        <v>0.33899999999999997</v>
      </c>
      <c r="E29" s="49"/>
      <c r="F29" s="49">
        <v>0.8940000000000001</v>
      </c>
      <c r="G29" s="49">
        <v>0.05</v>
      </c>
      <c r="H29" s="49">
        <v>0.025</v>
      </c>
      <c r="I29" s="49">
        <v>0.032</v>
      </c>
    </row>
    <row r="30" spans="1:9" ht="15.75">
      <c r="A30" s="32" t="s">
        <v>30</v>
      </c>
      <c r="B30" s="54">
        <v>4398</v>
      </c>
      <c r="C30" s="49">
        <v>0.675</v>
      </c>
      <c r="D30" s="49">
        <v>0.325</v>
      </c>
      <c r="E30" s="49"/>
      <c r="F30" s="49">
        <v>0.757</v>
      </c>
      <c r="G30" s="49">
        <v>0.141</v>
      </c>
      <c r="H30" s="49">
        <v>0.022000000000000002</v>
      </c>
      <c r="I30" s="49">
        <v>0.08</v>
      </c>
    </row>
    <row r="31" spans="1:9" ht="15.75">
      <c r="A31" s="32" t="s">
        <v>31</v>
      </c>
      <c r="B31" s="54">
        <v>15169</v>
      </c>
      <c r="C31" s="49">
        <v>0.703</v>
      </c>
      <c r="D31" s="49">
        <v>0.297</v>
      </c>
      <c r="E31" s="49"/>
      <c r="F31" s="49">
        <v>0.625</v>
      </c>
      <c r="G31" s="49">
        <v>0.271</v>
      </c>
      <c r="H31" s="49">
        <v>0.028999999999999998</v>
      </c>
      <c r="I31" s="49">
        <v>0.075</v>
      </c>
    </row>
    <row r="32" spans="1:9" ht="15.75">
      <c r="A32" s="32" t="s">
        <v>32</v>
      </c>
      <c r="B32" s="54">
        <v>466</v>
      </c>
      <c r="C32" s="49">
        <v>0.685</v>
      </c>
      <c r="D32" s="49">
        <v>0.315</v>
      </c>
      <c r="E32" s="49"/>
      <c r="F32" s="49">
        <v>0.9309999999999999</v>
      </c>
      <c r="G32" s="49">
        <v>0.011000000000000001</v>
      </c>
      <c r="H32" s="49">
        <v>0.017</v>
      </c>
      <c r="I32" s="49">
        <v>0.040999999999999995</v>
      </c>
    </row>
    <row r="33" spans="1:9" ht="15.75">
      <c r="A33" s="32" t="s">
        <v>33</v>
      </c>
      <c r="B33" s="54">
        <v>867</v>
      </c>
      <c r="C33" s="49">
        <v>0.6509999999999999</v>
      </c>
      <c r="D33" s="49">
        <v>0.349</v>
      </c>
      <c r="E33" s="49"/>
      <c r="F33" s="49">
        <v>0.8</v>
      </c>
      <c r="G33" s="49">
        <v>0.009000000000000001</v>
      </c>
      <c r="H33" s="49">
        <v>0.174</v>
      </c>
      <c r="I33" s="49">
        <v>0.016</v>
      </c>
    </row>
    <row r="34" spans="1:9" ht="15.75">
      <c r="A34" s="32" t="s">
        <v>34</v>
      </c>
      <c r="B34" s="54">
        <v>585</v>
      </c>
      <c r="C34" s="49">
        <v>0.715</v>
      </c>
      <c r="D34" s="49">
        <v>0.28500000000000003</v>
      </c>
      <c r="E34" s="49"/>
      <c r="F34" s="49">
        <v>0.8840000000000001</v>
      </c>
      <c r="G34" s="49">
        <v>0.040999999999999995</v>
      </c>
      <c r="H34" s="49">
        <v>0.024</v>
      </c>
      <c r="I34" s="49">
        <v>0.051</v>
      </c>
    </row>
    <row r="35" spans="1:9" ht="15.75">
      <c r="A35" s="32" t="s">
        <v>35</v>
      </c>
      <c r="B35" s="54">
        <v>1106</v>
      </c>
      <c r="C35" s="49">
        <v>0.6890000000000001</v>
      </c>
      <c r="D35" s="49">
        <v>0.311</v>
      </c>
      <c r="E35" s="49"/>
      <c r="F35" s="49">
        <v>0.8520000000000001</v>
      </c>
      <c r="G35" s="49">
        <v>0.09</v>
      </c>
      <c r="H35" s="49">
        <v>0.033</v>
      </c>
      <c r="I35" s="49">
        <v>0.026000000000000002</v>
      </c>
    </row>
    <row r="36" spans="1:9" ht="15.75">
      <c r="A36" s="32" t="s">
        <v>36</v>
      </c>
      <c r="B36" s="54">
        <v>776</v>
      </c>
      <c r="C36" s="49">
        <v>0.625</v>
      </c>
      <c r="D36" s="49">
        <v>0.375</v>
      </c>
      <c r="E36" s="49"/>
      <c r="F36" s="49">
        <v>0.866</v>
      </c>
      <c r="G36" s="49">
        <v>0.057999999999999996</v>
      </c>
      <c r="H36" s="49">
        <v>0.022000000000000002</v>
      </c>
      <c r="I36" s="49">
        <v>0.054000000000000006</v>
      </c>
    </row>
    <row r="37" spans="1:9" ht="15.75">
      <c r="A37" s="32" t="s">
        <v>37</v>
      </c>
      <c r="B37" s="54">
        <v>23</v>
      </c>
      <c r="C37" s="49">
        <v>0.609</v>
      </c>
      <c r="D37" s="49">
        <v>0.391</v>
      </c>
      <c r="E37" s="49"/>
      <c r="F37" s="49">
        <v>1</v>
      </c>
      <c r="G37" s="49">
        <v>0</v>
      </c>
      <c r="H37" s="49">
        <v>0</v>
      </c>
      <c r="I37" s="49">
        <v>0</v>
      </c>
    </row>
    <row r="38" spans="1:9" ht="15.75">
      <c r="A38" s="32" t="s">
        <v>38</v>
      </c>
      <c r="B38" s="54">
        <v>646</v>
      </c>
      <c r="C38" s="49">
        <v>0.6829999999999999</v>
      </c>
      <c r="D38" s="49">
        <v>0.317</v>
      </c>
      <c r="E38" s="49"/>
      <c r="F38" s="49">
        <v>0.91</v>
      </c>
      <c r="G38" s="49">
        <v>0.033</v>
      </c>
      <c r="H38" s="49">
        <v>0.026000000000000002</v>
      </c>
      <c r="I38" s="49">
        <v>0.031000000000000003</v>
      </c>
    </row>
    <row r="39" spans="1:9" ht="15.75">
      <c r="A39" s="32" t="s">
        <v>39</v>
      </c>
      <c r="B39" s="54">
        <v>1479</v>
      </c>
      <c r="C39" s="49">
        <v>0.667</v>
      </c>
      <c r="D39" s="49">
        <v>0.33299999999999996</v>
      </c>
      <c r="E39" s="49"/>
      <c r="F39" s="49">
        <v>0.883</v>
      </c>
      <c r="G39" s="49">
        <v>0.07200000000000001</v>
      </c>
      <c r="H39" s="49">
        <v>0.021</v>
      </c>
      <c r="I39" s="49">
        <v>0.024</v>
      </c>
    </row>
    <row r="40" spans="1:9" ht="15.75">
      <c r="A40" s="32" t="s">
        <v>40</v>
      </c>
      <c r="B40" s="54">
        <v>152</v>
      </c>
      <c r="C40" s="49">
        <v>0.6709999999999999</v>
      </c>
      <c r="D40" s="49">
        <v>0.329</v>
      </c>
      <c r="E40" s="49"/>
      <c r="F40" s="49">
        <v>0.9670000000000001</v>
      </c>
      <c r="G40" s="49">
        <v>0</v>
      </c>
      <c r="H40" s="49">
        <v>0.026000000000000002</v>
      </c>
      <c r="I40" s="49">
        <v>0.006999999999999999</v>
      </c>
    </row>
    <row r="41" spans="1:9" ht="15.75">
      <c r="A41" s="32" t="s">
        <v>41</v>
      </c>
      <c r="B41" s="54">
        <v>642</v>
      </c>
      <c r="C41" s="49">
        <v>0.706</v>
      </c>
      <c r="D41" s="49">
        <v>0.294</v>
      </c>
      <c r="E41" s="49"/>
      <c r="F41" s="49">
        <v>0.882</v>
      </c>
      <c r="G41" s="49">
        <v>0.048</v>
      </c>
      <c r="H41" s="49">
        <v>0.031000000000000003</v>
      </c>
      <c r="I41" s="49">
        <v>0.039</v>
      </c>
    </row>
    <row r="42" spans="1:9" ht="15.75">
      <c r="A42" s="32" t="s">
        <v>42</v>
      </c>
      <c r="B42" s="54">
        <v>747</v>
      </c>
      <c r="C42" s="49">
        <v>0.6809999999999999</v>
      </c>
      <c r="D42" s="49">
        <v>0.319</v>
      </c>
      <c r="E42" s="49"/>
      <c r="F42" s="49">
        <v>0.934</v>
      </c>
      <c r="G42" s="49">
        <v>0.023</v>
      </c>
      <c r="H42" s="49">
        <v>0.024</v>
      </c>
      <c r="I42" s="49">
        <v>0.019</v>
      </c>
    </row>
    <row r="43" spans="1:9" ht="15.75">
      <c r="A43" s="32" t="s">
        <v>43</v>
      </c>
      <c r="B43" s="54">
        <v>13007</v>
      </c>
      <c r="C43" s="49">
        <v>0.687</v>
      </c>
      <c r="D43" s="49">
        <v>0.313</v>
      </c>
      <c r="E43" s="49"/>
      <c r="F43" s="49">
        <v>0.512</v>
      </c>
      <c r="G43" s="49">
        <v>0.35200000000000004</v>
      </c>
      <c r="H43" s="49">
        <v>0.023</v>
      </c>
      <c r="I43" s="49">
        <v>0.113</v>
      </c>
    </row>
    <row r="44" spans="1:9" ht="15.75">
      <c r="A44" s="32" t="s">
        <v>44</v>
      </c>
      <c r="B44" s="54">
        <v>606</v>
      </c>
      <c r="C44" s="49">
        <v>0.62</v>
      </c>
      <c r="D44" s="49">
        <v>0.38</v>
      </c>
      <c r="E44" s="49"/>
      <c r="F44" s="49">
        <v>0.7640000000000001</v>
      </c>
      <c r="G44" s="49">
        <v>0.04</v>
      </c>
      <c r="H44" s="49">
        <v>0.025</v>
      </c>
      <c r="I44" s="49">
        <v>0.172</v>
      </c>
    </row>
    <row r="45" spans="1:9" ht="15.75">
      <c r="A45" s="32" t="s">
        <v>45</v>
      </c>
      <c r="B45" s="54">
        <v>13759</v>
      </c>
      <c r="C45" s="49">
        <v>0.72</v>
      </c>
      <c r="D45" s="49">
        <v>0.28</v>
      </c>
      <c r="E45" s="49"/>
      <c r="F45" s="49">
        <v>0.6609999999999999</v>
      </c>
      <c r="G45" s="49">
        <v>0.167</v>
      </c>
      <c r="H45" s="49">
        <v>0.033</v>
      </c>
      <c r="I45" s="49">
        <v>0.139</v>
      </c>
    </row>
    <row r="46" spans="1:9" ht="15.75">
      <c r="A46" s="32" t="s">
        <v>46</v>
      </c>
      <c r="B46" s="54">
        <v>3712</v>
      </c>
      <c r="C46" s="49">
        <v>0.644</v>
      </c>
      <c r="D46" s="49">
        <v>0.35600000000000004</v>
      </c>
      <c r="E46" s="49"/>
      <c r="F46" s="49">
        <v>0.765</v>
      </c>
      <c r="G46" s="49">
        <v>0.155</v>
      </c>
      <c r="H46" s="49">
        <v>0.046</v>
      </c>
      <c r="I46" s="49">
        <v>0.034</v>
      </c>
    </row>
    <row r="47" spans="1:9" ht="15.75">
      <c r="A47" s="32" t="s">
        <v>47</v>
      </c>
      <c r="B47" s="54">
        <v>3557</v>
      </c>
      <c r="C47" s="49">
        <v>0.6890000000000001</v>
      </c>
      <c r="D47" s="49">
        <v>0.311</v>
      </c>
      <c r="E47" s="49"/>
      <c r="F47" s="49">
        <v>0.742</v>
      </c>
      <c r="G47" s="49">
        <v>0.153</v>
      </c>
      <c r="H47" s="49">
        <v>0.032</v>
      </c>
      <c r="I47" s="49">
        <v>0.07400000000000001</v>
      </c>
    </row>
    <row r="48" spans="1:9" ht="15.75">
      <c r="A48" s="32" t="s">
        <v>48</v>
      </c>
      <c r="B48" s="54">
        <v>8710</v>
      </c>
      <c r="C48" s="49">
        <v>0.6729999999999999</v>
      </c>
      <c r="D48" s="49">
        <v>0.327</v>
      </c>
      <c r="E48" s="49"/>
      <c r="F48" s="49">
        <v>0.652</v>
      </c>
      <c r="G48" s="49">
        <v>0.247</v>
      </c>
      <c r="H48" s="49">
        <v>0.047</v>
      </c>
      <c r="I48" s="49">
        <v>0.055</v>
      </c>
    </row>
    <row r="49" spans="1:9" ht="15.75">
      <c r="A49" s="32" t="s">
        <v>49</v>
      </c>
      <c r="B49" s="54">
        <v>1215</v>
      </c>
      <c r="C49" s="49">
        <v>0.653</v>
      </c>
      <c r="D49" s="49">
        <v>0.34700000000000003</v>
      </c>
      <c r="E49" s="49"/>
      <c r="F49" s="49">
        <v>0.863</v>
      </c>
      <c r="G49" s="49">
        <v>0.051</v>
      </c>
      <c r="H49" s="49">
        <v>0.022000000000000002</v>
      </c>
      <c r="I49" s="49">
        <v>0.064</v>
      </c>
    </row>
    <row r="50" spans="1:9" ht="15.75">
      <c r="A50" s="32" t="s">
        <v>50</v>
      </c>
      <c r="B50" s="54">
        <v>5913</v>
      </c>
      <c r="C50" s="49">
        <v>0.711</v>
      </c>
      <c r="D50" s="49">
        <v>0.289</v>
      </c>
      <c r="E50" s="49"/>
      <c r="F50" s="49">
        <v>0.67</v>
      </c>
      <c r="G50" s="49">
        <v>0.16899999999999998</v>
      </c>
      <c r="H50" s="49">
        <v>0.025</v>
      </c>
      <c r="I50" s="49">
        <v>0.136</v>
      </c>
    </row>
    <row r="51" spans="1:9" ht="15.75">
      <c r="A51" s="32" t="s">
        <v>51</v>
      </c>
      <c r="B51" s="54">
        <v>592</v>
      </c>
      <c r="C51" s="49">
        <v>0.6990000000000001</v>
      </c>
      <c r="D51" s="49">
        <v>0.30100000000000005</v>
      </c>
      <c r="E51" s="49"/>
      <c r="F51" s="49">
        <v>0.87</v>
      </c>
      <c r="G51" s="49">
        <v>0.073</v>
      </c>
      <c r="H51" s="49">
        <v>0.022000000000000002</v>
      </c>
      <c r="I51" s="49">
        <v>0.035</v>
      </c>
    </row>
    <row r="52" spans="1:9" ht="15.75">
      <c r="A52" s="32" t="s">
        <v>52</v>
      </c>
      <c r="B52" s="54">
        <v>1561</v>
      </c>
      <c r="C52" s="49">
        <v>0.6779999999999999</v>
      </c>
      <c r="D52" s="49">
        <v>0.322</v>
      </c>
      <c r="E52" s="49"/>
      <c r="F52" s="49">
        <v>0.935</v>
      </c>
      <c r="G52" s="49">
        <v>0.02</v>
      </c>
      <c r="H52" s="49">
        <v>0.013000000000000001</v>
      </c>
      <c r="I52" s="49">
        <v>0.031000000000000003</v>
      </c>
    </row>
    <row r="53" spans="1:9" ht="15.75">
      <c r="A53" s="32" t="s">
        <v>53</v>
      </c>
      <c r="B53" s="54">
        <v>525</v>
      </c>
      <c r="C53" s="49">
        <v>0.667</v>
      </c>
      <c r="D53" s="49">
        <v>0.33299999999999996</v>
      </c>
      <c r="E53" s="49"/>
      <c r="F53" s="49">
        <v>0.93</v>
      </c>
      <c r="G53" s="49">
        <v>0.027000000000000003</v>
      </c>
      <c r="H53" s="49">
        <v>0.027000000000000003</v>
      </c>
      <c r="I53" s="49">
        <v>0.017</v>
      </c>
    </row>
    <row r="54" spans="1:9" ht="15.75">
      <c r="A54" s="32" t="s">
        <v>54</v>
      </c>
      <c r="B54" s="54">
        <v>1075</v>
      </c>
      <c r="C54" s="49">
        <v>0.663</v>
      </c>
      <c r="D54" s="49">
        <v>0.337</v>
      </c>
      <c r="E54" s="49"/>
      <c r="F54" s="49">
        <v>0.886</v>
      </c>
      <c r="G54" s="49">
        <v>0.02</v>
      </c>
      <c r="H54" s="49">
        <v>0.018000000000000002</v>
      </c>
      <c r="I54" s="49">
        <v>0.077</v>
      </c>
    </row>
    <row r="55" spans="1:9" ht="15.75">
      <c r="A55" s="32" t="s">
        <v>55</v>
      </c>
      <c r="B55" s="54">
        <v>2327</v>
      </c>
      <c r="C55" s="49">
        <v>0.6970000000000001</v>
      </c>
      <c r="D55" s="49">
        <v>0.303</v>
      </c>
      <c r="E55" s="49"/>
      <c r="F55" s="49">
        <v>0.743</v>
      </c>
      <c r="G55" s="49">
        <v>0.152</v>
      </c>
      <c r="H55" s="49">
        <v>0.03</v>
      </c>
      <c r="I55" s="49">
        <v>0.07400000000000001</v>
      </c>
    </row>
    <row r="56" spans="1:9" ht="15.75">
      <c r="A56" s="32" t="s">
        <v>56</v>
      </c>
      <c r="B56" s="54">
        <v>2949</v>
      </c>
      <c r="C56" s="49">
        <v>0.7120000000000001</v>
      </c>
      <c r="D56" s="49">
        <v>0.28800000000000003</v>
      </c>
      <c r="E56" s="49"/>
      <c r="F56" s="49">
        <v>0.653</v>
      </c>
      <c r="G56" s="49">
        <v>0.16</v>
      </c>
      <c r="H56" s="49">
        <v>0.034</v>
      </c>
      <c r="I56" s="49">
        <v>0.152</v>
      </c>
    </row>
    <row r="57" spans="1:9" ht="15.75">
      <c r="A57" s="32" t="s">
        <v>74</v>
      </c>
      <c r="B57" s="54">
        <v>2178</v>
      </c>
      <c r="C57" s="49">
        <v>0.682</v>
      </c>
      <c r="D57" s="49">
        <v>0.318</v>
      </c>
      <c r="E57" s="49"/>
      <c r="F57" s="49">
        <v>0.9640000000000001</v>
      </c>
      <c r="G57" s="49">
        <v>0.005</v>
      </c>
      <c r="H57" s="49">
        <v>0.019</v>
      </c>
      <c r="I57" s="49">
        <v>0.012</v>
      </c>
    </row>
    <row r="58" spans="1:9" ht="15.75">
      <c r="A58" s="32" t="s">
        <v>57</v>
      </c>
      <c r="B58" s="54">
        <v>1921</v>
      </c>
      <c r="C58" s="49">
        <v>0.632</v>
      </c>
      <c r="D58" s="49">
        <v>0.368</v>
      </c>
      <c r="E58" s="49"/>
      <c r="F58" s="49">
        <v>0.917</v>
      </c>
      <c r="G58" s="49">
        <v>0.02</v>
      </c>
      <c r="H58" s="49">
        <v>0.028999999999999998</v>
      </c>
      <c r="I58" s="49">
        <v>0.035</v>
      </c>
    </row>
    <row r="59" spans="1:9" ht="15.75">
      <c r="A59" s="32" t="s">
        <v>58</v>
      </c>
      <c r="B59" s="54">
        <v>3078</v>
      </c>
      <c r="C59" s="49">
        <v>0.65</v>
      </c>
      <c r="D59" s="49">
        <v>0.35000000000000003</v>
      </c>
      <c r="E59" s="49"/>
      <c r="F59" s="49">
        <v>0.618</v>
      </c>
      <c r="G59" s="49">
        <v>0.253</v>
      </c>
      <c r="H59" s="49">
        <v>0.037000000000000005</v>
      </c>
      <c r="I59" s="49">
        <v>0.091</v>
      </c>
    </row>
    <row r="60" spans="1:9" ht="15.75">
      <c r="A60" s="32" t="s">
        <v>59</v>
      </c>
      <c r="B60" s="54">
        <v>279</v>
      </c>
      <c r="C60" s="49">
        <v>0.685</v>
      </c>
      <c r="D60" s="49">
        <v>0.315</v>
      </c>
      <c r="E60" s="49"/>
      <c r="F60" s="49">
        <v>0.925</v>
      </c>
      <c r="G60" s="49">
        <v>0.013999999999999999</v>
      </c>
      <c r="H60" s="49">
        <v>0.032</v>
      </c>
      <c r="I60" s="49">
        <v>0.028999999999999998</v>
      </c>
    </row>
    <row r="61" spans="1:9" ht="15.75">
      <c r="A61" s="32" t="s">
        <v>60</v>
      </c>
      <c r="B61" s="54">
        <v>198</v>
      </c>
      <c r="C61" s="49">
        <v>0.6920000000000001</v>
      </c>
      <c r="D61" s="49">
        <v>0.308</v>
      </c>
      <c r="E61" s="49"/>
      <c r="F61" s="49">
        <v>0.9440000000000001</v>
      </c>
      <c r="G61" s="49">
        <v>0.025</v>
      </c>
      <c r="H61" s="49">
        <v>0.005</v>
      </c>
      <c r="I61" s="49">
        <v>0.025</v>
      </c>
    </row>
    <row r="62" spans="1:9" ht="15.75">
      <c r="A62" s="32" t="s">
        <v>61</v>
      </c>
      <c r="B62" s="54">
        <v>405</v>
      </c>
      <c r="C62" s="49">
        <v>0.716</v>
      </c>
      <c r="D62" s="49">
        <v>0.284</v>
      </c>
      <c r="E62" s="49"/>
      <c r="F62" s="49">
        <v>0.8620000000000001</v>
      </c>
      <c r="G62" s="49">
        <v>0.064</v>
      </c>
      <c r="H62" s="49">
        <v>0.032</v>
      </c>
      <c r="I62" s="49">
        <v>0.042</v>
      </c>
    </row>
    <row r="63" spans="1:9" ht="15.75">
      <c r="A63" s="32" t="s">
        <v>62</v>
      </c>
      <c r="B63" s="54">
        <v>1181</v>
      </c>
      <c r="C63" s="49">
        <v>0.688</v>
      </c>
      <c r="D63" s="49">
        <v>0.312</v>
      </c>
      <c r="E63" s="49"/>
      <c r="F63" s="49">
        <v>0.9059999999999999</v>
      </c>
      <c r="G63" s="49">
        <v>0.057999999999999996</v>
      </c>
      <c r="H63" s="49">
        <v>0.02</v>
      </c>
      <c r="I63" s="49">
        <v>0.015</v>
      </c>
    </row>
    <row r="64" spans="1:9" ht="15.75">
      <c r="A64" s="32" t="s">
        <v>63</v>
      </c>
      <c r="B64" s="54">
        <v>21802</v>
      </c>
      <c r="C64" s="49">
        <v>0.7090000000000001</v>
      </c>
      <c r="D64" s="49">
        <v>0.29100000000000004</v>
      </c>
      <c r="E64" s="49"/>
      <c r="F64" s="49">
        <v>0.746</v>
      </c>
      <c r="G64" s="49">
        <v>0.114</v>
      </c>
      <c r="H64" s="49">
        <v>0.025</v>
      </c>
      <c r="I64" s="49">
        <v>0.114</v>
      </c>
    </row>
    <row r="65" spans="1:9" ht="15.75">
      <c r="A65" s="32" t="s">
        <v>64</v>
      </c>
      <c r="B65" s="54">
        <v>1825</v>
      </c>
      <c r="C65" s="49">
        <v>0.677</v>
      </c>
      <c r="D65" s="49">
        <v>0.32299999999999995</v>
      </c>
      <c r="E65" s="49"/>
      <c r="F65" s="49">
        <v>0.6779999999999999</v>
      </c>
      <c r="G65" s="49">
        <v>0.161</v>
      </c>
      <c r="H65" s="49">
        <v>0.03</v>
      </c>
      <c r="I65" s="49">
        <v>0.132</v>
      </c>
    </row>
    <row r="66" spans="1:9" ht="15.75">
      <c r="A66" s="32" t="s">
        <v>65</v>
      </c>
      <c r="B66" s="54">
        <v>462</v>
      </c>
      <c r="C66" s="49">
        <v>0.66</v>
      </c>
      <c r="D66" s="49">
        <v>0.34</v>
      </c>
      <c r="E66" s="49"/>
      <c r="F66" s="49">
        <v>0.9329999999999999</v>
      </c>
      <c r="G66" s="49">
        <v>0.022000000000000002</v>
      </c>
      <c r="H66" s="49">
        <v>0.019</v>
      </c>
      <c r="I66" s="49">
        <v>0.026000000000000002</v>
      </c>
    </row>
    <row r="67" spans="1:9" ht="15.75">
      <c r="A67" s="32" t="s">
        <v>66</v>
      </c>
      <c r="B67" s="54">
        <v>1241</v>
      </c>
      <c r="C67" s="49">
        <v>0.6409999999999999</v>
      </c>
      <c r="D67" s="49">
        <v>0.359</v>
      </c>
      <c r="E67" s="49"/>
      <c r="F67" s="49">
        <v>0.798</v>
      </c>
      <c r="G67" s="49">
        <v>0.102</v>
      </c>
      <c r="H67" s="49">
        <v>0.044000000000000004</v>
      </c>
      <c r="I67" s="49">
        <v>0.055999999999999994</v>
      </c>
    </row>
    <row r="68" spans="1:9" ht="15.75">
      <c r="A68" s="32" t="s">
        <v>67</v>
      </c>
      <c r="B68" s="54">
        <v>2096</v>
      </c>
      <c r="C68" s="49">
        <v>0.639</v>
      </c>
      <c r="D68" s="49">
        <v>0.36100000000000004</v>
      </c>
      <c r="E68" s="49"/>
      <c r="F68" s="49">
        <v>0.812</v>
      </c>
      <c r="G68" s="49">
        <v>0.098</v>
      </c>
      <c r="H68" s="49">
        <v>0.02</v>
      </c>
      <c r="I68" s="49">
        <v>0.071</v>
      </c>
    </row>
    <row r="69" spans="1:9" ht="15.75">
      <c r="A69" s="32" t="s">
        <v>68</v>
      </c>
      <c r="B69" s="54">
        <v>982</v>
      </c>
      <c r="C69" s="49">
        <v>0.65</v>
      </c>
      <c r="D69" s="49">
        <v>0.35000000000000003</v>
      </c>
      <c r="E69" s="49"/>
      <c r="F69" s="49">
        <v>0.9279999999999999</v>
      </c>
      <c r="G69" s="49">
        <v>0.027000000000000003</v>
      </c>
      <c r="H69" s="49">
        <v>0.013000000000000001</v>
      </c>
      <c r="I69" s="49">
        <v>0.032</v>
      </c>
    </row>
    <row r="70" spans="1:9" ht="15.75">
      <c r="A70" s="32" t="s">
        <v>69</v>
      </c>
      <c r="B70" s="54">
        <v>660</v>
      </c>
      <c r="C70" s="49">
        <v>0.555</v>
      </c>
      <c r="D70" s="49">
        <v>0.445</v>
      </c>
      <c r="E70" s="49"/>
      <c r="F70" s="49">
        <v>0.9359999999999999</v>
      </c>
      <c r="G70" s="49">
        <v>0.021</v>
      </c>
      <c r="H70" s="49">
        <v>0.023</v>
      </c>
      <c r="I70" s="49">
        <v>0.02</v>
      </c>
    </row>
    <row r="71" spans="1:9" ht="15.75">
      <c r="A71" s="32" t="s">
        <v>70</v>
      </c>
      <c r="B71" s="54">
        <v>1117</v>
      </c>
      <c r="C71" s="49">
        <v>0.668</v>
      </c>
      <c r="D71" s="49">
        <v>0.332</v>
      </c>
      <c r="E71" s="49"/>
      <c r="F71" s="49">
        <v>0.8790000000000001</v>
      </c>
      <c r="G71" s="49">
        <v>0.071</v>
      </c>
      <c r="H71" s="49">
        <v>0.013000000000000001</v>
      </c>
      <c r="I71" s="49">
        <v>0.037000000000000005</v>
      </c>
    </row>
    <row r="72" spans="1:9" ht="15.75">
      <c r="A72" s="32" t="s">
        <v>71</v>
      </c>
      <c r="B72" s="54">
        <v>10559</v>
      </c>
      <c r="C72" s="49">
        <v>0.728</v>
      </c>
      <c r="D72" s="49">
        <v>0.272</v>
      </c>
      <c r="E72" s="49"/>
      <c r="F72" s="49">
        <v>0.419</v>
      </c>
      <c r="G72" s="49">
        <v>0.331</v>
      </c>
      <c r="H72" s="49">
        <v>0.033</v>
      </c>
      <c r="I72" s="49">
        <v>0.21600000000000003</v>
      </c>
    </row>
    <row r="73" spans="1:9" ht="15.75">
      <c r="A73" s="32" t="s">
        <v>72</v>
      </c>
      <c r="B73" s="54">
        <v>439</v>
      </c>
      <c r="C73" s="49">
        <v>0.67</v>
      </c>
      <c r="D73" s="49">
        <v>0.33</v>
      </c>
      <c r="E73" s="49"/>
      <c r="F73" s="49">
        <v>0.961</v>
      </c>
      <c r="G73" s="49">
        <v>0.006999999999999999</v>
      </c>
      <c r="H73" s="49">
        <v>0.009000000000000001</v>
      </c>
      <c r="I73" s="49">
        <v>0.023</v>
      </c>
    </row>
    <row r="74" spans="1:9" ht="15.75">
      <c r="A74" s="32" t="s">
        <v>73</v>
      </c>
      <c r="B74" s="54">
        <v>189</v>
      </c>
      <c r="C74" s="49">
        <v>0.5710000000000001</v>
      </c>
      <c r="D74" s="49">
        <v>0.429</v>
      </c>
      <c r="E74" s="49"/>
      <c r="F74" s="49">
        <v>0.9790000000000001</v>
      </c>
      <c r="G74" s="49">
        <v>0.005</v>
      </c>
      <c r="H74" s="49">
        <v>0</v>
      </c>
      <c r="I74" s="49">
        <v>0.016</v>
      </c>
    </row>
    <row r="75" spans="1:9" ht="15.75">
      <c r="A75" s="23"/>
      <c r="B75" s="57"/>
      <c r="C75" s="58"/>
      <c r="D75" s="58"/>
      <c r="E75" s="58"/>
      <c r="F75" s="58"/>
      <c r="G75" s="58"/>
      <c r="H75" s="58"/>
      <c r="I75" s="58"/>
    </row>
    <row r="76" spans="1:9" ht="15.75">
      <c r="A76" s="38" t="s">
        <v>85</v>
      </c>
      <c r="B76" s="54"/>
      <c r="C76" s="14"/>
      <c r="D76" s="14"/>
      <c r="E76" s="14"/>
      <c r="F76" s="14"/>
      <c r="G76" s="14"/>
      <c r="H76" s="14"/>
      <c r="I76" s="14"/>
    </row>
    <row r="77" spans="2:9" ht="15.75">
      <c r="B77" s="54"/>
      <c r="C77" s="14"/>
      <c r="D77" s="14"/>
      <c r="E77" s="14"/>
      <c r="F77" s="14"/>
      <c r="G77" s="14"/>
      <c r="H77" s="14"/>
      <c r="I77" s="14"/>
    </row>
    <row r="78" spans="2:9" ht="15.75">
      <c r="B78" s="55"/>
      <c r="C78" s="56"/>
      <c r="D78" s="56"/>
      <c r="E78" s="56"/>
      <c r="F78" s="56"/>
      <c r="G78" s="56"/>
      <c r="H78" s="56"/>
      <c r="I78" s="56"/>
    </row>
    <row r="79" spans="2:9" ht="15.75">
      <c r="B79" s="35"/>
      <c r="C79" s="16"/>
      <c r="D79" s="16"/>
      <c r="E79" s="16"/>
      <c r="F79" s="16"/>
      <c r="G79" s="16"/>
      <c r="H79" s="16"/>
      <c r="I79" s="16"/>
    </row>
    <row r="80" spans="2:9" ht="15.75">
      <c r="B80" s="39"/>
      <c r="C80" s="40"/>
      <c r="D80" s="40"/>
      <c r="E80" s="40"/>
      <c r="F80" s="40"/>
      <c r="G80" s="40"/>
      <c r="H80" s="40"/>
      <c r="I80" s="40"/>
    </row>
  </sheetData>
  <sheetProtection/>
  <mergeCells count="3">
    <mergeCell ref="F4:I4"/>
    <mergeCell ref="C5:D5"/>
    <mergeCell ref="F5:H5"/>
  </mergeCells>
  <printOptions/>
  <pageMargins left="0.7" right="0.7" top="0.75" bottom="0.75" header="0.3" footer="0.3"/>
  <pageSetup horizontalDpi="1200" verticalDpi="1200" orientation="portrait" r:id="rId1"/>
</worksheet>
</file>

<file path=xl/worksheets/sheet5.xml><?xml version="1.0" encoding="utf-8"?>
<worksheet xmlns="http://schemas.openxmlformats.org/spreadsheetml/2006/main" xmlns:r="http://schemas.openxmlformats.org/officeDocument/2006/relationships">
  <dimension ref="A1:I76"/>
  <sheetViews>
    <sheetView zoomScalePageLayoutView="0" workbookViewId="0" topLeftCell="A1">
      <selection activeCell="A1" sqref="A1"/>
    </sheetView>
  </sheetViews>
  <sheetFormatPr defaultColWidth="8.88671875" defaultRowHeight="15.75"/>
  <cols>
    <col min="1" max="1" width="20.77734375" style="0" customWidth="1"/>
    <col min="2" max="4" width="10.77734375" style="0" customWidth="1"/>
    <col min="5" max="5" width="2.77734375" style="0" customWidth="1"/>
    <col min="6" max="16384" width="10.77734375" style="0" customWidth="1"/>
  </cols>
  <sheetData>
    <row r="1" spans="1:9" ht="20.25">
      <c r="A1" s="47" t="s">
        <v>79</v>
      </c>
      <c r="B1" s="24"/>
      <c r="C1" s="24"/>
      <c r="D1" s="24"/>
      <c r="E1" s="24"/>
      <c r="F1" s="24"/>
      <c r="G1" s="24"/>
      <c r="H1" s="24"/>
      <c r="I1" s="7"/>
    </row>
    <row r="2" spans="1:9" ht="20.25">
      <c r="A2" s="47" t="s">
        <v>86</v>
      </c>
      <c r="B2" s="24"/>
      <c r="C2" s="24"/>
      <c r="D2" s="24"/>
      <c r="E2" s="24"/>
      <c r="F2" s="24"/>
      <c r="G2" s="24"/>
      <c r="H2" s="24"/>
      <c r="I2" s="7"/>
    </row>
    <row r="3" spans="1:9" ht="15.75">
      <c r="A3" s="11"/>
      <c r="B3" s="11"/>
      <c r="C3" s="11"/>
      <c r="D3" s="11"/>
      <c r="E3" s="11"/>
      <c r="F3" s="11"/>
      <c r="G3" s="11"/>
      <c r="H3" s="11"/>
      <c r="I3" s="7"/>
    </row>
    <row r="4" spans="1:9" ht="15.75">
      <c r="A4" s="36"/>
      <c r="B4" s="37"/>
      <c r="C4" s="37"/>
      <c r="D4" s="37"/>
      <c r="E4" s="37"/>
      <c r="F4" s="51" t="s">
        <v>4</v>
      </c>
      <c r="G4" s="51"/>
      <c r="H4" s="51"/>
      <c r="I4" s="51"/>
    </row>
    <row r="5" spans="1:9" ht="15.75">
      <c r="A5" s="11"/>
      <c r="B5" s="7"/>
      <c r="C5" s="9" t="s">
        <v>2</v>
      </c>
      <c r="D5" s="9"/>
      <c r="E5" s="7"/>
      <c r="F5" s="26" t="s">
        <v>3</v>
      </c>
      <c r="G5" s="26"/>
      <c r="H5" s="26"/>
      <c r="I5" s="23"/>
    </row>
    <row r="6" spans="1:9" ht="29.25">
      <c r="A6" s="27" t="s">
        <v>0</v>
      </c>
      <c r="B6" s="18" t="s">
        <v>77</v>
      </c>
      <c r="C6" s="10" t="s">
        <v>9</v>
      </c>
      <c r="D6" s="10" t="s">
        <v>10</v>
      </c>
      <c r="E6" s="53"/>
      <c r="F6" s="10" t="s">
        <v>5</v>
      </c>
      <c r="G6" s="10" t="s">
        <v>6</v>
      </c>
      <c r="H6" s="10" t="s">
        <v>7</v>
      </c>
      <c r="I6" s="29" t="s">
        <v>8</v>
      </c>
    </row>
    <row r="7" spans="1:9" ht="15.75">
      <c r="A7" s="11"/>
      <c r="B7" s="7"/>
      <c r="C7" s="11"/>
      <c r="D7" s="11"/>
      <c r="E7" s="7"/>
      <c r="F7" s="11"/>
      <c r="G7" s="11"/>
      <c r="H7" s="11"/>
      <c r="I7" s="11"/>
    </row>
    <row r="8" spans="1:9" ht="15.75">
      <c r="A8" s="30" t="s">
        <v>1</v>
      </c>
      <c r="B8" s="19">
        <f>+B10+B17</f>
        <v>298569</v>
      </c>
      <c r="C8" s="49">
        <v>0.745</v>
      </c>
      <c r="D8" s="49">
        <v>0.255</v>
      </c>
      <c r="E8" s="49"/>
      <c r="F8" s="49">
        <v>0.452</v>
      </c>
      <c r="G8" s="49">
        <v>0.317</v>
      </c>
      <c r="H8" s="49">
        <v>0.031000000000000003</v>
      </c>
      <c r="I8" s="49">
        <v>0.201</v>
      </c>
    </row>
    <row r="9" spans="1:9" ht="15.75">
      <c r="A9" s="30"/>
      <c r="B9" s="19"/>
      <c r="C9" s="49"/>
      <c r="D9" s="49"/>
      <c r="E9" s="49"/>
      <c r="F9" s="49"/>
      <c r="G9" s="49"/>
      <c r="H9" s="49"/>
      <c r="I9" s="49"/>
    </row>
    <row r="10" spans="1:9" ht="15.75">
      <c r="A10" s="31" t="s">
        <v>11</v>
      </c>
      <c r="B10" s="19">
        <f>SUM(B11:B15)</f>
        <v>142459</v>
      </c>
      <c r="C10" s="49">
        <v>0.799</v>
      </c>
      <c r="D10" s="49">
        <v>0.201</v>
      </c>
      <c r="E10" s="49"/>
      <c r="F10" s="49">
        <v>0.197</v>
      </c>
      <c r="G10" s="49">
        <v>0.44799999999999995</v>
      </c>
      <c r="H10" s="49">
        <v>0.035</v>
      </c>
      <c r="I10" s="49">
        <v>0.32</v>
      </c>
    </row>
    <row r="11" spans="1:9" ht="15.75">
      <c r="A11" s="32" t="s">
        <v>12</v>
      </c>
      <c r="B11" s="19">
        <v>34480</v>
      </c>
      <c r="C11" s="49">
        <v>0.772</v>
      </c>
      <c r="D11" s="49">
        <v>0.228</v>
      </c>
      <c r="E11" s="49"/>
      <c r="F11" s="49">
        <v>0.08</v>
      </c>
      <c r="G11" s="49">
        <v>0.4</v>
      </c>
      <c r="H11" s="49">
        <v>0.027000000000000003</v>
      </c>
      <c r="I11" s="49">
        <v>0.494</v>
      </c>
    </row>
    <row r="12" spans="1:9" ht="15.75">
      <c r="A12" s="32" t="s">
        <v>13</v>
      </c>
      <c r="B12" s="19">
        <v>38467</v>
      </c>
      <c r="C12" s="49">
        <v>0.8010000000000002</v>
      </c>
      <c r="D12" s="49">
        <v>0.19900000000000004</v>
      </c>
      <c r="E12" s="49"/>
      <c r="F12" s="49">
        <v>0.19900000000000004</v>
      </c>
      <c r="G12" s="49">
        <v>0.5</v>
      </c>
      <c r="H12" s="49">
        <v>0.031000000000000003</v>
      </c>
      <c r="I12" s="49">
        <v>0.269</v>
      </c>
    </row>
    <row r="13" spans="1:9" ht="15.75">
      <c r="A13" s="32" t="s">
        <v>14</v>
      </c>
      <c r="B13" s="19">
        <v>40501</v>
      </c>
      <c r="C13" s="49">
        <v>0.84</v>
      </c>
      <c r="D13" s="49">
        <v>0.16</v>
      </c>
      <c r="E13" s="49"/>
      <c r="F13" s="49">
        <v>0.163</v>
      </c>
      <c r="G13" s="49">
        <v>0.519</v>
      </c>
      <c r="H13" s="49">
        <v>0.03</v>
      </c>
      <c r="I13" s="49">
        <v>0.288</v>
      </c>
    </row>
    <row r="14" spans="1:9" ht="15.75">
      <c r="A14" s="32" t="s">
        <v>15</v>
      </c>
      <c r="B14" s="19">
        <v>19693</v>
      </c>
      <c r="C14" s="49">
        <v>0.772</v>
      </c>
      <c r="D14" s="49">
        <v>0.228</v>
      </c>
      <c r="E14" s="49"/>
      <c r="F14" s="49">
        <v>0.28</v>
      </c>
      <c r="G14" s="49">
        <v>0.39</v>
      </c>
      <c r="H14" s="49">
        <v>0.072</v>
      </c>
      <c r="I14" s="49">
        <v>0.258</v>
      </c>
    </row>
    <row r="15" spans="1:9" ht="15.75">
      <c r="A15" s="32" t="s">
        <v>16</v>
      </c>
      <c r="B15" s="19">
        <v>9318</v>
      </c>
      <c r="C15" s="49">
        <v>0.772</v>
      </c>
      <c r="D15" s="49">
        <v>0.228</v>
      </c>
      <c r="E15" s="49"/>
      <c r="F15" s="49">
        <v>0.603</v>
      </c>
      <c r="G15" s="49">
        <v>0.214</v>
      </c>
      <c r="H15" s="49">
        <v>0.028000000000000004</v>
      </c>
      <c r="I15" s="49">
        <v>0.155</v>
      </c>
    </row>
    <row r="16" spans="1:9" ht="15.75">
      <c r="A16" s="30"/>
      <c r="B16" s="19"/>
      <c r="C16" s="49"/>
      <c r="D16" s="49"/>
      <c r="E16" s="49"/>
      <c r="F16" s="49"/>
      <c r="G16" s="49"/>
      <c r="H16" s="49"/>
      <c r="I16" s="49"/>
    </row>
    <row r="17" spans="1:9" ht="15.75">
      <c r="A17" s="31" t="s">
        <v>17</v>
      </c>
      <c r="B17" s="19">
        <f>SUM(B18:B74)</f>
        <v>156110</v>
      </c>
      <c r="C17" s="49">
        <v>0.6950000000000001</v>
      </c>
      <c r="D17" s="49">
        <v>0.305</v>
      </c>
      <c r="E17" s="49"/>
      <c r="F17" s="49">
        <v>0.684</v>
      </c>
      <c r="G17" s="49">
        <v>0.197</v>
      </c>
      <c r="H17" s="49">
        <v>0.027000000000000003</v>
      </c>
      <c r="I17" s="49">
        <v>0.092</v>
      </c>
    </row>
    <row r="18" spans="1:9" ht="15.75">
      <c r="A18" s="32" t="s">
        <v>18</v>
      </c>
      <c r="B18" s="19">
        <v>5790</v>
      </c>
      <c r="C18" s="49">
        <v>0.709</v>
      </c>
      <c r="D18" s="49">
        <v>0.291</v>
      </c>
      <c r="E18" s="49"/>
      <c r="F18" s="49">
        <v>0.56</v>
      </c>
      <c r="G18" s="49">
        <v>0.327</v>
      </c>
      <c r="H18" s="49">
        <v>0.027000000000000003</v>
      </c>
      <c r="I18" s="49">
        <v>0.086</v>
      </c>
    </row>
    <row r="19" spans="1:9" ht="15.75">
      <c r="A19" s="32" t="s">
        <v>19</v>
      </c>
      <c r="B19" s="19">
        <v>424</v>
      </c>
      <c r="C19" s="49">
        <v>0.719</v>
      </c>
      <c r="D19" s="49">
        <v>0.281</v>
      </c>
      <c r="E19" s="49"/>
      <c r="F19" s="49">
        <v>0.922</v>
      </c>
      <c r="G19" s="49">
        <v>0.035</v>
      </c>
      <c r="H19" s="49">
        <v>0.012</v>
      </c>
      <c r="I19" s="49">
        <v>0.031000000000000003</v>
      </c>
    </row>
    <row r="20" spans="1:9" ht="15.75">
      <c r="A20" s="32" t="s">
        <v>20</v>
      </c>
      <c r="B20" s="19">
        <v>2895</v>
      </c>
      <c r="C20" s="49">
        <v>0.663</v>
      </c>
      <c r="D20" s="49">
        <v>0.337</v>
      </c>
      <c r="E20" s="49"/>
      <c r="F20" s="49">
        <v>0.778</v>
      </c>
      <c r="G20" s="49">
        <v>0.132</v>
      </c>
      <c r="H20" s="49">
        <v>0.02</v>
      </c>
      <c r="I20" s="49">
        <v>0.069</v>
      </c>
    </row>
    <row r="21" spans="1:9" ht="15.75">
      <c r="A21" s="32" t="s">
        <v>21</v>
      </c>
      <c r="B21" s="19">
        <v>808</v>
      </c>
      <c r="C21" s="49">
        <v>0.686</v>
      </c>
      <c r="D21" s="49">
        <v>0.314</v>
      </c>
      <c r="E21" s="49"/>
      <c r="F21" s="49">
        <v>0.829</v>
      </c>
      <c r="G21" s="49">
        <v>0.057</v>
      </c>
      <c r="H21" s="49">
        <v>0.075</v>
      </c>
      <c r="I21" s="49">
        <v>0.038</v>
      </c>
    </row>
    <row r="22" spans="1:9" ht="15.75">
      <c r="A22" s="32" t="s">
        <v>22</v>
      </c>
      <c r="B22" s="19">
        <v>1042</v>
      </c>
      <c r="C22" s="49">
        <v>0.658</v>
      </c>
      <c r="D22" s="49">
        <v>0.342</v>
      </c>
      <c r="E22" s="49"/>
      <c r="F22" s="49">
        <v>0.8470000000000001</v>
      </c>
      <c r="G22" s="49">
        <v>0.099</v>
      </c>
      <c r="H22" s="49">
        <v>0.019</v>
      </c>
      <c r="I22" s="49">
        <v>0.035</v>
      </c>
    </row>
    <row r="23" spans="1:9" ht="15.75">
      <c r="A23" s="32" t="s">
        <v>23</v>
      </c>
      <c r="B23" s="19">
        <v>1410</v>
      </c>
      <c r="C23" s="49">
        <v>0.701</v>
      </c>
      <c r="D23" s="49">
        <v>0.299</v>
      </c>
      <c r="E23" s="49"/>
      <c r="F23" s="49">
        <v>0.8200000000000001</v>
      </c>
      <c r="G23" s="49">
        <v>0.067</v>
      </c>
      <c r="H23" s="49">
        <v>0.026000000000000002</v>
      </c>
      <c r="I23" s="49">
        <v>0.087</v>
      </c>
    </row>
    <row r="24" spans="1:9" ht="15.75">
      <c r="A24" s="32" t="s">
        <v>24</v>
      </c>
      <c r="B24" s="19">
        <v>1280</v>
      </c>
      <c r="C24" s="49">
        <v>0.679</v>
      </c>
      <c r="D24" s="49">
        <v>0.321</v>
      </c>
      <c r="E24" s="49"/>
      <c r="F24" s="49">
        <v>0.7590000000000001</v>
      </c>
      <c r="G24" s="49">
        <v>0.17</v>
      </c>
      <c r="H24" s="49">
        <v>0.036</v>
      </c>
      <c r="I24" s="49">
        <v>0.035</v>
      </c>
    </row>
    <row r="25" spans="1:9" ht="15.75">
      <c r="A25" s="32" t="s">
        <v>25</v>
      </c>
      <c r="B25" s="19">
        <v>517</v>
      </c>
      <c r="C25" s="49">
        <v>0.6560000000000001</v>
      </c>
      <c r="D25" s="49">
        <v>0.344</v>
      </c>
      <c r="E25" s="49"/>
      <c r="F25" s="49">
        <v>0.954</v>
      </c>
      <c r="G25" s="49">
        <v>0.008</v>
      </c>
      <c r="H25" s="49">
        <v>0.017</v>
      </c>
      <c r="I25" s="49">
        <v>0.021</v>
      </c>
    </row>
    <row r="26" spans="1:9" ht="15.75">
      <c r="A26" s="32" t="s">
        <v>26</v>
      </c>
      <c r="B26" s="19">
        <v>1328</v>
      </c>
      <c r="C26" s="49">
        <v>0.662</v>
      </c>
      <c r="D26" s="49">
        <v>0.338</v>
      </c>
      <c r="E26" s="49"/>
      <c r="F26" s="49">
        <v>0.927</v>
      </c>
      <c r="G26" s="49">
        <v>0.033</v>
      </c>
      <c r="H26" s="49">
        <v>0.017</v>
      </c>
      <c r="I26" s="49">
        <v>0.023</v>
      </c>
    </row>
    <row r="27" spans="1:9" ht="15.75">
      <c r="A27" s="32" t="s">
        <v>27</v>
      </c>
      <c r="B27" s="19">
        <v>847</v>
      </c>
      <c r="C27" s="49">
        <v>0.75</v>
      </c>
      <c r="D27" s="49">
        <v>0.25</v>
      </c>
      <c r="E27" s="49"/>
      <c r="F27" s="49">
        <v>0.818</v>
      </c>
      <c r="G27" s="49">
        <v>0.126</v>
      </c>
      <c r="H27" s="49">
        <v>0.02</v>
      </c>
      <c r="I27" s="49">
        <v>0.035</v>
      </c>
    </row>
    <row r="28" spans="1:9" ht="15.75">
      <c r="A28" s="32" t="s">
        <v>28</v>
      </c>
      <c r="B28" s="19">
        <v>662</v>
      </c>
      <c r="C28" s="49">
        <v>0.677</v>
      </c>
      <c r="D28" s="49">
        <v>0.32300000000000006</v>
      </c>
      <c r="E28" s="49"/>
      <c r="F28" s="49">
        <v>0.9260000000000002</v>
      </c>
      <c r="G28" s="49">
        <v>0.032</v>
      </c>
      <c r="H28" s="49">
        <v>0.021</v>
      </c>
      <c r="I28" s="49">
        <v>0.021</v>
      </c>
    </row>
    <row r="29" spans="1:9" ht="15.75">
      <c r="A29" s="32" t="s">
        <v>29</v>
      </c>
      <c r="B29" s="19">
        <v>508</v>
      </c>
      <c r="C29" s="49">
        <v>0.6950000000000001</v>
      </c>
      <c r="D29" s="49">
        <v>0.305</v>
      </c>
      <c r="E29" s="49"/>
      <c r="F29" s="49">
        <v>0.833</v>
      </c>
      <c r="G29" s="49">
        <v>0.11600000000000002</v>
      </c>
      <c r="H29" s="49">
        <v>0.014000000000000002</v>
      </c>
      <c r="I29" s="49">
        <v>0.037</v>
      </c>
    </row>
    <row r="30" spans="1:9" ht="15.75">
      <c r="A30" s="32" t="s">
        <v>30</v>
      </c>
      <c r="B30" s="19">
        <v>4450</v>
      </c>
      <c r="C30" s="49">
        <v>0.698</v>
      </c>
      <c r="D30" s="49">
        <v>0.302</v>
      </c>
      <c r="E30" s="49"/>
      <c r="F30" s="49">
        <v>0.743</v>
      </c>
      <c r="G30" s="49">
        <v>0.148</v>
      </c>
      <c r="H30" s="49">
        <v>0.022</v>
      </c>
      <c r="I30" s="49">
        <v>0.087</v>
      </c>
    </row>
    <row r="31" spans="1:9" ht="15.75">
      <c r="A31" s="32" t="s">
        <v>31</v>
      </c>
      <c r="B31" s="19">
        <v>15806</v>
      </c>
      <c r="C31" s="49">
        <v>0.705</v>
      </c>
      <c r="D31" s="49">
        <v>0.295</v>
      </c>
      <c r="E31" s="49"/>
      <c r="F31" s="49">
        <v>0.606</v>
      </c>
      <c r="G31" s="49">
        <v>0.303</v>
      </c>
      <c r="H31" s="49">
        <v>0.025</v>
      </c>
      <c r="I31" s="49">
        <v>0.066</v>
      </c>
    </row>
    <row r="32" spans="1:9" ht="15.75">
      <c r="A32" s="32" t="s">
        <v>32</v>
      </c>
      <c r="B32" s="19">
        <v>450</v>
      </c>
      <c r="C32" s="49">
        <v>0.66</v>
      </c>
      <c r="D32" s="49">
        <v>0.34</v>
      </c>
      <c r="E32" s="49"/>
      <c r="F32" s="49">
        <v>0.964</v>
      </c>
      <c r="G32" s="49">
        <v>0.013000000000000001</v>
      </c>
      <c r="H32" s="49">
        <v>0.007000000000000001</v>
      </c>
      <c r="I32" s="49">
        <v>0.016</v>
      </c>
    </row>
    <row r="33" spans="1:9" ht="15.75">
      <c r="A33" s="32" t="s">
        <v>33</v>
      </c>
      <c r="B33" s="19">
        <v>898</v>
      </c>
      <c r="C33" s="49">
        <v>0.644</v>
      </c>
      <c r="D33" s="49">
        <v>0.35600000000000004</v>
      </c>
      <c r="E33" s="49"/>
      <c r="F33" s="49">
        <v>0.8150000000000001</v>
      </c>
      <c r="G33" s="49">
        <v>0.007000000000000001</v>
      </c>
      <c r="H33" s="49">
        <v>0.158</v>
      </c>
      <c r="I33" s="49">
        <v>0.02</v>
      </c>
    </row>
    <row r="34" spans="1:9" ht="15.75">
      <c r="A34" s="32" t="s">
        <v>34</v>
      </c>
      <c r="B34" s="19">
        <v>552</v>
      </c>
      <c r="C34" s="49">
        <v>0.6830000000000002</v>
      </c>
      <c r="D34" s="49">
        <v>0.317</v>
      </c>
      <c r="E34" s="49"/>
      <c r="F34" s="49">
        <v>0.904</v>
      </c>
      <c r="G34" s="49">
        <v>0.047</v>
      </c>
      <c r="H34" s="49">
        <v>0.013000000000000001</v>
      </c>
      <c r="I34" s="49">
        <v>0.036</v>
      </c>
    </row>
    <row r="35" spans="1:9" ht="15.75">
      <c r="A35" s="32" t="s">
        <v>35</v>
      </c>
      <c r="B35" s="19">
        <v>1041</v>
      </c>
      <c r="C35" s="49">
        <v>0.7070000000000001</v>
      </c>
      <c r="D35" s="49">
        <v>0.293</v>
      </c>
      <c r="E35" s="49"/>
      <c r="F35" s="49">
        <v>0.816</v>
      </c>
      <c r="G35" s="49">
        <v>0.107</v>
      </c>
      <c r="H35" s="49">
        <v>0.046</v>
      </c>
      <c r="I35" s="49">
        <v>0.032</v>
      </c>
    </row>
    <row r="36" spans="1:9" ht="15.75">
      <c r="A36" s="32" t="s">
        <v>36</v>
      </c>
      <c r="B36" s="19">
        <v>779</v>
      </c>
      <c r="C36" s="49">
        <v>0.6510000000000001</v>
      </c>
      <c r="D36" s="49">
        <v>0.349</v>
      </c>
      <c r="E36" s="49"/>
      <c r="F36" s="49">
        <v>0.8740000000000001</v>
      </c>
      <c r="G36" s="49">
        <v>0.054000000000000006</v>
      </c>
      <c r="H36" s="49">
        <v>0.017</v>
      </c>
      <c r="I36" s="49">
        <v>0.055</v>
      </c>
    </row>
    <row r="37" spans="1:9" ht="15.75">
      <c r="A37" s="32" t="s">
        <v>37</v>
      </c>
      <c r="B37" s="19">
        <v>23</v>
      </c>
      <c r="C37" s="49">
        <v>0.87</v>
      </c>
      <c r="D37" s="49">
        <v>0.13</v>
      </c>
      <c r="E37" s="49"/>
      <c r="F37" s="49">
        <v>0.913</v>
      </c>
      <c r="G37" s="49">
        <v>0</v>
      </c>
      <c r="H37" s="49">
        <v>0</v>
      </c>
      <c r="I37" s="49">
        <v>0.087</v>
      </c>
    </row>
    <row r="38" spans="1:9" ht="15.75">
      <c r="A38" s="32" t="s">
        <v>38</v>
      </c>
      <c r="B38" s="19">
        <v>687</v>
      </c>
      <c r="C38" s="49">
        <v>0.719</v>
      </c>
      <c r="D38" s="49">
        <v>0.281</v>
      </c>
      <c r="E38" s="49"/>
      <c r="F38" s="49">
        <v>0.888</v>
      </c>
      <c r="G38" s="49">
        <v>0.061</v>
      </c>
      <c r="H38" s="49">
        <v>0.009</v>
      </c>
      <c r="I38" s="49">
        <v>0.042</v>
      </c>
    </row>
    <row r="39" spans="1:9" ht="15.75">
      <c r="A39" s="32" t="s">
        <v>39</v>
      </c>
      <c r="B39" s="19">
        <v>1310</v>
      </c>
      <c r="C39" s="49">
        <v>0.679</v>
      </c>
      <c r="D39" s="49">
        <v>0.321</v>
      </c>
      <c r="E39" s="49"/>
      <c r="F39" s="49">
        <v>0.9010000000000001</v>
      </c>
      <c r="G39" s="49">
        <v>0.055</v>
      </c>
      <c r="H39" s="49">
        <v>0.021</v>
      </c>
      <c r="I39" s="49">
        <v>0.023</v>
      </c>
    </row>
    <row r="40" spans="1:9" ht="15.75">
      <c r="A40" s="32" t="s">
        <v>40</v>
      </c>
      <c r="B40" s="19">
        <v>171</v>
      </c>
      <c r="C40" s="49">
        <v>0.725</v>
      </c>
      <c r="D40" s="49">
        <v>0.275</v>
      </c>
      <c r="E40" s="49"/>
      <c r="F40" s="49">
        <v>0.965</v>
      </c>
      <c r="G40" s="49">
        <v>0.029000000000000005</v>
      </c>
      <c r="H40" s="49">
        <v>0.006</v>
      </c>
      <c r="I40" s="49">
        <v>0</v>
      </c>
    </row>
    <row r="41" spans="1:9" ht="15.75">
      <c r="A41" s="32" t="s">
        <v>41</v>
      </c>
      <c r="B41" s="19">
        <v>714</v>
      </c>
      <c r="C41" s="49">
        <v>0.644</v>
      </c>
      <c r="D41" s="49">
        <v>0.35600000000000004</v>
      </c>
      <c r="E41" s="49"/>
      <c r="F41" s="49">
        <v>0.8840000000000001</v>
      </c>
      <c r="G41" s="49">
        <v>0.028000000000000004</v>
      </c>
      <c r="H41" s="49">
        <v>0.018</v>
      </c>
      <c r="I41" s="49">
        <v>0.07</v>
      </c>
    </row>
    <row r="42" spans="1:9" ht="15.75">
      <c r="A42" s="32" t="s">
        <v>42</v>
      </c>
      <c r="B42" s="19">
        <v>600</v>
      </c>
      <c r="C42" s="49">
        <v>0.718</v>
      </c>
      <c r="D42" s="49">
        <v>0.282</v>
      </c>
      <c r="E42" s="49"/>
      <c r="F42" s="49">
        <v>0.942</v>
      </c>
      <c r="G42" s="49">
        <v>0.025</v>
      </c>
      <c r="H42" s="49">
        <v>0.022</v>
      </c>
      <c r="I42" s="49">
        <v>0.012</v>
      </c>
    </row>
    <row r="43" spans="1:9" ht="15.75">
      <c r="A43" s="32" t="s">
        <v>43</v>
      </c>
      <c r="B43" s="19">
        <v>13240</v>
      </c>
      <c r="C43" s="49">
        <v>0.686</v>
      </c>
      <c r="D43" s="49">
        <v>0.314</v>
      </c>
      <c r="E43" s="49"/>
      <c r="F43" s="49">
        <v>0.498</v>
      </c>
      <c r="G43" s="49">
        <v>0.369</v>
      </c>
      <c r="H43" s="49">
        <v>0.018</v>
      </c>
      <c r="I43" s="49">
        <v>0.115</v>
      </c>
    </row>
    <row r="44" spans="1:9" ht="15.75">
      <c r="A44" s="32" t="s">
        <v>44</v>
      </c>
      <c r="B44" s="19">
        <v>555</v>
      </c>
      <c r="C44" s="49">
        <v>0.681</v>
      </c>
      <c r="D44" s="49">
        <v>0.319</v>
      </c>
      <c r="E44" s="49"/>
      <c r="F44" s="49">
        <v>0.742</v>
      </c>
      <c r="G44" s="49">
        <v>0.032</v>
      </c>
      <c r="H44" s="49">
        <v>0.018</v>
      </c>
      <c r="I44" s="49">
        <v>0.207</v>
      </c>
    </row>
    <row r="45" spans="1:9" ht="15.75">
      <c r="A45" s="32" t="s">
        <v>45</v>
      </c>
      <c r="B45" s="19">
        <v>13934</v>
      </c>
      <c r="C45" s="49">
        <v>0.713</v>
      </c>
      <c r="D45" s="49">
        <v>0.287</v>
      </c>
      <c r="E45" s="49"/>
      <c r="F45" s="49">
        <v>0.638</v>
      </c>
      <c r="G45" s="49">
        <v>0.195</v>
      </c>
      <c r="H45" s="49">
        <v>0.033</v>
      </c>
      <c r="I45" s="49">
        <v>0.134</v>
      </c>
    </row>
    <row r="46" spans="1:9" ht="15.75">
      <c r="A46" s="32" t="s">
        <v>46</v>
      </c>
      <c r="B46" s="19">
        <v>3716</v>
      </c>
      <c r="C46" s="49">
        <v>0.665</v>
      </c>
      <c r="D46" s="49">
        <v>0.335</v>
      </c>
      <c r="E46" s="49"/>
      <c r="F46" s="49">
        <v>0.748</v>
      </c>
      <c r="G46" s="49">
        <v>0.17500000000000002</v>
      </c>
      <c r="H46" s="49">
        <v>0.045</v>
      </c>
      <c r="I46" s="49">
        <v>0.032</v>
      </c>
    </row>
    <row r="47" spans="1:9" ht="15.75">
      <c r="A47" s="32" t="s">
        <v>47</v>
      </c>
      <c r="B47" s="19">
        <v>3473</v>
      </c>
      <c r="C47" s="49">
        <v>0.703</v>
      </c>
      <c r="D47" s="49">
        <v>0.297</v>
      </c>
      <c r="E47" s="49"/>
      <c r="F47" s="49">
        <v>0.71</v>
      </c>
      <c r="G47" s="49">
        <v>0.185</v>
      </c>
      <c r="H47" s="49">
        <v>0.029000000000000005</v>
      </c>
      <c r="I47" s="49">
        <v>0.077</v>
      </c>
    </row>
    <row r="48" spans="1:9" ht="15.75">
      <c r="A48" s="32" t="s">
        <v>48</v>
      </c>
      <c r="B48" s="19">
        <v>8607</v>
      </c>
      <c r="C48" s="49">
        <v>0.669</v>
      </c>
      <c r="D48" s="49">
        <v>0.331</v>
      </c>
      <c r="E48" s="49"/>
      <c r="F48" s="49">
        <v>0.65</v>
      </c>
      <c r="G48" s="49">
        <v>0.26</v>
      </c>
      <c r="H48" s="49">
        <v>0.04100000000000001</v>
      </c>
      <c r="I48" s="49">
        <v>0.05</v>
      </c>
    </row>
    <row r="49" spans="1:9" ht="15.75">
      <c r="A49" s="32" t="s">
        <v>49</v>
      </c>
      <c r="B49" s="19">
        <v>1393</v>
      </c>
      <c r="C49" s="49">
        <v>0.657</v>
      </c>
      <c r="D49" s="49">
        <v>0.343</v>
      </c>
      <c r="E49" s="49"/>
      <c r="F49" s="49">
        <v>0.853</v>
      </c>
      <c r="G49" s="49">
        <v>0.072</v>
      </c>
      <c r="H49" s="49">
        <v>0.015</v>
      </c>
      <c r="I49" s="49">
        <v>0.06</v>
      </c>
    </row>
    <row r="50" spans="1:9" ht="15.75">
      <c r="A50" s="32" t="s">
        <v>50</v>
      </c>
      <c r="B50" s="19">
        <v>6128</v>
      </c>
      <c r="C50" s="49">
        <v>0.726</v>
      </c>
      <c r="D50" s="49">
        <v>0.274</v>
      </c>
      <c r="E50" s="49"/>
      <c r="F50" s="49">
        <v>0.639</v>
      </c>
      <c r="G50" s="49">
        <v>0.19900000000000004</v>
      </c>
      <c r="H50" s="49">
        <v>0.024</v>
      </c>
      <c r="I50" s="49">
        <v>0.138</v>
      </c>
    </row>
    <row r="51" spans="1:9" ht="15.75">
      <c r="A51" s="32" t="s">
        <v>51</v>
      </c>
      <c r="B51" s="19">
        <v>574</v>
      </c>
      <c r="C51" s="49">
        <v>0.692</v>
      </c>
      <c r="D51" s="49">
        <v>0.308</v>
      </c>
      <c r="E51" s="49"/>
      <c r="F51" s="49">
        <v>0.871</v>
      </c>
      <c r="G51" s="49">
        <v>0.087</v>
      </c>
      <c r="H51" s="49">
        <v>0.012</v>
      </c>
      <c r="I51" s="49">
        <v>0.03</v>
      </c>
    </row>
    <row r="52" spans="1:9" ht="15.75">
      <c r="A52" s="32" t="s">
        <v>52</v>
      </c>
      <c r="B52" s="19">
        <v>1681</v>
      </c>
      <c r="C52" s="49">
        <v>0.691</v>
      </c>
      <c r="D52" s="49">
        <v>0.309</v>
      </c>
      <c r="E52" s="49"/>
      <c r="F52" s="49">
        <v>0.939</v>
      </c>
      <c r="G52" s="49">
        <v>0.015</v>
      </c>
      <c r="H52" s="49">
        <v>0.016</v>
      </c>
      <c r="I52" s="49">
        <v>0.03</v>
      </c>
    </row>
    <row r="53" spans="1:9" ht="15.75">
      <c r="A53" s="32" t="s">
        <v>53</v>
      </c>
      <c r="B53" s="19">
        <v>487</v>
      </c>
      <c r="C53" s="49">
        <v>0.676</v>
      </c>
      <c r="D53" s="49">
        <v>0.324</v>
      </c>
      <c r="E53" s="49"/>
      <c r="F53" s="49">
        <v>0.9280000000000002</v>
      </c>
      <c r="G53" s="49">
        <v>0.025</v>
      </c>
      <c r="H53" s="49">
        <v>0.027000000000000003</v>
      </c>
      <c r="I53" s="49">
        <v>0.021</v>
      </c>
    </row>
    <row r="54" spans="1:9" ht="15.75">
      <c r="A54" s="32" t="s">
        <v>54</v>
      </c>
      <c r="B54" s="19">
        <v>1119</v>
      </c>
      <c r="C54" s="49">
        <v>0.684</v>
      </c>
      <c r="D54" s="49">
        <v>0.316</v>
      </c>
      <c r="E54" s="49"/>
      <c r="F54" s="49">
        <v>0.865</v>
      </c>
      <c r="G54" s="49">
        <v>0.032</v>
      </c>
      <c r="H54" s="49">
        <v>0.02</v>
      </c>
      <c r="I54" s="49">
        <v>0.083</v>
      </c>
    </row>
    <row r="55" spans="1:9" ht="15.75">
      <c r="A55" s="32" t="s">
        <v>55</v>
      </c>
      <c r="B55" s="19">
        <v>2356</v>
      </c>
      <c r="C55" s="49">
        <v>0.7019999999999998</v>
      </c>
      <c r="D55" s="49">
        <v>0.298</v>
      </c>
      <c r="E55" s="49"/>
      <c r="F55" s="49">
        <v>0.731</v>
      </c>
      <c r="G55" s="49">
        <v>0.179</v>
      </c>
      <c r="H55" s="49">
        <v>0.022</v>
      </c>
      <c r="I55" s="49">
        <v>0.068</v>
      </c>
    </row>
    <row r="56" spans="1:9" ht="15.75">
      <c r="A56" s="32" t="s">
        <v>56</v>
      </c>
      <c r="B56" s="19">
        <v>3000</v>
      </c>
      <c r="C56" s="49">
        <v>0.735</v>
      </c>
      <c r="D56" s="49">
        <v>0.265</v>
      </c>
      <c r="E56" s="49"/>
      <c r="F56" s="49">
        <v>0.642</v>
      </c>
      <c r="G56" s="49">
        <v>0.17800000000000002</v>
      </c>
      <c r="H56" s="49">
        <v>0.03</v>
      </c>
      <c r="I56" s="49">
        <v>0.149</v>
      </c>
    </row>
    <row r="57" spans="1:9" ht="15.75">
      <c r="A57" s="32" t="s">
        <v>74</v>
      </c>
      <c r="B57" s="19">
        <v>2228</v>
      </c>
      <c r="C57" s="49">
        <v>0.6710000000000002</v>
      </c>
      <c r="D57" s="49">
        <v>0.329</v>
      </c>
      <c r="E57" s="49"/>
      <c r="F57" s="49">
        <v>0.961</v>
      </c>
      <c r="G57" s="49">
        <v>0.01</v>
      </c>
      <c r="H57" s="49">
        <v>0.022</v>
      </c>
      <c r="I57" s="49">
        <v>0.007000000000000001</v>
      </c>
    </row>
    <row r="58" spans="1:9" ht="15.75">
      <c r="A58" s="32" t="s">
        <v>57</v>
      </c>
      <c r="B58" s="19">
        <v>2048</v>
      </c>
      <c r="C58" s="49">
        <v>0.653</v>
      </c>
      <c r="D58" s="49">
        <v>0.347</v>
      </c>
      <c r="E58" s="49"/>
      <c r="F58" s="49">
        <v>0.9280000000000002</v>
      </c>
      <c r="G58" s="49">
        <v>0.027000000000000003</v>
      </c>
      <c r="H58" s="49">
        <v>0.017</v>
      </c>
      <c r="I58" s="49">
        <v>0.028000000000000004</v>
      </c>
    </row>
    <row r="59" spans="1:9" ht="15.75">
      <c r="A59" s="32" t="s">
        <v>58</v>
      </c>
      <c r="B59" s="19">
        <v>3259</v>
      </c>
      <c r="C59" s="49">
        <v>0.659</v>
      </c>
      <c r="D59" s="49">
        <v>0.341</v>
      </c>
      <c r="E59" s="49"/>
      <c r="F59" s="49">
        <v>0.612</v>
      </c>
      <c r="G59" s="49">
        <v>0.259</v>
      </c>
      <c r="H59" s="49">
        <v>0.037</v>
      </c>
      <c r="I59" s="49">
        <v>0.092</v>
      </c>
    </row>
    <row r="60" spans="1:9" ht="15.75">
      <c r="A60" s="32" t="s">
        <v>59</v>
      </c>
      <c r="B60" s="19">
        <v>284</v>
      </c>
      <c r="C60" s="49">
        <v>0.6510000000000001</v>
      </c>
      <c r="D60" s="49">
        <v>0.349</v>
      </c>
      <c r="E60" s="49"/>
      <c r="F60" s="49">
        <v>0.958</v>
      </c>
      <c r="G60" s="49">
        <v>0.004</v>
      </c>
      <c r="H60" s="49">
        <v>0.014000000000000002</v>
      </c>
      <c r="I60" s="49">
        <v>0.025</v>
      </c>
    </row>
    <row r="61" spans="1:9" ht="15.75">
      <c r="A61" s="32" t="s">
        <v>60</v>
      </c>
      <c r="B61" s="19">
        <v>187</v>
      </c>
      <c r="C61" s="49">
        <v>0.652</v>
      </c>
      <c r="D61" s="49">
        <v>0.348</v>
      </c>
      <c r="E61" s="49"/>
      <c r="F61" s="49">
        <v>0.963</v>
      </c>
      <c r="G61" s="49">
        <v>0.032</v>
      </c>
      <c r="H61" s="49">
        <v>0</v>
      </c>
      <c r="I61" s="49">
        <v>0.005</v>
      </c>
    </row>
    <row r="62" spans="1:9" ht="15.75">
      <c r="A62" s="32" t="s">
        <v>61</v>
      </c>
      <c r="B62" s="19">
        <v>420</v>
      </c>
      <c r="C62" s="49">
        <v>0.688</v>
      </c>
      <c r="D62" s="49">
        <v>0.312</v>
      </c>
      <c r="E62" s="49"/>
      <c r="F62" s="49">
        <v>0.89</v>
      </c>
      <c r="G62" s="49">
        <v>0.036</v>
      </c>
      <c r="H62" s="49">
        <v>0.05</v>
      </c>
      <c r="I62" s="49">
        <v>0.024</v>
      </c>
    </row>
    <row r="63" spans="1:9" ht="15.75">
      <c r="A63" s="32" t="s">
        <v>62</v>
      </c>
      <c r="B63" s="19">
        <v>1182</v>
      </c>
      <c r="C63" s="49">
        <v>0.729</v>
      </c>
      <c r="D63" s="49">
        <v>0.271</v>
      </c>
      <c r="E63" s="49"/>
      <c r="F63" s="49">
        <v>0.908</v>
      </c>
      <c r="G63" s="49">
        <v>0.05600000000000001</v>
      </c>
      <c r="H63" s="49">
        <v>0.013000000000000001</v>
      </c>
      <c r="I63" s="49">
        <v>0.024</v>
      </c>
    </row>
    <row r="64" spans="1:9" ht="15.75">
      <c r="A64" s="32" t="s">
        <v>63</v>
      </c>
      <c r="B64" s="19">
        <v>21359</v>
      </c>
      <c r="C64" s="49">
        <v>0.709</v>
      </c>
      <c r="D64" s="49">
        <v>0.291</v>
      </c>
      <c r="E64" s="49"/>
      <c r="F64" s="49">
        <v>0.741</v>
      </c>
      <c r="G64" s="49">
        <v>0.128</v>
      </c>
      <c r="H64" s="49">
        <v>0.023</v>
      </c>
      <c r="I64" s="49">
        <v>0.10800000000000001</v>
      </c>
    </row>
    <row r="65" spans="1:9" ht="15.75">
      <c r="A65" s="32" t="s">
        <v>64</v>
      </c>
      <c r="B65" s="19">
        <v>1877</v>
      </c>
      <c r="C65" s="49">
        <v>0.689</v>
      </c>
      <c r="D65" s="49">
        <v>0.311</v>
      </c>
      <c r="E65" s="49"/>
      <c r="F65" s="49">
        <v>0.686</v>
      </c>
      <c r="G65" s="49">
        <v>0.159</v>
      </c>
      <c r="H65" s="49">
        <v>0.02</v>
      </c>
      <c r="I65" s="49">
        <v>0.135</v>
      </c>
    </row>
    <row r="66" spans="1:9" ht="15.75">
      <c r="A66" s="32" t="s">
        <v>65</v>
      </c>
      <c r="B66" s="19">
        <v>478</v>
      </c>
      <c r="C66" s="49">
        <v>0.636</v>
      </c>
      <c r="D66" s="49">
        <v>0.364</v>
      </c>
      <c r="E66" s="49"/>
      <c r="F66" s="49">
        <v>0.954</v>
      </c>
      <c r="G66" s="49">
        <v>0.006</v>
      </c>
      <c r="H66" s="49">
        <v>0.01</v>
      </c>
      <c r="I66" s="49">
        <v>0.029000000000000005</v>
      </c>
    </row>
    <row r="67" spans="1:9" ht="15.75">
      <c r="A67" s="32" t="s">
        <v>66</v>
      </c>
      <c r="B67" s="19">
        <v>1125</v>
      </c>
      <c r="C67" s="49">
        <v>0.668</v>
      </c>
      <c r="D67" s="49">
        <v>0.332</v>
      </c>
      <c r="E67" s="49"/>
      <c r="F67" s="49">
        <v>0.765</v>
      </c>
      <c r="G67" s="49">
        <v>0.142</v>
      </c>
      <c r="H67" s="49">
        <v>0.042</v>
      </c>
      <c r="I67" s="49">
        <v>0.051</v>
      </c>
    </row>
    <row r="68" spans="1:9" ht="15.75">
      <c r="A68" s="32" t="s">
        <v>67</v>
      </c>
      <c r="B68" s="19">
        <v>2103</v>
      </c>
      <c r="C68" s="49">
        <v>0.67</v>
      </c>
      <c r="D68" s="49">
        <v>0.33</v>
      </c>
      <c r="E68" s="49"/>
      <c r="F68" s="49">
        <v>0.8150000000000001</v>
      </c>
      <c r="G68" s="49">
        <v>0.084</v>
      </c>
      <c r="H68" s="49">
        <v>0.026000000000000002</v>
      </c>
      <c r="I68" s="49">
        <v>0.076</v>
      </c>
    </row>
    <row r="69" spans="1:9" ht="15.75">
      <c r="A69" s="32" t="s">
        <v>68</v>
      </c>
      <c r="B69" s="19">
        <v>925</v>
      </c>
      <c r="C69" s="49">
        <v>0.652</v>
      </c>
      <c r="D69" s="49">
        <v>0.348</v>
      </c>
      <c r="E69" s="49"/>
      <c r="F69" s="49">
        <v>0.9160000000000001</v>
      </c>
      <c r="G69" s="49">
        <v>0.025</v>
      </c>
      <c r="H69" s="49">
        <v>0.024</v>
      </c>
      <c r="I69" s="49">
        <v>0.036</v>
      </c>
    </row>
    <row r="70" spans="1:9" ht="15.75">
      <c r="A70" s="32" t="s">
        <v>69</v>
      </c>
      <c r="B70" s="19">
        <v>792</v>
      </c>
      <c r="C70" s="49">
        <v>0.587</v>
      </c>
      <c r="D70" s="49">
        <v>0.413</v>
      </c>
      <c r="E70" s="49"/>
      <c r="F70" s="49">
        <v>0.944</v>
      </c>
      <c r="G70" s="49">
        <v>0.019</v>
      </c>
      <c r="H70" s="49">
        <v>0.019</v>
      </c>
      <c r="I70" s="49">
        <v>0.018</v>
      </c>
    </row>
    <row r="71" spans="1:9" ht="15.75">
      <c r="A71" s="32" t="s">
        <v>70</v>
      </c>
      <c r="B71" s="19">
        <v>1155</v>
      </c>
      <c r="C71" s="49">
        <v>0.694</v>
      </c>
      <c r="D71" s="49">
        <v>0.306</v>
      </c>
      <c r="E71" s="49"/>
      <c r="F71" s="49">
        <v>0.828</v>
      </c>
      <c r="G71" s="49">
        <v>0.09300000000000001</v>
      </c>
      <c r="H71" s="49">
        <v>0.012</v>
      </c>
      <c r="I71" s="49">
        <v>0.068</v>
      </c>
    </row>
    <row r="72" spans="1:9" ht="15.75">
      <c r="A72" s="32" t="s">
        <v>71</v>
      </c>
      <c r="B72" s="19">
        <v>10829</v>
      </c>
      <c r="C72" s="49">
        <v>0.718</v>
      </c>
      <c r="D72" s="49">
        <v>0.282</v>
      </c>
      <c r="E72" s="49"/>
      <c r="F72" s="49">
        <v>0.401</v>
      </c>
      <c r="G72" s="49">
        <v>0.36100000000000004</v>
      </c>
      <c r="H72" s="49">
        <v>0.029000000000000005</v>
      </c>
      <c r="I72" s="49">
        <v>0.209</v>
      </c>
    </row>
    <row r="73" spans="1:9" ht="15.75">
      <c r="A73" s="32" t="s">
        <v>72</v>
      </c>
      <c r="B73" s="19">
        <v>416</v>
      </c>
      <c r="C73" s="49">
        <v>0.635</v>
      </c>
      <c r="D73" s="49">
        <v>0.365</v>
      </c>
      <c r="E73" s="49"/>
      <c r="F73" s="49">
        <v>0.9570000000000001</v>
      </c>
      <c r="G73" s="49">
        <v>0.01</v>
      </c>
      <c r="H73" s="49">
        <v>0.012</v>
      </c>
      <c r="I73" s="49">
        <v>0.022</v>
      </c>
    </row>
    <row r="74" spans="1:9" ht="15.75">
      <c r="A74" s="32" t="s">
        <v>73</v>
      </c>
      <c r="B74" s="19">
        <v>188</v>
      </c>
      <c r="C74" s="49">
        <v>0.585</v>
      </c>
      <c r="D74" s="49">
        <v>0.41500000000000004</v>
      </c>
      <c r="E74" s="49"/>
      <c r="F74" s="49">
        <v>0.963</v>
      </c>
      <c r="G74" s="49">
        <v>0.021</v>
      </c>
      <c r="H74" s="49">
        <v>0.005</v>
      </c>
      <c r="I74" s="49">
        <v>0.011</v>
      </c>
    </row>
    <row r="75" spans="1:9" ht="15.75">
      <c r="A75" s="23"/>
      <c r="B75" s="6"/>
      <c r="C75" s="6"/>
      <c r="D75" s="6"/>
      <c r="E75" s="6"/>
      <c r="F75" s="6"/>
      <c r="G75" s="6"/>
      <c r="H75" s="6"/>
      <c r="I75" s="6"/>
    </row>
    <row r="76" ht="15.75">
      <c r="A76" s="30" t="s">
        <v>88</v>
      </c>
    </row>
  </sheetData>
  <sheetProtection/>
  <mergeCells count="3">
    <mergeCell ref="F4:I4"/>
    <mergeCell ref="C5:D5"/>
    <mergeCell ref="F5:H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76"/>
  <sheetViews>
    <sheetView zoomScalePageLayoutView="0" workbookViewId="0" topLeftCell="A1">
      <selection activeCell="A1" sqref="A1"/>
    </sheetView>
  </sheetViews>
  <sheetFormatPr defaultColWidth="8.88671875" defaultRowHeight="15.75"/>
  <cols>
    <col min="1" max="1" width="20.77734375" style="0" customWidth="1"/>
    <col min="2" max="4" width="10.77734375" style="0" customWidth="1"/>
    <col min="5" max="5" width="2.77734375" style="0" customWidth="1"/>
    <col min="6" max="16384" width="10.77734375" style="0" customWidth="1"/>
  </cols>
  <sheetData>
    <row r="1" spans="1:9" ht="20.25">
      <c r="A1" s="47" t="s">
        <v>79</v>
      </c>
      <c r="B1" s="24"/>
      <c r="C1" s="24"/>
      <c r="D1" s="24"/>
      <c r="E1" s="24"/>
      <c r="F1" s="24"/>
      <c r="G1" s="24"/>
      <c r="H1" s="24"/>
      <c r="I1" s="7"/>
    </row>
    <row r="2" spans="1:9" ht="20.25">
      <c r="A2" s="47" t="s">
        <v>87</v>
      </c>
      <c r="B2" s="24"/>
      <c r="C2" s="24"/>
      <c r="D2" s="24"/>
      <c r="E2" s="24"/>
      <c r="F2" s="24"/>
      <c r="G2" s="24"/>
      <c r="H2" s="24"/>
      <c r="I2" s="7"/>
    </row>
    <row r="3" spans="1:9" ht="15.75">
      <c r="A3" s="11"/>
      <c r="B3" s="11"/>
      <c r="C3" s="11"/>
      <c r="D3" s="11"/>
      <c r="E3" s="11"/>
      <c r="F3" s="11"/>
      <c r="G3" s="11"/>
      <c r="H3" s="11"/>
      <c r="I3" s="7"/>
    </row>
    <row r="4" spans="1:9" ht="15.75">
      <c r="A4" s="36"/>
      <c r="B4" s="37"/>
      <c r="C4" s="37"/>
      <c r="D4" s="37"/>
      <c r="E4" s="37"/>
      <c r="F4" s="51" t="s">
        <v>4</v>
      </c>
      <c r="G4" s="51"/>
      <c r="H4" s="51"/>
      <c r="I4" s="51"/>
    </row>
    <row r="5" spans="1:9" ht="15.75">
      <c r="A5" s="11"/>
      <c r="B5" s="7"/>
      <c r="C5" s="9" t="s">
        <v>2</v>
      </c>
      <c r="D5" s="9"/>
      <c r="E5" s="7"/>
      <c r="F5" s="26" t="s">
        <v>3</v>
      </c>
      <c r="G5" s="26"/>
      <c r="H5" s="26"/>
      <c r="I5" s="23"/>
    </row>
    <row r="6" spans="1:9" ht="29.25">
      <c r="A6" s="27" t="s">
        <v>0</v>
      </c>
      <c r="B6" s="18" t="s">
        <v>77</v>
      </c>
      <c r="C6" s="10" t="s">
        <v>9</v>
      </c>
      <c r="D6" s="10" t="s">
        <v>10</v>
      </c>
      <c r="E6" s="53"/>
      <c r="F6" s="10" t="s">
        <v>5</v>
      </c>
      <c r="G6" s="10" t="s">
        <v>6</v>
      </c>
      <c r="H6" s="10" t="s">
        <v>7</v>
      </c>
      <c r="I6" s="29" t="s">
        <v>8</v>
      </c>
    </row>
    <row r="7" spans="1:9" ht="15.75">
      <c r="A7" s="11"/>
      <c r="B7" s="7"/>
      <c r="C7" s="11"/>
      <c r="D7" s="11"/>
      <c r="E7" s="7"/>
      <c r="F7" s="11"/>
      <c r="G7" s="11"/>
      <c r="H7" s="11"/>
      <c r="I7" s="11"/>
    </row>
    <row r="8" spans="1:9" ht="15.75">
      <c r="A8" s="30" t="s">
        <v>1</v>
      </c>
      <c r="B8" s="19">
        <v>305217</v>
      </c>
      <c r="C8" s="49">
        <v>0.747</v>
      </c>
      <c r="D8" s="49">
        <v>0.253</v>
      </c>
      <c r="E8" s="49"/>
      <c r="F8" s="49">
        <v>0.44700000000000006</v>
      </c>
      <c r="G8" s="49">
        <v>0.321</v>
      </c>
      <c r="H8" s="49">
        <v>0.03</v>
      </c>
      <c r="I8" s="49">
        <v>0.20199999999999999</v>
      </c>
    </row>
    <row r="9" spans="1:9" ht="15.75">
      <c r="A9" s="30"/>
      <c r="B9" s="19"/>
      <c r="C9" s="49"/>
      <c r="D9" s="49"/>
      <c r="E9" s="49"/>
      <c r="F9" s="49"/>
      <c r="G9" s="49"/>
      <c r="H9" s="49"/>
      <c r="I9" s="49"/>
    </row>
    <row r="10" spans="1:9" ht="15.75">
      <c r="A10" s="31" t="s">
        <v>11</v>
      </c>
      <c r="B10" s="19">
        <v>145743</v>
      </c>
      <c r="C10" s="49">
        <v>0.797</v>
      </c>
      <c r="D10" s="49">
        <v>0.203</v>
      </c>
      <c r="E10" s="49"/>
      <c r="F10" s="49">
        <v>0.19</v>
      </c>
      <c r="G10" s="49">
        <v>0.45299999999999996</v>
      </c>
      <c r="H10" s="49">
        <v>0.034</v>
      </c>
      <c r="I10" s="49">
        <v>0.32299999999999995</v>
      </c>
    </row>
    <row r="11" spans="1:9" ht="15.75">
      <c r="A11" s="32" t="s">
        <v>12</v>
      </c>
      <c r="B11" s="19">
        <v>36225</v>
      </c>
      <c r="C11" s="49">
        <v>0.772</v>
      </c>
      <c r="D11" s="49">
        <v>0.228</v>
      </c>
      <c r="E11" s="49"/>
      <c r="F11" s="49">
        <v>0.076</v>
      </c>
      <c r="G11" s="49">
        <v>0.405</v>
      </c>
      <c r="H11" s="49">
        <v>0.025</v>
      </c>
      <c r="I11" s="49">
        <v>0.494</v>
      </c>
    </row>
    <row r="12" spans="1:9" ht="15.75">
      <c r="A12" s="32" t="s">
        <v>13</v>
      </c>
      <c r="B12" s="19">
        <v>39594</v>
      </c>
      <c r="C12" s="49">
        <v>0.7980000000000002</v>
      </c>
      <c r="D12" s="49">
        <v>0.20200000000000004</v>
      </c>
      <c r="E12" s="49"/>
      <c r="F12" s="49">
        <v>0.18600000000000003</v>
      </c>
      <c r="G12" s="49">
        <v>0.509</v>
      </c>
      <c r="H12" s="49">
        <v>0.031000000000000003</v>
      </c>
      <c r="I12" s="49">
        <v>0.274</v>
      </c>
    </row>
    <row r="13" spans="1:9" ht="15.75">
      <c r="A13" s="32" t="s">
        <v>14</v>
      </c>
      <c r="B13" s="19">
        <v>40541</v>
      </c>
      <c r="C13" s="49">
        <v>0.836</v>
      </c>
      <c r="D13" s="49">
        <v>0.16400000000000003</v>
      </c>
      <c r="E13" s="49"/>
      <c r="F13" s="49">
        <v>0.16</v>
      </c>
      <c r="G13" s="49">
        <v>0.518</v>
      </c>
      <c r="H13" s="49">
        <v>0.03</v>
      </c>
      <c r="I13" s="49">
        <v>0.293</v>
      </c>
    </row>
    <row r="14" spans="1:9" ht="15.75">
      <c r="A14" s="32" t="s">
        <v>15</v>
      </c>
      <c r="B14" s="19">
        <v>19784</v>
      </c>
      <c r="C14" s="49">
        <v>0.778</v>
      </c>
      <c r="D14" s="49">
        <v>0.222</v>
      </c>
      <c r="E14" s="49"/>
      <c r="F14" s="49">
        <v>0.268</v>
      </c>
      <c r="G14" s="49">
        <v>0.4040000000000001</v>
      </c>
      <c r="H14" s="49">
        <v>0.074</v>
      </c>
      <c r="I14" s="49">
        <v>0.253</v>
      </c>
    </row>
    <row r="15" spans="1:9" ht="15.75">
      <c r="A15" s="32" t="s">
        <v>16</v>
      </c>
      <c r="B15" s="19">
        <v>9599</v>
      </c>
      <c r="C15" s="49">
        <v>0.762</v>
      </c>
      <c r="D15" s="49">
        <v>0.238</v>
      </c>
      <c r="E15" s="49"/>
      <c r="F15" s="49">
        <v>0.602</v>
      </c>
      <c r="G15" s="49">
        <v>0.227</v>
      </c>
      <c r="H15" s="49">
        <v>0.022</v>
      </c>
      <c r="I15" s="49">
        <v>0.149</v>
      </c>
    </row>
    <row r="16" spans="1:9" ht="15.75">
      <c r="A16" s="30"/>
      <c r="B16" s="19"/>
      <c r="C16" s="49"/>
      <c r="D16" s="49"/>
      <c r="E16" s="49"/>
      <c r="F16" s="49"/>
      <c r="G16" s="49"/>
      <c r="H16" s="49"/>
      <c r="I16" s="49"/>
    </row>
    <row r="17" spans="1:9" ht="15.75">
      <c r="A17" s="31" t="s">
        <v>17</v>
      </c>
      <c r="B17" s="19">
        <v>159474</v>
      </c>
      <c r="C17" s="49">
        <v>0.7020000000000001</v>
      </c>
      <c r="D17" s="49">
        <v>0.298</v>
      </c>
      <c r="E17" s="49"/>
      <c r="F17" s="49">
        <v>0.682</v>
      </c>
      <c r="G17" s="49">
        <v>0.201</v>
      </c>
      <c r="H17" s="49">
        <v>0.026000000000000002</v>
      </c>
      <c r="I17" s="49">
        <v>0.091</v>
      </c>
    </row>
    <row r="18" spans="1:9" ht="15.75">
      <c r="A18" s="32" t="s">
        <v>18</v>
      </c>
      <c r="B18" s="19">
        <v>6779</v>
      </c>
      <c r="C18" s="49">
        <v>0.724</v>
      </c>
      <c r="D18" s="49">
        <v>0.276</v>
      </c>
      <c r="E18" s="49"/>
      <c r="F18" s="49">
        <v>0.573</v>
      </c>
      <c r="G18" s="49">
        <v>0.322</v>
      </c>
      <c r="H18" s="49">
        <v>0.022</v>
      </c>
      <c r="I18" s="49">
        <v>0.08200000000000002</v>
      </c>
    </row>
    <row r="19" spans="1:9" ht="15.75">
      <c r="A19" s="32" t="s">
        <v>19</v>
      </c>
      <c r="B19" s="19">
        <v>495</v>
      </c>
      <c r="C19" s="49">
        <v>0.731</v>
      </c>
      <c r="D19" s="49">
        <v>0.269</v>
      </c>
      <c r="E19" s="49"/>
      <c r="F19" s="49">
        <v>0.964</v>
      </c>
      <c r="G19" s="49">
        <v>0.024</v>
      </c>
      <c r="H19" s="49">
        <v>0.006</v>
      </c>
      <c r="I19" s="49">
        <v>0.006</v>
      </c>
    </row>
    <row r="20" spans="1:9" ht="15.75">
      <c r="A20" s="32" t="s">
        <v>20</v>
      </c>
      <c r="B20" s="19">
        <v>2933</v>
      </c>
      <c r="C20" s="49">
        <v>0.68</v>
      </c>
      <c r="D20" s="49">
        <v>0.32</v>
      </c>
      <c r="E20" s="49"/>
      <c r="F20" s="49">
        <v>0.818</v>
      </c>
      <c r="G20" s="49">
        <v>0.118</v>
      </c>
      <c r="H20" s="49">
        <v>0.02</v>
      </c>
      <c r="I20" s="49">
        <v>0.044</v>
      </c>
    </row>
    <row r="21" spans="1:9" ht="15.75">
      <c r="A21" s="32" t="s">
        <v>21</v>
      </c>
      <c r="B21" s="19">
        <v>883</v>
      </c>
      <c r="C21" s="49">
        <v>0.701</v>
      </c>
      <c r="D21" s="49">
        <v>0.299</v>
      </c>
      <c r="E21" s="49"/>
      <c r="F21" s="49">
        <v>0.844</v>
      </c>
      <c r="G21" s="49">
        <v>0.06</v>
      </c>
      <c r="H21" s="49">
        <v>0.071</v>
      </c>
      <c r="I21" s="49">
        <v>0.025</v>
      </c>
    </row>
    <row r="22" spans="1:9" ht="15.75">
      <c r="A22" s="32" t="s">
        <v>22</v>
      </c>
      <c r="B22" s="19">
        <v>1073</v>
      </c>
      <c r="C22" s="49">
        <v>0.713</v>
      </c>
      <c r="D22" s="49">
        <v>0.287</v>
      </c>
      <c r="E22" s="49"/>
      <c r="F22" s="49">
        <v>0.886</v>
      </c>
      <c r="G22" s="49">
        <v>0.075</v>
      </c>
      <c r="H22" s="49">
        <v>0.013000000000000001</v>
      </c>
      <c r="I22" s="49">
        <v>0.025</v>
      </c>
    </row>
    <row r="23" spans="1:9" ht="15.75">
      <c r="A23" s="32" t="s">
        <v>23</v>
      </c>
      <c r="B23" s="19">
        <v>1476</v>
      </c>
      <c r="C23" s="49">
        <v>0.711</v>
      </c>
      <c r="D23" s="49">
        <v>0.289</v>
      </c>
      <c r="E23" s="49"/>
      <c r="F23" s="49">
        <v>0.812</v>
      </c>
      <c r="G23" s="49">
        <v>0.074</v>
      </c>
      <c r="H23" s="49">
        <v>0.022</v>
      </c>
      <c r="I23" s="49">
        <v>0.09300000000000001</v>
      </c>
    </row>
    <row r="24" spans="1:9" ht="15.75">
      <c r="A24" s="32" t="s">
        <v>24</v>
      </c>
      <c r="B24" s="19">
        <v>1243</v>
      </c>
      <c r="C24" s="49">
        <v>0.699</v>
      </c>
      <c r="D24" s="49">
        <v>0.301</v>
      </c>
      <c r="E24" s="49"/>
      <c r="F24" s="49">
        <v>0.774</v>
      </c>
      <c r="G24" s="49">
        <v>0.177</v>
      </c>
      <c r="H24" s="49">
        <v>0.023</v>
      </c>
      <c r="I24" s="49">
        <v>0.026000000000000002</v>
      </c>
    </row>
    <row r="25" spans="1:9" ht="15.75">
      <c r="A25" s="32" t="s">
        <v>25</v>
      </c>
      <c r="B25" s="19">
        <v>524</v>
      </c>
      <c r="C25" s="49">
        <v>0.677</v>
      </c>
      <c r="D25" s="49">
        <v>0.32300000000000006</v>
      </c>
      <c r="E25" s="49"/>
      <c r="F25" s="49">
        <v>0.948</v>
      </c>
      <c r="G25" s="49">
        <v>0.021</v>
      </c>
      <c r="H25" s="49">
        <v>0.013000000000000001</v>
      </c>
      <c r="I25" s="49">
        <v>0.017</v>
      </c>
    </row>
    <row r="26" spans="1:9" ht="15.75">
      <c r="A26" s="32" t="s">
        <v>26</v>
      </c>
      <c r="B26" s="19">
        <v>1206</v>
      </c>
      <c r="C26" s="49">
        <v>0.654</v>
      </c>
      <c r="D26" s="49">
        <v>0.346</v>
      </c>
      <c r="E26" s="49"/>
      <c r="F26" s="49">
        <v>0.9210000000000002</v>
      </c>
      <c r="G26" s="49">
        <v>0.027000000000000003</v>
      </c>
      <c r="H26" s="49">
        <v>0.017</v>
      </c>
      <c r="I26" s="49">
        <v>0.035</v>
      </c>
    </row>
    <row r="27" spans="1:9" ht="15.75">
      <c r="A27" s="32" t="s">
        <v>27</v>
      </c>
      <c r="B27" s="19">
        <v>899</v>
      </c>
      <c r="C27" s="49">
        <v>0.672</v>
      </c>
      <c r="D27" s="49">
        <v>0.32800000000000007</v>
      </c>
      <c r="E27" s="49"/>
      <c r="F27" s="49">
        <v>0.8150000000000001</v>
      </c>
      <c r="G27" s="49">
        <v>0.127</v>
      </c>
      <c r="H27" s="49">
        <v>0.013000000000000001</v>
      </c>
      <c r="I27" s="49">
        <v>0.044</v>
      </c>
    </row>
    <row r="28" spans="1:9" ht="15.75">
      <c r="A28" s="32" t="s">
        <v>28</v>
      </c>
      <c r="B28" s="19">
        <v>700</v>
      </c>
      <c r="C28" s="49">
        <v>0.697</v>
      </c>
      <c r="D28" s="49">
        <v>0.303</v>
      </c>
      <c r="E28" s="49"/>
      <c r="F28" s="49">
        <v>0.951</v>
      </c>
      <c r="G28" s="49">
        <v>0.026000000000000002</v>
      </c>
      <c r="H28" s="49">
        <v>0.011</v>
      </c>
      <c r="I28" s="49">
        <v>0.011</v>
      </c>
    </row>
    <row r="29" spans="1:9" ht="15.75">
      <c r="A29" s="32" t="s">
        <v>29</v>
      </c>
      <c r="B29" s="19">
        <v>558</v>
      </c>
      <c r="C29" s="49">
        <v>0.642</v>
      </c>
      <c r="D29" s="49">
        <v>0.358</v>
      </c>
      <c r="E29" s="49"/>
      <c r="F29" s="49">
        <v>0.806</v>
      </c>
      <c r="G29" s="49">
        <v>0.12</v>
      </c>
      <c r="H29" s="49">
        <v>0.014000000000000002</v>
      </c>
      <c r="I29" s="49">
        <v>0.059</v>
      </c>
    </row>
    <row r="30" spans="1:9" ht="15.75">
      <c r="A30" s="32" t="s">
        <v>30</v>
      </c>
      <c r="B30" s="19">
        <v>4601</v>
      </c>
      <c r="C30" s="49">
        <v>0.7120000000000001</v>
      </c>
      <c r="D30" s="49">
        <v>0.288</v>
      </c>
      <c r="E30" s="49"/>
      <c r="F30" s="49">
        <v>0.742</v>
      </c>
      <c r="G30" s="49">
        <v>0.159</v>
      </c>
      <c r="H30" s="49">
        <v>0.021</v>
      </c>
      <c r="I30" s="49">
        <v>0.078</v>
      </c>
    </row>
    <row r="31" spans="1:9" ht="15.75">
      <c r="A31" s="32" t="s">
        <v>31</v>
      </c>
      <c r="B31" s="19">
        <v>16946</v>
      </c>
      <c r="C31" s="49">
        <v>0.705</v>
      </c>
      <c r="D31" s="49">
        <v>0.295</v>
      </c>
      <c r="E31" s="49"/>
      <c r="F31" s="49">
        <v>0.593</v>
      </c>
      <c r="G31" s="49">
        <v>0.314</v>
      </c>
      <c r="H31" s="49">
        <v>0.022</v>
      </c>
      <c r="I31" s="49">
        <v>0.071</v>
      </c>
    </row>
    <row r="32" spans="1:9" ht="15.75">
      <c r="A32" s="32" t="s">
        <v>32</v>
      </c>
      <c r="B32" s="19">
        <v>500</v>
      </c>
      <c r="C32" s="49">
        <v>0.65</v>
      </c>
      <c r="D32" s="49">
        <v>0.35000000000000003</v>
      </c>
      <c r="E32" s="49"/>
      <c r="F32" s="49">
        <v>0.958</v>
      </c>
      <c r="G32" s="49">
        <v>0.006</v>
      </c>
      <c r="H32" s="49">
        <v>0.018</v>
      </c>
      <c r="I32" s="49">
        <v>0.018</v>
      </c>
    </row>
    <row r="33" spans="1:9" ht="15.75">
      <c r="A33" s="32" t="s">
        <v>33</v>
      </c>
      <c r="B33" s="19">
        <v>888</v>
      </c>
      <c r="C33" s="49">
        <v>0.667</v>
      </c>
      <c r="D33" s="49">
        <v>0.3330000000000001</v>
      </c>
      <c r="E33" s="49"/>
      <c r="F33" s="49">
        <v>0.78</v>
      </c>
      <c r="G33" s="49">
        <v>0.001</v>
      </c>
      <c r="H33" s="49">
        <v>0.185</v>
      </c>
      <c r="I33" s="49">
        <v>0.034</v>
      </c>
    </row>
    <row r="34" spans="1:9" ht="15.75">
      <c r="A34" s="32" t="s">
        <v>34</v>
      </c>
      <c r="B34" s="19">
        <v>649</v>
      </c>
      <c r="C34" s="49">
        <v>0.724</v>
      </c>
      <c r="D34" s="49">
        <v>0.276</v>
      </c>
      <c r="E34" s="49"/>
      <c r="F34" s="49">
        <v>0.908</v>
      </c>
      <c r="G34" s="49">
        <v>0.052000000000000005</v>
      </c>
      <c r="H34" s="49">
        <v>0.009</v>
      </c>
      <c r="I34" s="49">
        <v>0.031000000000000003</v>
      </c>
    </row>
    <row r="35" spans="1:9" ht="15.75">
      <c r="A35" s="32" t="s">
        <v>35</v>
      </c>
      <c r="B35" s="19">
        <v>1101</v>
      </c>
      <c r="C35" s="49">
        <v>0.711</v>
      </c>
      <c r="D35" s="49">
        <v>0.289</v>
      </c>
      <c r="E35" s="49"/>
      <c r="F35" s="49">
        <v>0.865</v>
      </c>
      <c r="G35" s="49">
        <v>0.091</v>
      </c>
      <c r="H35" s="49">
        <v>0.031000000000000003</v>
      </c>
      <c r="I35" s="49">
        <v>0.014000000000000002</v>
      </c>
    </row>
    <row r="36" spans="1:9" ht="15.75">
      <c r="A36" s="32" t="s">
        <v>36</v>
      </c>
      <c r="B36" s="19">
        <v>879</v>
      </c>
      <c r="C36" s="49">
        <v>0.672</v>
      </c>
      <c r="D36" s="49">
        <v>0.32800000000000007</v>
      </c>
      <c r="E36" s="49"/>
      <c r="F36" s="49">
        <v>0.8790000000000001</v>
      </c>
      <c r="G36" s="49">
        <v>0.048</v>
      </c>
      <c r="H36" s="49">
        <v>0.017</v>
      </c>
      <c r="I36" s="49">
        <v>0.05600000000000001</v>
      </c>
    </row>
    <row r="37" spans="1:9" ht="15.75">
      <c r="A37" s="32" t="s">
        <v>37</v>
      </c>
      <c r="B37" s="19">
        <v>23</v>
      </c>
      <c r="C37" s="49">
        <v>0.783</v>
      </c>
      <c r="D37" s="49">
        <v>0.217</v>
      </c>
      <c r="E37" s="49"/>
      <c r="F37" s="49">
        <v>1</v>
      </c>
      <c r="G37" s="49">
        <v>0</v>
      </c>
      <c r="H37" s="49">
        <v>0</v>
      </c>
      <c r="I37" s="49">
        <v>0</v>
      </c>
    </row>
    <row r="38" spans="1:9" ht="15.75">
      <c r="A38" s="32" t="s">
        <v>38</v>
      </c>
      <c r="B38" s="19">
        <v>580</v>
      </c>
      <c r="C38" s="49">
        <v>0.783</v>
      </c>
      <c r="D38" s="49">
        <v>0.217</v>
      </c>
      <c r="E38" s="49"/>
      <c r="F38" s="49">
        <v>0.9160000000000001</v>
      </c>
      <c r="G38" s="49">
        <v>0.047</v>
      </c>
      <c r="H38" s="49">
        <v>0.016</v>
      </c>
      <c r="I38" s="49">
        <v>0.022</v>
      </c>
    </row>
    <row r="39" spans="1:9" ht="15.75">
      <c r="A39" s="32" t="s">
        <v>39</v>
      </c>
      <c r="B39" s="19">
        <v>1272</v>
      </c>
      <c r="C39" s="49">
        <v>0.6710000000000002</v>
      </c>
      <c r="D39" s="49">
        <v>0.329</v>
      </c>
      <c r="E39" s="49"/>
      <c r="F39" s="49">
        <v>0.8790000000000001</v>
      </c>
      <c r="G39" s="49">
        <v>0.05800000000000001</v>
      </c>
      <c r="H39" s="49">
        <v>0.039</v>
      </c>
      <c r="I39" s="49">
        <v>0.024</v>
      </c>
    </row>
    <row r="40" spans="1:9" ht="15.75">
      <c r="A40" s="32" t="s">
        <v>40</v>
      </c>
      <c r="B40" s="19">
        <v>222</v>
      </c>
      <c r="C40" s="49">
        <v>0.685</v>
      </c>
      <c r="D40" s="49">
        <v>0.315</v>
      </c>
      <c r="E40" s="49"/>
      <c r="F40" s="49">
        <v>0.9500000000000001</v>
      </c>
      <c r="G40" s="49">
        <v>0.014000000000000002</v>
      </c>
      <c r="H40" s="49">
        <v>0.027000000000000003</v>
      </c>
      <c r="I40" s="49">
        <v>0.009</v>
      </c>
    </row>
    <row r="41" spans="1:9" ht="15.75">
      <c r="A41" s="32" t="s">
        <v>41</v>
      </c>
      <c r="B41" s="19">
        <v>706</v>
      </c>
      <c r="C41" s="49">
        <v>0.6710000000000002</v>
      </c>
      <c r="D41" s="49">
        <v>0.329</v>
      </c>
      <c r="E41" s="49"/>
      <c r="F41" s="49">
        <v>0.8840000000000001</v>
      </c>
      <c r="G41" s="49">
        <v>0.033</v>
      </c>
      <c r="H41" s="49">
        <v>0.023</v>
      </c>
      <c r="I41" s="49">
        <v>0.061</v>
      </c>
    </row>
    <row r="42" spans="1:9" ht="15.75">
      <c r="A42" s="32" t="s">
        <v>42</v>
      </c>
      <c r="B42" s="19">
        <v>686</v>
      </c>
      <c r="C42" s="49">
        <v>0.691</v>
      </c>
      <c r="D42" s="49">
        <v>0.309</v>
      </c>
      <c r="E42" s="49"/>
      <c r="F42" s="49">
        <v>0.934</v>
      </c>
      <c r="G42" s="49">
        <v>0.026000000000000002</v>
      </c>
      <c r="H42" s="49">
        <v>0.026000000000000002</v>
      </c>
      <c r="I42" s="49">
        <v>0.013000000000000001</v>
      </c>
    </row>
    <row r="43" spans="1:9" ht="15.75">
      <c r="A43" s="32" t="s">
        <v>43</v>
      </c>
      <c r="B43" s="19">
        <v>12951</v>
      </c>
      <c r="C43" s="49">
        <v>0.6780000000000002</v>
      </c>
      <c r="D43" s="49">
        <v>0.322</v>
      </c>
      <c r="E43" s="49"/>
      <c r="F43" s="49">
        <v>0.493</v>
      </c>
      <c r="G43" s="49">
        <v>0.369</v>
      </c>
      <c r="H43" s="49">
        <v>0.022</v>
      </c>
      <c r="I43" s="49">
        <v>0.11600000000000002</v>
      </c>
    </row>
    <row r="44" spans="1:9" ht="15.75">
      <c r="A44" s="32" t="s">
        <v>44</v>
      </c>
      <c r="B44" s="19">
        <v>614</v>
      </c>
      <c r="C44" s="49">
        <v>0.617</v>
      </c>
      <c r="D44" s="49">
        <v>0.383</v>
      </c>
      <c r="E44" s="49"/>
      <c r="F44" s="49">
        <v>0.7490000000000001</v>
      </c>
      <c r="G44" s="49">
        <v>0.034</v>
      </c>
      <c r="H44" s="49">
        <v>0.028000000000000004</v>
      </c>
      <c r="I44" s="49">
        <v>0.189</v>
      </c>
    </row>
    <row r="45" spans="1:9" ht="15.75">
      <c r="A45" s="32" t="s">
        <v>45</v>
      </c>
      <c r="B45" s="19">
        <v>14088</v>
      </c>
      <c r="C45" s="49">
        <v>0.72</v>
      </c>
      <c r="D45" s="49">
        <v>0.28</v>
      </c>
      <c r="E45" s="49"/>
      <c r="F45" s="49">
        <v>0.648</v>
      </c>
      <c r="G45" s="49">
        <v>0.192</v>
      </c>
      <c r="H45" s="49">
        <v>0.032</v>
      </c>
      <c r="I45" s="49">
        <v>0.128</v>
      </c>
    </row>
    <row r="46" spans="1:9" ht="15.75">
      <c r="A46" s="32" t="s">
        <v>46</v>
      </c>
      <c r="B46" s="19">
        <v>3843</v>
      </c>
      <c r="C46" s="49">
        <v>0.7120000000000001</v>
      </c>
      <c r="D46" s="49">
        <v>0.288</v>
      </c>
      <c r="E46" s="49"/>
      <c r="F46" s="49">
        <v>0.748</v>
      </c>
      <c r="G46" s="49">
        <v>0.18600000000000003</v>
      </c>
      <c r="H46" s="49">
        <v>0.036</v>
      </c>
      <c r="I46" s="49">
        <v>0.031000000000000003</v>
      </c>
    </row>
    <row r="47" spans="1:9" ht="15.75">
      <c r="A47" s="32" t="s">
        <v>47</v>
      </c>
      <c r="B47" s="19">
        <v>3401</v>
      </c>
      <c r="C47" s="49">
        <v>0.705</v>
      </c>
      <c r="D47" s="49">
        <v>0.295</v>
      </c>
      <c r="E47" s="49"/>
      <c r="F47" s="49">
        <v>0.704</v>
      </c>
      <c r="G47" s="49">
        <v>0.188</v>
      </c>
      <c r="H47" s="49">
        <v>0.025</v>
      </c>
      <c r="I47" s="49">
        <v>0.083</v>
      </c>
    </row>
    <row r="48" spans="1:9" ht="15.75">
      <c r="A48" s="32" t="s">
        <v>48</v>
      </c>
      <c r="B48" s="19">
        <v>8314</v>
      </c>
      <c r="C48" s="49">
        <v>0.696</v>
      </c>
      <c r="D48" s="49">
        <v>0.304</v>
      </c>
      <c r="E48" s="49"/>
      <c r="F48" s="49">
        <v>0.639</v>
      </c>
      <c r="G48" s="49">
        <v>0.266</v>
      </c>
      <c r="H48" s="49">
        <v>0.038</v>
      </c>
      <c r="I48" s="49">
        <v>0.057</v>
      </c>
    </row>
    <row r="49" spans="1:9" ht="15.75">
      <c r="A49" s="32" t="s">
        <v>49</v>
      </c>
      <c r="B49" s="19">
        <v>1425</v>
      </c>
      <c r="C49" s="49">
        <v>0.679</v>
      </c>
      <c r="D49" s="49">
        <v>0.321</v>
      </c>
      <c r="E49" s="49"/>
      <c r="F49" s="49">
        <v>0.851</v>
      </c>
      <c r="G49" s="49">
        <v>0.069</v>
      </c>
      <c r="H49" s="49">
        <v>0.011</v>
      </c>
      <c r="I49" s="49">
        <v>0.07</v>
      </c>
    </row>
    <row r="50" spans="1:9" ht="15.75">
      <c r="A50" s="32" t="s">
        <v>50</v>
      </c>
      <c r="B50" s="19">
        <v>6147</v>
      </c>
      <c r="C50" s="49">
        <v>0.73</v>
      </c>
      <c r="D50" s="49">
        <v>0.27</v>
      </c>
      <c r="E50" s="49"/>
      <c r="F50" s="49">
        <v>0.64</v>
      </c>
      <c r="G50" s="49">
        <v>0.193</v>
      </c>
      <c r="H50" s="49">
        <v>0.026000000000000002</v>
      </c>
      <c r="I50" s="49">
        <v>0.141</v>
      </c>
    </row>
    <row r="51" spans="1:9" ht="15.75">
      <c r="A51" s="32" t="s">
        <v>51</v>
      </c>
      <c r="B51" s="19">
        <v>590</v>
      </c>
      <c r="C51" s="49">
        <v>0.7019999999999998</v>
      </c>
      <c r="D51" s="49">
        <v>0.298</v>
      </c>
      <c r="E51" s="49"/>
      <c r="F51" s="49">
        <v>0.849</v>
      </c>
      <c r="G51" s="49">
        <v>0.098</v>
      </c>
      <c r="H51" s="49">
        <v>0.019</v>
      </c>
      <c r="I51" s="49">
        <v>0.034</v>
      </c>
    </row>
    <row r="52" spans="1:9" ht="15.75">
      <c r="A52" s="32" t="s">
        <v>52</v>
      </c>
      <c r="B52" s="19">
        <v>1508</v>
      </c>
      <c r="C52" s="49">
        <v>0.708</v>
      </c>
      <c r="D52" s="49">
        <v>0.292</v>
      </c>
      <c r="E52" s="49"/>
      <c r="F52" s="49">
        <v>0.954</v>
      </c>
      <c r="G52" s="49">
        <v>0.016</v>
      </c>
      <c r="H52" s="49">
        <v>0.011</v>
      </c>
      <c r="I52" s="49">
        <v>0.02</v>
      </c>
    </row>
    <row r="53" spans="1:9" ht="15.75">
      <c r="A53" s="32" t="s">
        <v>53</v>
      </c>
      <c r="B53" s="19">
        <v>520</v>
      </c>
      <c r="C53" s="49">
        <v>0.6560000000000001</v>
      </c>
      <c r="D53" s="49">
        <v>0.344</v>
      </c>
      <c r="E53" s="49"/>
      <c r="F53" s="49">
        <v>0.942</v>
      </c>
      <c r="G53" s="49">
        <v>0.031000000000000003</v>
      </c>
      <c r="H53" s="49">
        <v>0.01</v>
      </c>
      <c r="I53" s="49">
        <v>0.017</v>
      </c>
    </row>
    <row r="54" spans="1:9" ht="15.75">
      <c r="A54" s="32" t="s">
        <v>54</v>
      </c>
      <c r="B54" s="19">
        <v>1018</v>
      </c>
      <c r="C54" s="49">
        <v>0.689</v>
      </c>
      <c r="D54" s="49">
        <v>0.311</v>
      </c>
      <c r="E54" s="49"/>
      <c r="F54" s="49">
        <v>0.893</v>
      </c>
      <c r="G54" s="49">
        <v>0.029000000000000005</v>
      </c>
      <c r="H54" s="49">
        <v>0.013000000000000001</v>
      </c>
      <c r="I54" s="49">
        <v>0.065</v>
      </c>
    </row>
    <row r="55" spans="1:9" ht="15.75">
      <c r="A55" s="32" t="s">
        <v>55</v>
      </c>
      <c r="B55" s="19">
        <v>2653</v>
      </c>
      <c r="C55" s="49">
        <v>0.6710000000000002</v>
      </c>
      <c r="D55" s="49">
        <v>0.329</v>
      </c>
      <c r="E55" s="49"/>
      <c r="F55" s="49">
        <v>0.737</v>
      </c>
      <c r="G55" s="49">
        <v>0.157</v>
      </c>
      <c r="H55" s="49">
        <v>0.027000000000000003</v>
      </c>
      <c r="I55" s="49">
        <v>0.08</v>
      </c>
    </row>
    <row r="56" spans="1:9" ht="15.75">
      <c r="A56" s="32" t="s">
        <v>56</v>
      </c>
      <c r="B56" s="19">
        <v>2993</v>
      </c>
      <c r="C56" s="49">
        <v>0.7440000000000001</v>
      </c>
      <c r="D56" s="49">
        <v>0.256</v>
      </c>
      <c r="E56" s="49"/>
      <c r="F56" s="49">
        <v>0.618</v>
      </c>
      <c r="G56" s="49">
        <v>0.188</v>
      </c>
      <c r="H56" s="49">
        <v>0.039</v>
      </c>
      <c r="I56" s="49">
        <v>0.154</v>
      </c>
    </row>
    <row r="57" spans="1:9" ht="15.75">
      <c r="A57" s="32" t="s">
        <v>74</v>
      </c>
      <c r="B57" s="19">
        <v>1879</v>
      </c>
      <c r="C57" s="49">
        <v>0.681</v>
      </c>
      <c r="D57" s="49">
        <v>0.319</v>
      </c>
      <c r="E57" s="49"/>
      <c r="F57" s="49">
        <v>0.956</v>
      </c>
      <c r="G57" s="49">
        <v>0.008</v>
      </c>
      <c r="H57" s="49">
        <v>0.024</v>
      </c>
      <c r="I57" s="49">
        <v>0.012</v>
      </c>
    </row>
    <row r="58" spans="1:9" ht="15.75">
      <c r="A58" s="32" t="s">
        <v>57</v>
      </c>
      <c r="B58" s="19">
        <v>2217</v>
      </c>
      <c r="C58" s="49">
        <v>0.63</v>
      </c>
      <c r="D58" s="49">
        <v>0.37</v>
      </c>
      <c r="E58" s="49"/>
      <c r="F58" s="49">
        <v>0.91</v>
      </c>
      <c r="G58" s="49">
        <v>0.028000000000000004</v>
      </c>
      <c r="H58" s="49">
        <v>0.023</v>
      </c>
      <c r="I58" s="49">
        <v>0.039</v>
      </c>
    </row>
    <row r="59" spans="1:9" ht="15.75">
      <c r="A59" s="32" t="s">
        <v>58</v>
      </c>
      <c r="B59" s="19">
        <v>3455</v>
      </c>
      <c r="C59" s="49">
        <v>0.6610000000000001</v>
      </c>
      <c r="D59" s="49">
        <v>0.3390000000000001</v>
      </c>
      <c r="E59" s="49"/>
      <c r="F59" s="49">
        <v>0.604</v>
      </c>
      <c r="G59" s="49">
        <v>0.27</v>
      </c>
      <c r="H59" s="49">
        <v>0.038</v>
      </c>
      <c r="I59" s="49">
        <v>0.087</v>
      </c>
    </row>
    <row r="60" spans="1:9" ht="15.75">
      <c r="A60" s="32" t="s">
        <v>59</v>
      </c>
      <c r="B60" s="19">
        <v>348</v>
      </c>
      <c r="C60" s="49">
        <v>0.6409999999999999</v>
      </c>
      <c r="D60" s="49">
        <v>0.359</v>
      </c>
      <c r="E60" s="49"/>
      <c r="F60" s="49">
        <v>0.943</v>
      </c>
      <c r="G60" s="49">
        <v>0.011</v>
      </c>
      <c r="H60" s="49">
        <v>0.014000000000000002</v>
      </c>
      <c r="I60" s="49">
        <v>0.032</v>
      </c>
    </row>
    <row r="61" spans="1:9" ht="15.75">
      <c r="A61" s="32" t="s">
        <v>60</v>
      </c>
      <c r="B61" s="19">
        <v>190</v>
      </c>
      <c r="C61" s="49">
        <v>0.611</v>
      </c>
      <c r="D61" s="49">
        <v>0.389</v>
      </c>
      <c r="E61" s="49"/>
      <c r="F61" s="49">
        <v>0.968</v>
      </c>
      <c r="G61" s="49">
        <v>0.026000000000000002</v>
      </c>
      <c r="H61" s="49">
        <v>0</v>
      </c>
      <c r="I61" s="49">
        <v>0.005</v>
      </c>
    </row>
    <row r="62" spans="1:9" ht="15.75">
      <c r="A62" s="32" t="s">
        <v>61</v>
      </c>
      <c r="B62" s="19">
        <v>463</v>
      </c>
      <c r="C62" s="49">
        <v>0.691</v>
      </c>
      <c r="D62" s="49">
        <v>0.309</v>
      </c>
      <c r="E62" s="49"/>
      <c r="F62" s="49">
        <v>0.9110000000000001</v>
      </c>
      <c r="G62" s="49">
        <v>0.039</v>
      </c>
      <c r="H62" s="49">
        <v>0.015</v>
      </c>
      <c r="I62" s="49">
        <v>0.035</v>
      </c>
    </row>
    <row r="63" spans="1:9" ht="15.75">
      <c r="A63" s="32" t="s">
        <v>62</v>
      </c>
      <c r="B63" s="19">
        <v>1187</v>
      </c>
      <c r="C63" s="49">
        <v>0.743</v>
      </c>
      <c r="D63" s="49">
        <v>0.257</v>
      </c>
      <c r="E63" s="49"/>
      <c r="F63" s="49">
        <v>0.8940000000000001</v>
      </c>
      <c r="G63" s="49">
        <v>0.066</v>
      </c>
      <c r="H63" s="49">
        <v>0.014000000000000002</v>
      </c>
      <c r="I63" s="49">
        <v>0.026000000000000002</v>
      </c>
    </row>
    <row r="64" spans="1:9" ht="15.75">
      <c r="A64" s="32" t="s">
        <v>63</v>
      </c>
      <c r="B64" s="19">
        <v>21596</v>
      </c>
      <c r="C64" s="49">
        <v>0.714</v>
      </c>
      <c r="D64" s="49">
        <v>0.286</v>
      </c>
      <c r="E64" s="49"/>
      <c r="F64" s="49">
        <v>0.737</v>
      </c>
      <c r="G64" s="49">
        <v>0.13</v>
      </c>
      <c r="H64" s="49">
        <v>0.024</v>
      </c>
      <c r="I64" s="49">
        <v>0.109</v>
      </c>
    </row>
    <row r="65" spans="1:9" ht="15.75">
      <c r="A65" s="32" t="s">
        <v>64</v>
      </c>
      <c r="B65" s="19">
        <v>1902</v>
      </c>
      <c r="C65" s="49">
        <v>0.729</v>
      </c>
      <c r="D65" s="49">
        <v>0.271</v>
      </c>
      <c r="E65" s="49"/>
      <c r="F65" s="49">
        <v>0.686</v>
      </c>
      <c r="G65" s="49">
        <v>0.182</v>
      </c>
      <c r="H65" s="49">
        <v>0.021</v>
      </c>
      <c r="I65" s="49">
        <v>0.111</v>
      </c>
    </row>
    <row r="66" spans="1:9" ht="15.75">
      <c r="A66" s="32" t="s">
        <v>65</v>
      </c>
      <c r="B66" s="19">
        <v>435</v>
      </c>
      <c r="C66" s="49">
        <v>0.68</v>
      </c>
      <c r="D66" s="49">
        <v>0.32</v>
      </c>
      <c r="E66" s="49"/>
      <c r="F66" s="49">
        <v>0.961</v>
      </c>
      <c r="G66" s="49">
        <v>0.011</v>
      </c>
      <c r="H66" s="49">
        <v>0.011</v>
      </c>
      <c r="I66" s="49">
        <v>0.016</v>
      </c>
    </row>
    <row r="67" spans="1:9" ht="15.75">
      <c r="A67" s="32" t="s">
        <v>66</v>
      </c>
      <c r="B67" s="19">
        <v>1121</v>
      </c>
      <c r="C67" s="49">
        <v>0.7170000000000001</v>
      </c>
      <c r="D67" s="49">
        <v>0.283</v>
      </c>
      <c r="E67" s="49"/>
      <c r="F67" s="49">
        <v>0.783</v>
      </c>
      <c r="G67" s="49">
        <v>0.12300000000000001</v>
      </c>
      <c r="H67" s="49">
        <v>0.038</v>
      </c>
      <c r="I67" s="49">
        <v>0.055</v>
      </c>
    </row>
    <row r="68" spans="1:9" ht="15.75">
      <c r="A68" s="32" t="s">
        <v>67</v>
      </c>
      <c r="B68" s="19">
        <v>2245</v>
      </c>
      <c r="C68" s="49">
        <v>0.645</v>
      </c>
      <c r="D68" s="49">
        <v>0.355</v>
      </c>
      <c r="E68" s="49"/>
      <c r="F68" s="49">
        <v>0.7910000000000001</v>
      </c>
      <c r="G68" s="49">
        <v>0.117</v>
      </c>
      <c r="H68" s="49">
        <v>0.014000000000000002</v>
      </c>
      <c r="I68" s="49">
        <v>0.078</v>
      </c>
    </row>
    <row r="69" spans="1:9" ht="15.75">
      <c r="A69" s="32" t="s">
        <v>68</v>
      </c>
      <c r="B69" s="19">
        <v>1092</v>
      </c>
      <c r="C69" s="49">
        <v>0.65</v>
      </c>
      <c r="D69" s="49">
        <v>0.35000000000000003</v>
      </c>
      <c r="E69" s="49"/>
      <c r="F69" s="49">
        <v>0.9280000000000002</v>
      </c>
      <c r="G69" s="49">
        <v>0.027000000000000003</v>
      </c>
      <c r="H69" s="49">
        <v>0.026000000000000002</v>
      </c>
      <c r="I69" s="49">
        <v>0.019</v>
      </c>
    </row>
    <row r="70" spans="1:9" ht="15.75">
      <c r="A70" s="32" t="s">
        <v>69</v>
      </c>
      <c r="B70" s="19">
        <v>751</v>
      </c>
      <c r="C70" s="49">
        <v>0.609</v>
      </c>
      <c r="D70" s="49">
        <v>0.391</v>
      </c>
      <c r="E70" s="49"/>
      <c r="F70" s="49">
        <v>0.943</v>
      </c>
      <c r="G70" s="49">
        <v>0.031000000000000003</v>
      </c>
      <c r="H70" s="49">
        <v>0.009</v>
      </c>
      <c r="I70" s="49">
        <v>0.017</v>
      </c>
    </row>
    <row r="71" spans="1:9" ht="15.75">
      <c r="A71" s="32" t="s">
        <v>70</v>
      </c>
      <c r="B71" s="19">
        <v>1222</v>
      </c>
      <c r="C71" s="49">
        <v>0.66</v>
      </c>
      <c r="D71" s="49">
        <v>0.34</v>
      </c>
      <c r="E71" s="49"/>
      <c r="F71" s="49">
        <v>0.812</v>
      </c>
      <c r="G71" s="49">
        <v>0.114</v>
      </c>
      <c r="H71" s="49">
        <v>0.01</v>
      </c>
      <c r="I71" s="49">
        <v>0.065</v>
      </c>
    </row>
    <row r="72" spans="1:9" ht="15.75">
      <c r="A72" s="32" t="s">
        <v>71</v>
      </c>
      <c r="B72" s="19">
        <v>10913</v>
      </c>
      <c r="C72" s="49">
        <v>0.721</v>
      </c>
      <c r="D72" s="49">
        <v>0.279</v>
      </c>
      <c r="E72" s="49"/>
      <c r="F72" s="49">
        <v>0.395</v>
      </c>
      <c r="G72" s="49">
        <v>0.371</v>
      </c>
      <c r="H72" s="49">
        <v>0.028000000000000004</v>
      </c>
      <c r="I72" s="49">
        <v>0.206</v>
      </c>
    </row>
    <row r="73" spans="1:9" ht="15.75">
      <c r="A73" s="32" t="s">
        <v>72</v>
      </c>
      <c r="B73" s="19">
        <v>407</v>
      </c>
      <c r="C73" s="49">
        <v>0.686</v>
      </c>
      <c r="D73" s="49">
        <v>0.314</v>
      </c>
      <c r="E73" s="49"/>
      <c r="F73" s="49">
        <v>0.973</v>
      </c>
      <c r="G73" s="49">
        <v>0.005</v>
      </c>
      <c r="H73" s="49">
        <v>0.007000000000000001</v>
      </c>
      <c r="I73" s="49">
        <v>0.015</v>
      </c>
    </row>
    <row r="74" spans="1:9" ht="15.75">
      <c r="A74" s="32" t="s">
        <v>73</v>
      </c>
      <c r="B74" s="19">
        <v>164</v>
      </c>
      <c r="C74" s="49">
        <v>0.7070000000000001</v>
      </c>
      <c r="D74" s="49">
        <v>0.293</v>
      </c>
      <c r="E74" s="49"/>
      <c r="F74" s="49">
        <v>0.976</v>
      </c>
      <c r="G74" s="49">
        <v>0.018</v>
      </c>
      <c r="H74" s="49">
        <v>0.006</v>
      </c>
      <c r="I74" s="49">
        <v>0</v>
      </c>
    </row>
    <row r="75" spans="1:9" ht="15.75">
      <c r="A75" s="23"/>
      <c r="B75" s="6"/>
      <c r="C75" s="6"/>
      <c r="D75" s="6"/>
      <c r="E75" s="6"/>
      <c r="F75" s="6"/>
      <c r="G75" s="6"/>
      <c r="H75" s="6"/>
      <c r="I75" s="6"/>
    </row>
    <row r="76" ht="15.75">
      <c r="A76" s="30" t="s">
        <v>88</v>
      </c>
    </row>
  </sheetData>
  <sheetProtection/>
  <mergeCells count="3">
    <mergeCell ref="F4:I4"/>
    <mergeCell ref="C5:D5"/>
    <mergeCell ref="F5:H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76"/>
  <sheetViews>
    <sheetView zoomScalePageLayoutView="0" workbookViewId="0" topLeftCell="A1">
      <selection activeCell="A1" sqref="A1"/>
    </sheetView>
  </sheetViews>
  <sheetFormatPr defaultColWidth="8.88671875" defaultRowHeight="15.75"/>
  <cols>
    <col min="1" max="1" width="20.77734375" style="0" customWidth="1"/>
    <col min="2" max="4" width="10.77734375" style="0" customWidth="1"/>
    <col min="5" max="5" width="2.77734375" style="0" customWidth="1"/>
    <col min="6" max="16384" width="10.77734375" style="0" customWidth="1"/>
  </cols>
  <sheetData>
    <row r="1" spans="1:9" ht="20.25">
      <c r="A1" s="47" t="s">
        <v>79</v>
      </c>
      <c r="B1" s="24"/>
      <c r="C1" s="24"/>
      <c r="D1" s="24"/>
      <c r="E1" s="24"/>
      <c r="F1" s="24"/>
      <c r="G1" s="24"/>
      <c r="H1" s="24"/>
      <c r="I1" s="7"/>
    </row>
    <row r="2" spans="1:9" ht="20.25">
      <c r="A2" s="47" t="s">
        <v>89</v>
      </c>
      <c r="B2" s="24"/>
      <c r="C2" s="24"/>
      <c r="D2" s="24"/>
      <c r="E2" s="24"/>
      <c r="F2" s="24"/>
      <c r="G2" s="24"/>
      <c r="H2" s="24"/>
      <c r="I2" s="7"/>
    </row>
    <row r="3" spans="1:9" ht="15.75">
      <c r="A3" s="11"/>
      <c r="B3" s="11"/>
      <c r="C3" s="11"/>
      <c r="D3" s="11"/>
      <c r="E3" s="11"/>
      <c r="F3" s="11"/>
      <c r="G3" s="11"/>
      <c r="H3" s="11"/>
      <c r="I3" s="7"/>
    </row>
    <row r="4" spans="1:9" ht="15.75">
      <c r="A4" s="36"/>
      <c r="B4" s="37"/>
      <c r="C4" s="37"/>
      <c r="D4" s="37"/>
      <c r="E4" s="37"/>
      <c r="F4" s="51" t="s">
        <v>4</v>
      </c>
      <c r="G4" s="51"/>
      <c r="H4" s="51"/>
      <c r="I4" s="51"/>
    </row>
    <row r="5" spans="1:9" ht="15.75">
      <c r="A5" s="11"/>
      <c r="B5" s="7"/>
      <c r="C5" s="9" t="s">
        <v>2</v>
      </c>
      <c r="D5" s="9"/>
      <c r="E5" s="7"/>
      <c r="F5" s="26" t="s">
        <v>3</v>
      </c>
      <c r="G5" s="26"/>
      <c r="H5" s="26"/>
      <c r="I5" s="23"/>
    </row>
    <row r="6" spans="1:9" ht="29.25">
      <c r="A6" s="27" t="s">
        <v>0</v>
      </c>
      <c r="B6" s="18" t="s">
        <v>77</v>
      </c>
      <c r="C6" s="10" t="s">
        <v>9</v>
      </c>
      <c r="D6" s="10" t="s">
        <v>10</v>
      </c>
      <c r="E6" s="53"/>
      <c r="F6" s="10" t="s">
        <v>5</v>
      </c>
      <c r="G6" s="10" t="s">
        <v>6</v>
      </c>
      <c r="H6" s="10" t="s">
        <v>7</v>
      </c>
      <c r="I6" s="29" t="s">
        <v>8</v>
      </c>
    </row>
    <row r="7" spans="1:9" ht="15.75">
      <c r="A7" s="11"/>
      <c r="B7" s="7"/>
      <c r="C7" s="11"/>
      <c r="D7" s="11"/>
      <c r="E7" s="7"/>
      <c r="F7" s="11"/>
      <c r="G7" s="11"/>
      <c r="H7" s="11"/>
      <c r="I7" s="11"/>
    </row>
    <row r="8" spans="1:9" ht="15.75">
      <c r="A8" s="30" t="s">
        <v>1</v>
      </c>
      <c r="B8" s="19">
        <f>+B10+B17</f>
        <v>307335</v>
      </c>
      <c r="C8" s="49">
        <v>0.7490000000000001</v>
      </c>
      <c r="D8" s="49">
        <v>0.251</v>
      </c>
      <c r="E8" s="49"/>
      <c r="F8" s="49">
        <v>0.438</v>
      </c>
      <c r="G8" s="49">
        <v>0.32299999999999995</v>
      </c>
      <c r="H8" s="49">
        <v>0.032</v>
      </c>
      <c r="I8" s="49">
        <v>0.207</v>
      </c>
    </row>
    <row r="9" spans="1:9" ht="15.75">
      <c r="A9" s="30"/>
      <c r="B9" s="19"/>
      <c r="C9" s="49"/>
      <c r="D9" s="49"/>
      <c r="E9" s="49"/>
      <c r="F9" s="49"/>
      <c r="G9" s="49"/>
      <c r="H9" s="49"/>
      <c r="I9" s="49"/>
    </row>
    <row r="10" spans="1:9" ht="15.75">
      <c r="A10" s="31" t="s">
        <v>11</v>
      </c>
      <c r="B10" s="19">
        <f>SUM(B11:B15)</f>
        <v>150199</v>
      </c>
      <c r="C10" s="49">
        <v>0.795</v>
      </c>
      <c r="D10" s="49">
        <v>0.20500000000000002</v>
      </c>
      <c r="E10" s="49"/>
      <c r="F10" s="49">
        <v>0.185</v>
      </c>
      <c r="G10" s="49">
        <v>0.451</v>
      </c>
      <c r="H10" s="49">
        <v>0.033</v>
      </c>
      <c r="I10" s="49">
        <v>0.33</v>
      </c>
    </row>
    <row r="11" spans="1:9" ht="15.75">
      <c r="A11" s="32" t="s">
        <v>12</v>
      </c>
      <c r="B11" s="19">
        <v>39022</v>
      </c>
      <c r="C11" s="49">
        <v>0.7759999999999999</v>
      </c>
      <c r="D11" s="49">
        <v>0.22399999999999998</v>
      </c>
      <c r="E11" s="49"/>
      <c r="F11" s="49">
        <v>0.07400000000000001</v>
      </c>
      <c r="G11" s="49">
        <v>0.392</v>
      </c>
      <c r="H11" s="49">
        <v>0.024</v>
      </c>
      <c r="I11" s="49">
        <v>0.51</v>
      </c>
    </row>
    <row r="12" spans="1:9" ht="15.75">
      <c r="A12" s="32" t="s">
        <v>13</v>
      </c>
      <c r="B12" s="19">
        <v>39623</v>
      </c>
      <c r="C12" s="49">
        <v>0.792</v>
      </c>
      <c r="D12" s="49">
        <v>0.20800000000000002</v>
      </c>
      <c r="E12" s="49"/>
      <c r="F12" s="49">
        <v>0.19</v>
      </c>
      <c r="G12" s="49">
        <v>0.5</v>
      </c>
      <c r="H12" s="49">
        <v>0.03</v>
      </c>
      <c r="I12" s="49">
        <v>0.28</v>
      </c>
    </row>
    <row r="13" spans="1:9" ht="15.75">
      <c r="A13" s="32" t="s">
        <v>14</v>
      </c>
      <c r="B13" s="19">
        <v>41424</v>
      </c>
      <c r="C13" s="49">
        <v>0.833</v>
      </c>
      <c r="D13" s="49">
        <v>0.167</v>
      </c>
      <c r="E13" s="49"/>
      <c r="F13" s="49">
        <v>0.154</v>
      </c>
      <c r="G13" s="49">
        <v>0.527</v>
      </c>
      <c r="H13" s="49">
        <v>0.027999999999999997</v>
      </c>
      <c r="I13" s="49">
        <v>0.29100000000000004</v>
      </c>
    </row>
    <row r="14" spans="1:9" ht="15.75">
      <c r="A14" s="32" t="s">
        <v>15</v>
      </c>
      <c r="B14" s="19">
        <v>20370</v>
      </c>
      <c r="C14" s="49">
        <v>0.773</v>
      </c>
      <c r="D14" s="49">
        <v>0.227</v>
      </c>
      <c r="E14" s="49"/>
      <c r="F14" s="49">
        <v>0.278</v>
      </c>
      <c r="G14" s="49">
        <v>0.406</v>
      </c>
      <c r="H14" s="49">
        <v>0.071</v>
      </c>
      <c r="I14" s="49">
        <v>0.245</v>
      </c>
    </row>
    <row r="15" spans="1:9" ht="15.75">
      <c r="A15" s="32" t="s">
        <v>16</v>
      </c>
      <c r="B15" s="19">
        <v>9760</v>
      </c>
      <c r="C15" s="49">
        <v>0.772</v>
      </c>
      <c r="D15" s="49">
        <v>0.228</v>
      </c>
      <c r="E15" s="49"/>
      <c r="F15" s="49">
        <v>0.552</v>
      </c>
      <c r="G15" s="49">
        <v>0.262</v>
      </c>
      <c r="H15" s="49">
        <v>0.027000000000000003</v>
      </c>
      <c r="I15" s="49">
        <v>0.159</v>
      </c>
    </row>
    <row r="16" spans="1:9" ht="15.75">
      <c r="A16" s="30"/>
      <c r="B16" s="19"/>
      <c r="C16" s="49"/>
      <c r="D16" s="49"/>
      <c r="E16" s="49"/>
      <c r="F16" s="49"/>
      <c r="G16" s="49"/>
      <c r="H16" s="49"/>
      <c r="I16" s="49"/>
    </row>
    <row r="17" spans="1:9" ht="15.75">
      <c r="A17" s="31" t="s">
        <v>17</v>
      </c>
      <c r="B17" s="19">
        <f>SUM(B18:B74)</f>
        <v>157136</v>
      </c>
      <c r="C17" s="49">
        <v>0.705</v>
      </c>
      <c r="D17" s="49">
        <v>0.295</v>
      </c>
      <c r="E17" s="49"/>
      <c r="F17" s="49">
        <v>0.679</v>
      </c>
      <c r="G17" s="49">
        <v>0.201</v>
      </c>
      <c r="H17" s="49">
        <v>0.03</v>
      </c>
      <c r="I17" s="49">
        <v>0.09</v>
      </c>
    </row>
    <row r="18" spans="1:9" ht="15.75">
      <c r="A18" s="32" t="s">
        <v>18</v>
      </c>
      <c r="B18" s="19">
        <v>7391</v>
      </c>
      <c r="C18" s="49">
        <v>0.7320000000000001</v>
      </c>
      <c r="D18" s="49">
        <v>0.268</v>
      </c>
      <c r="E18" s="49"/>
      <c r="F18" s="49">
        <v>0.561</v>
      </c>
      <c r="G18" s="49">
        <v>0.33299999999999996</v>
      </c>
      <c r="H18" s="49">
        <v>0.027000000000000003</v>
      </c>
      <c r="I18" s="49">
        <v>0.079</v>
      </c>
    </row>
    <row r="19" spans="1:9" ht="15.75">
      <c r="A19" s="32" t="s">
        <v>19</v>
      </c>
      <c r="B19" s="19">
        <v>443</v>
      </c>
      <c r="C19" s="49">
        <v>0.756</v>
      </c>
      <c r="D19" s="49">
        <v>0.244</v>
      </c>
      <c r="E19" s="49"/>
      <c r="F19" s="49">
        <v>0.9570000000000001</v>
      </c>
      <c r="G19" s="49">
        <v>0.027000000000000003</v>
      </c>
      <c r="H19" s="49">
        <v>0.013999999999999999</v>
      </c>
      <c r="I19" s="49">
        <v>0.002</v>
      </c>
    </row>
    <row r="20" spans="1:9" ht="15.75">
      <c r="A20" s="32" t="s">
        <v>20</v>
      </c>
      <c r="B20" s="19">
        <v>3041</v>
      </c>
      <c r="C20" s="49">
        <v>0.6890000000000001</v>
      </c>
      <c r="D20" s="49">
        <v>0.311</v>
      </c>
      <c r="E20" s="49"/>
      <c r="F20" s="49">
        <v>0.841</v>
      </c>
      <c r="G20" s="49">
        <v>0.09699999999999999</v>
      </c>
      <c r="H20" s="49">
        <v>0.022000000000000002</v>
      </c>
      <c r="I20" s="49">
        <v>0.04</v>
      </c>
    </row>
    <row r="21" spans="1:9" ht="15.75">
      <c r="A21" s="32" t="s">
        <v>21</v>
      </c>
      <c r="B21" s="19">
        <v>857</v>
      </c>
      <c r="C21" s="49">
        <v>0.6809999999999999</v>
      </c>
      <c r="D21" s="49">
        <v>0.319</v>
      </c>
      <c r="E21" s="49"/>
      <c r="F21" s="49">
        <v>0.835</v>
      </c>
      <c r="G21" s="49">
        <v>0.064</v>
      </c>
      <c r="H21" s="49">
        <v>0.069</v>
      </c>
      <c r="I21" s="49">
        <v>0.032</v>
      </c>
    </row>
    <row r="22" spans="1:9" ht="15.75">
      <c r="A22" s="32" t="s">
        <v>22</v>
      </c>
      <c r="B22" s="19">
        <v>930</v>
      </c>
      <c r="C22" s="49">
        <v>0.6779999999999999</v>
      </c>
      <c r="D22" s="49">
        <v>0.322</v>
      </c>
      <c r="E22" s="49"/>
      <c r="F22" s="49">
        <v>0.843</v>
      </c>
      <c r="G22" s="49">
        <v>0.102</v>
      </c>
      <c r="H22" s="49">
        <v>0.018000000000000002</v>
      </c>
      <c r="I22" s="49">
        <v>0.037000000000000005</v>
      </c>
    </row>
    <row r="23" spans="1:9" ht="15.75">
      <c r="A23" s="32" t="s">
        <v>23</v>
      </c>
      <c r="B23" s="19">
        <v>1555</v>
      </c>
      <c r="C23" s="49">
        <v>0.7000000000000001</v>
      </c>
      <c r="D23" s="49">
        <v>0.3</v>
      </c>
      <c r="E23" s="49"/>
      <c r="F23" s="49">
        <v>0.812</v>
      </c>
      <c r="G23" s="49">
        <v>0.068</v>
      </c>
      <c r="H23" s="49">
        <v>0.027999999999999997</v>
      </c>
      <c r="I23" s="49">
        <v>0.09300000000000001</v>
      </c>
    </row>
    <row r="24" spans="1:9" ht="15.75">
      <c r="A24" s="32" t="s">
        <v>24</v>
      </c>
      <c r="B24" s="19">
        <v>1145</v>
      </c>
      <c r="C24" s="49">
        <v>0.7170000000000001</v>
      </c>
      <c r="D24" s="49">
        <v>0.28300000000000003</v>
      </c>
      <c r="E24" s="49"/>
      <c r="F24" s="49">
        <v>0.7909999999999999</v>
      </c>
      <c r="G24" s="49">
        <v>0.147</v>
      </c>
      <c r="H24" s="49">
        <v>0.024</v>
      </c>
      <c r="I24" s="49">
        <v>0.038</v>
      </c>
    </row>
    <row r="25" spans="1:9" ht="15.75">
      <c r="A25" s="32" t="s">
        <v>25</v>
      </c>
      <c r="B25" s="19">
        <v>530</v>
      </c>
      <c r="C25" s="49">
        <v>0.6829999999999999</v>
      </c>
      <c r="D25" s="49">
        <v>0.317</v>
      </c>
      <c r="E25" s="49"/>
      <c r="F25" s="49">
        <v>0.9490000000000001</v>
      </c>
      <c r="G25" s="49">
        <v>0.015</v>
      </c>
      <c r="H25" s="49">
        <v>0.013000000000000001</v>
      </c>
      <c r="I25" s="49">
        <v>0.023</v>
      </c>
    </row>
    <row r="26" spans="1:9" ht="15.75">
      <c r="A26" s="32" t="s">
        <v>26</v>
      </c>
      <c r="B26" s="19">
        <v>1167</v>
      </c>
      <c r="C26" s="49">
        <v>0.668</v>
      </c>
      <c r="D26" s="49">
        <v>0.332</v>
      </c>
      <c r="E26" s="49"/>
      <c r="F26" s="49">
        <v>0.9109999999999999</v>
      </c>
      <c r="G26" s="49">
        <v>0.027999999999999997</v>
      </c>
      <c r="H26" s="49">
        <v>0.02</v>
      </c>
      <c r="I26" s="49">
        <v>0.040999999999999995</v>
      </c>
    </row>
    <row r="27" spans="1:9" ht="15.75">
      <c r="A27" s="32" t="s">
        <v>27</v>
      </c>
      <c r="B27" s="19">
        <v>858</v>
      </c>
      <c r="C27" s="49">
        <v>0.667</v>
      </c>
      <c r="D27" s="49">
        <v>0.33299999999999996</v>
      </c>
      <c r="E27" s="49"/>
      <c r="F27" s="49">
        <v>0.8290000000000001</v>
      </c>
      <c r="G27" s="49">
        <v>0.115</v>
      </c>
      <c r="H27" s="49">
        <v>0.02</v>
      </c>
      <c r="I27" s="49">
        <v>0.036000000000000004</v>
      </c>
    </row>
    <row r="28" spans="1:9" ht="15.75">
      <c r="A28" s="32" t="s">
        <v>28</v>
      </c>
      <c r="B28" s="19">
        <v>636</v>
      </c>
      <c r="C28" s="49">
        <v>0.706</v>
      </c>
      <c r="D28" s="49">
        <v>0.294</v>
      </c>
      <c r="E28" s="49"/>
      <c r="F28" s="49">
        <v>0.92</v>
      </c>
      <c r="G28" s="49">
        <v>0.024</v>
      </c>
      <c r="H28" s="49">
        <v>0.027000000000000003</v>
      </c>
      <c r="I28" s="49">
        <v>0.03</v>
      </c>
    </row>
    <row r="29" spans="1:9" ht="15.75">
      <c r="A29" s="32" t="s">
        <v>29</v>
      </c>
      <c r="B29" s="19">
        <v>520</v>
      </c>
      <c r="C29" s="49">
        <v>0.7120000000000001</v>
      </c>
      <c r="D29" s="49">
        <v>0.28800000000000003</v>
      </c>
      <c r="E29" s="49"/>
      <c r="F29" s="49">
        <v>0.762</v>
      </c>
      <c r="G29" s="49">
        <v>0.138</v>
      </c>
      <c r="H29" s="49">
        <v>0.017</v>
      </c>
      <c r="I29" s="49">
        <v>0.083</v>
      </c>
    </row>
    <row r="30" spans="1:9" ht="15.75">
      <c r="A30" s="32" t="s">
        <v>30</v>
      </c>
      <c r="B30" s="19">
        <v>4744</v>
      </c>
      <c r="C30" s="49">
        <v>0.7190000000000001</v>
      </c>
      <c r="D30" s="49">
        <v>0.281</v>
      </c>
      <c r="E30" s="49"/>
      <c r="F30" s="49">
        <v>0.7270000000000001</v>
      </c>
      <c r="G30" s="49">
        <v>0.177</v>
      </c>
      <c r="H30" s="49">
        <v>0.02</v>
      </c>
      <c r="I30" s="49">
        <v>0.076</v>
      </c>
    </row>
    <row r="31" spans="1:9" ht="15.75">
      <c r="A31" s="32" t="s">
        <v>31</v>
      </c>
      <c r="B31" s="19">
        <v>17149</v>
      </c>
      <c r="C31" s="49">
        <v>0.713</v>
      </c>
      <c r="D31" s="49">
        <v>0.287</v>
      </c>
      <c r="E31" s="49"/>
      <c r="F31" s="49">
        <v>0.5760000000000001</v>
      </c>
      <c r="G31" s="49">
        <v>0.33</v>
      </c>
      <c r="H31" s="49">
        <v>0.023</v>
      </c>
      <c r="I31" s="49">
        <v>0.07</v>
      </c>
    </row>
    <row r="32" spans="1:9" ht="15.75">
      <c r="A32" s="32" t="s">
        <v>32</v>
      </c>
      <c r="B32" s="19">
        <v>420</v>
      </c>
      <c r="C32" s="49">
        <v>0.75</v>
      </c>
      <c r="D32" s="49">
        <v>0.25</v>
      </c>
      <c r="E32" s="49"/>
      <c r="F32" s="49">
        <v>0.914</v>
      </c>
      <c r="G32" s="49">
        <v>0.024</v>
      </c>
      <c r="H32" s="49">
        <v>0.038</v>
      </c>
      <c r="I32" s="49">
        <v>0.024</v>
      </c>
    </row>
    <row r="33" spans="1:9" ht="15.75">
      <c r="A33" s="32" t="s">
        <v>33</v>
      </c>
      <c r="B33" s="19">
        <v>894</v>
      </c>
      <c r="C33" s="49">
        <v>0.6900000000000001</v>
      </c>
      <c r="D33" s="49">
        <v>0.31</v>
      </c>
      <c r="E33" s="49"/>
      <c r="F33" s="49">
        <v>0.7859999999999999</v>
      </c>
      <c r="G33" s="49">
        <v>0.008</v>
      </c>
      <c r="H33" s="49">
        <v>0.177</v>
      </c>
      <c r="I33" s="49">
        <v>0.028999999999999998</v>
      </c>
    </row>
    <row r="34" spans="1:9" ht="15.75">
      <c r="A34" s="32" t="s">
        <v>34</v>
      </c>
      <c r="B34" s="19">
        <v>690</v>
      </c>
      <c r="C34" s="49">
        <v>0.687</v>
      </c>
      <c r="D34" s="49">
        <v>0.313</v>
      </c>
      <c r="E34" s="49"/>
      <c r="F34" s="49">
        <v>0.886</v>
      </c>
      <c r="G34" s="49">
        <v>0.061</v>
      </c>
      <c r="H34" s="49">
        <v>0.022000000000000002</v>
      </c>
      <c r="I34" s="49">
        <v>0.032</v>
      </c>
    </row>
    <row r="35" spans="1:9" ht="15.75">
      <c r="A35" s="32" t="s">
        <v>35</v>
      </c>
      <c r="B35" s="19">
        <v>1093</v>
      </c>
      <c r="C35" s="49">
        <v>0.723</v>
      </c>
      <c r="D35" s="49">
        <v>0.277</v>
      </c>
      <c r="E35" s="49"/>
      <c r="F35" s="49">
        <v>0.84</v>
      </c>
      <c r="G35" s="49">
        <v>0.102</v>
      </c>
      <c r="H35" s="49">
        <v>0.038</v>
      </c>
      <c r="I35" s="49">
        <v>0.02</v>
      </c>
    </row>
    <row r="36" spans="1:9" ht="15.75">
      <c r="A36" s="32" t="s">
        <v>36</v>
      </c>
      <c r="B36" s="19">
        <v>801</v>
      </c>
      <c r="C36" s="49">
        <v>0.647</v>
      </c>
      <c r="D36" s="49">
        <v>0.353</v>
      </c>
      <c r="E36" s="49"/>
      <c r="F36" s="49">
        <v>0.895</v>
      </c>
      <c r="G36" s="49">
        <v>0.044000000000000004</v>
      </c>
      <c r="H36" s="49">
        <v>0.006999999999999999</v>
      </c>
      <c r="I36" s="49">
        <v>0.054000000000000006</v>
      </c>
    </row>
    <row r="37" spans="1:9" ht="15.75">
      <c r="A37" s="32" t="s">
        <v>37</v>
      </c>
      <c r="B37" s="19">
        <v>23</v>
      </c>
      <c r="C37" s="49">
        <v>0.696</v>
      </c>
      <c r="D37" s="49">
        <v>0.304</v>
      </c>
      <c r="E37" s="49"/>
      <c r="F37" s="49">
        <v>0.87</v>
      </c>
      <c r="G37" s="49">
        <v>0.043</v>
      </c>
      <c r="H37" s="49">
        <v>0</v>
      </c>
      <c r="I37" s="49">
        <v>0.087</v>
      </c>
    </row>
    <row r="38" spans="1:9" ht="15.75">
      <c r="A38" s="32" t="s">
        <v>38</v>
      </c>
      <c r="B38" s="19">
        <v>564</v>
      </c>
      <c r="C38" s="49">
        <v>0.736</v>
      </c>
      <c r="D38" s="49">
        <v>0.264</v>
      </c>
      <c r="E38" s="49"/>
      <c r="F38" s="49">
        <v>0.927</v>
      </c>
      <c r="G38" s="49">
        <v>0.025</v>
      </c>
      <c r="H38" s="49">
        <v>0.009000000000000001</v>
      </c>
      <c r="I38" s="49">
        <v>0.039</v>
      </c>
    </row>
    <row r="39" spans="1:9" ht="15.75">
      <c r="A39" s="32" t="s">
        <v>39</v>
      </c>
      <c r="B39" s="19">
        <v>1144</v>
      </c>
      <c r="C39" s="49">
        <v>0.74</v>
      </c>
      <c r="D39" s="49">
        <v>0.26</v>
      </c>
      <c r="E39" s="49"/>
      <c r="F39" s="49">
        <v>0.875</v>
      </c>
      <c r="G39" s="49">
        <v>0.065</v>
      </c>
      <c r="H39" s="49">
        <v>0.032</v>
      </c>
      <c r="I39" s="49">
        <v>0.027999999999999997</v>
      </c>
    </row>
    <row r="40" spans="1:9" ht="15.75">
      <c r="A40" s="32" t="s">
        <v>40</v>
      </c>
      <c r="B40" s="19">
        <v>228</v>
      </c>
      <c r="C40" s="49">
        <v>0.8029999999999999</v>
      </c>
      <c r="D40" s="49">
        <v>0.197</v>
      </c>
      <c r="E40" s="49"/>
      <c r="F40" s="49">
        <v>0.9690000000000001</v>
      </c>
      <c r="G40" s="49">
        <v>0.018000000000000002</v>
      </c>
      <c r="H40" s="49">
        <v>0.004</v>
      </c>
      <c r="I40" s="49">
        <v>0.009000000000000001</v>
      </c>
    </row>
    <row r="41" spans="1:9" ht="15.75">
      <c r="A41" s="32" t="s">
        <v>41</v>
      </c>
      <c r="B41" s="19">
        <v>671</v>
      </c>
      <c r="C41" s="49">
        <v>0.663</v>
      </c>
      <c r="D41" s="49">
        <v>0.337</v>
      </c>
      <c r="E41" s="49"/>
      <c r="F41" s="49">
        <v>0.914</v>
      </c>
      <c r="G41" s="49">
        <v>0.025</v>
      </c>
      <c r="H41" s="49">
        <v>0.025</v>
      </c>
      <c r="I41" s="49">
        <v>0.036000000000000004</v>
      </c>
    </row>
    <row r="42" spans="1:9" ht="15.75">
      <c r="A42" s="32" t="s">
        <v>42</v>
      </c>
      <c r="B42" s="19">
        <v>653</v>
      </c>
      <c r="C42" s="49">
        <v>0.6950000000000001</v>
      </c>
      <c r="D42" s="49">
        <v>0.305</v>
      </c>
      <c r="E42" s="49"/>
      <c r="F42" s="49">
        <v>0.93</v>
      </c>
      <c r="G42" s="49">
        <v>0.015</v>
      </c>
      <c r="H42" s="49">
        <v>0.027999999999999997</v>
      </c>
      <c r="I42" s="49">
        <v>0.027999999999999997</v>
      </c>
    </row>
    <row r="43" spans="1:9" ht="15.75">
      <c r="A43" s="32" t="s">
        <v>43</v>
      </c>
      <c r="B43" s="19">
        <v>11168</v>
      </c>
      <c r="C43" s="49">
        <v>0.682</v>
      </c>
      <c r="D43" s="49">
        <v>0.318</v>
      </c>
      <c r="E43" s="49"/>
      <c r="F43" s="49">
        <v>0.49</v>
      </c>
      <c r="G43" s="49">
        <v>0.36700000000000005</v>
      </c>
      <c r="H43" s="49">
        <v>0.037000000000000005</v>
      </c>
      <c r="I43" s="49">
        <v>0.105</v>
      </c>
    </row>
    <row r="44" spans="1:9" ht="15.75">
      <c r="A44" s="32" t="s">
        <v>44</v>
      </c>
      <c r="B44" s="19">
        <v>597</v>
      </c>
      <c r="C44" s="49">
        <v>0.655</v>
      </c>
      <c r="D44" s="49">
        <v>0.34500000000000003</v>
      </c>
      <c r="E44" s="49"/>
      <c r="F44" s="49">
        <v>0.755</v>
      </c>
      <c r="G44" s="49">
        <v>0.047</v>
      </c>
      <c r="H44" s="49">
        <v>0.023</v>
      </c>
      <c r="I44" s="49">
        <v>0.174</v>
      </c>
    </row>
    <row r="45" spans="1:9" ht="15.75">
      <c r="A45" s="32" t="s">
        <v>45</v>
      </c>
      <c r="B45" s="19">
        <v>14521</v>
      </c>
      <c r="C45" s="49">
        <v>0.7220000000000001</v>
      </c>
      <c r="D45" s="49">
        <v>0.278</v>
      </c>
      <c r="E45" s="49"/>
      <c r="F45" s="49">
        <v>0.645</v>
      </c>
      <c r="G45" s="49">
        <v>0.185</v>
      </c>
      <c r="H45" s="49">
        <v>0.035</v>
      </c>
      <c r="I45" s="49">
        <v>0.135</v>
      </c>
    </row>
    <row r="46" spans="1:9" ht="15.75">
      <c r="A46" s="32" t="s">
        <v>46</v>
      </c>
      <c r="B46" s="19">
        <v>3712</v>
      </c>
      <c r="C46" s="49">
        <v>0.6890000000000001</v>
      </c>
      <c r="D46" s="49">
        <v>0.311</v>
      </c>
      <c r="E46" s="49"/>
      <c r="F46" s="49">
        <v>0.728</v>
      </c>
      <c r="G46" s="49">
        <v>0.20500000000000002</v>
      </c>
      <c r="H46" s="49">
        <v>0.043</v>
      </c>
      <c r="I46" s="49">
        <v>0.024</v>
      </c>
    </row>
    <row r="47" spans="1:9" ht="15.75">
      <c r="A47" s="32" t="s">
        <v>47</v>
      </c>
      <c r="B47" s="19">
        <v>3401</v>
      </c>
      <c r="C47" s="49">
        <v>0.716</v>
      </c>
      <c r="D47" s="49">
        <v>0.284</v>
      </c>
      <c r="E47" s="49"/>
      <c r="F47" s="49">
        <v>0.725</v>
      </c>
      <c r="G47" s="49">
        <v>0.18</v>
      </c>
      <c r="H47" s="49">
        <v>0.026000000000000002</v>
      </c>
      <c r="I47" s="49">
        <v>0.068</v>
      </c>
    </row>
    <row r="48" spans="1:9" ht="15.75">
      <c r="A48" s="32" t="s">
        <v>48</v>
      </c>
      <c r="B48" s="19">
        <v>8379</v>
      </c>
      <c r="C48" s="49">
        <v>0.691</v>
      </c>
      <c r="D48" s="49">
        <v>0.309</v>
      </c>
      <c r="E48" s="49"/>
      <c r="F48" s="49">
        <v>0.603</v>
      </c>
      <c r="G48" s="49">
        <v>0.276</v>
      </c>
      <c r="H48" s="49">
        <v>0.046</v>
      </c>
      <c r="I48" s="49">
        <v>0.07400000000000001</v>
      </c>
    </row>
    <row r="49" spans="1:9" ht="15.75">
      <c r="A49" s="32" t="s">
        <v>49</v>
      </c>
      <c r="B49" s="19">
        <v>1471</v>
      </c>
      <c r="C49" s="49">
        <v>0.703</v>
      </c>
      <c r="D49" s="49">
        <v>0.297</v>
      </c>
      <c r="E49" s="49"/>
      <c r="F49" s="49">
        <v>0.836</v>
      </c>
      <c r="G49" s="49">
        <v>0.085</v>
      </c>
      <c r="H49" s="49">
        <v>0.02</v>
      </c>
      <c r="I49" s="49">
        <v>0.059000000000000004</v>
      </c>
    </row>
    <row r="50" spans="1:9" ht="15.75">
      <c r="A50" s="32" t="s">
        <v>50</v>
      </c>
      <c r="B50" s="19">
        <v>5867</v>
      </c>
      <c r="C50" s="49">
        <v>0.718</v>
      </c>
      <c r="D50" s="49">
        <v>0.282</v>
      </c>
      <c r="E50" s="49"/>
      <c r="F50" s="49">
        <v>0.6659999999999999</v>
      </c>
      <c r="G50" s="49">
        <v>0.17300000000000001</v>
      </c>
      <c r="H50" s="49">
        <v>0.021</v>
      </c>
      <c r="I50" s="49">
        <v>0.14</v>
      </c>
    </row>
    <row r="51" spans="1:9" ht="15.75">
      <c r="A51" s="32" t="s">
        <v>51</v>
      </c>
      <c r="B51" s="19">
        <v>453</v>
      </c>
      <c r="C51" s="49">
        <v>0.68</v>
      </c>
      <c r="D51" s="49">
        <v>0.32</v>
      </c>
      <c r="E51" s="49"/>
      <c r="F51" s="49">
        <v>0.845</v>
      </c>
      <c r="G51" s="49">
        <v>0.09300000000000001</v>
      </c>
      <c r="H51" s="49">
        <v>0.04</v>
      </c>
      <c r="I51" s="49">
        <v>0.022000000000000002</v>
      </c>
    </row>
    <row r="52" spans="1:9" ht="15.75">
      <c r="A52" s="32" t="s">
        <v>52</v>
      </c>
      <c r="B52" s="19">
        <v>1385</v>
      </c>
      <c r="C52" s="49">
        <v>0.746</v>
      </c>
      <c r="D52" s="49">
        <v>0.254</v>
      </c>
      <c r="E52" s="49"/>
      <c r="F52" s="49">
        <v>0.915</v>
      </c>
      <c r="G52" s="49">
        <v>0.03</v>
      </c>
      <c r="H52" s="49">
        <v>0.024</v>
      </c>
      <c r="I52" s="49">
        <v>0.032</v>
      </c>
    </row>
    <row r="53" spans="1:9" ht="15.75">
      <c r="A53" s="32" t="s">
        <v>53</v>
      </c>
      <c r="B53" s="19">
        <v>555</v>
      </c>
      <c r="C53" s="49">
        <v>0.631</v>
      </c>
      <c r="D53" s="49">
        <v>0.369</v>
      </c>
      <c r="E53" s="49"/>
      <c r="F53" s="49">
        <v>0.923</v>
      </c>
      <c r="G53" s="49">
        <v>0.027000000000000003</v>
      </c>
      <c r="H53" s="49">
        <v>0.013999999999999999</v>
      </c>
      <c r="I53" s="49">
        <v>0.036000000000000004</v>
      </c>
    </row>
    <row r="54" spans="1:9" ht="15.75">
      <c r="A54" s="32" t="s">
        <v>54</v>
      </c>
      <c r="B54" s="19">
        <v>970</v>
      </c>
      <c r="C54" s="49">
        <v>0.674</v>
      </c>
      <c r="D54" s="49">
        <v>0.326</v>
      </c>
      <c r="E54" s="49"/>
      <c r="F54" s="49">
        <v>0.888</v>
      </c>
      <c r="G54" s="49">
        <v>0.033</v>
      </c>
      <c r="H54" s="49">
        <v>0.011000000000000001</v>
      </c>
      <c r="I54" s="49">
        <v>0.068</v>
      </c>
    </row>
    <row r="55" spans="1:9" ht="15.75">
      <c r="A55" s="32" t="s">
        <v>55</v>
      </c>
      <c r="B55" s="19">
        <v>2463</v>
      </c>
      <c r="C55" s="49">
        <v>0.68</v>
      </c>
      <c r="D55" s="49">
        <v>0.32</v>
      </c>
      <c r="E55" s="49"/>
      <c r="F55" s="49">
        <v>0.738</v>
      </c>
      <c r="G55" s="49">
        <v>0.16</v>
      </c>
      <c r="H55" s="49">
        <v>0.026000000000000002</v>
      </c>
      <c r="I55" s="49">
        <v>0.076</v>
      </c>
    </row>
    <row r="56" spans="1:9" ht="15.75">
      <c r="A56" s="32" t="s">
        <v>56</v>
      </c>
      <c r="B56" s="19">
        <v>2988</v>
      </c>
      <c r="C56" s="49">
        <v>0.752</v>
      </c>
      <c r="D56" s="49">
        <v>0.24800000000000003</v>
      </c>
      <c r="E56" s="49"/>
      <c r="F56" s="49">
        <v>0.639</v>
      </c>
      <c r="G56" s="49">
        <v>0.153</v>
      </c>
      <c r="H56" s="49">
        <v>0.047</v>
      </c>
      <c r="I56" s="49">
        <v>0.162</v>
      </c>
    </row>
    <row r="57" spans="1:9" ht="15.75">
      <c r="A57" s="32" t="s">
        <v>74</v>
      </c>
      <c r="B57" s="19">
        <v>1822</v>
      </c>
      <c r="C57" s="49">
        <v>0.7240000000000001</v>
      </c>
      <c r="D57" s="49">
        <v>0.276</v>
      </c>
      <c r="E57" s="49"/>
      <c r="F57" s="49">
        <v>0.948</v>
      </c>
      <c r="G57" s="49">
        <v>0.013000000000000001</v>
      </c>
      <c r="H57" s="49">
        <v>0.03</v>
      </c>
      <c r="I57" s="49">
        <v>0.01</v>
      </c>
    </row>
    <row r="58" spans="1:9" ht="15.75">
      <c r="A58" s="32" t="s">
        <v>57</v>
      </c>
      <c r="B58" s="19">
        <v>2030</v>
      </c>
      <c r="C58" s="49">
        <v>0.6509999999999999</v>
      </c>
      <c r="D58" s="49">
        <v>0.349</v>
      </c>
      <c r="E58" s="49"/>
      <c r="F58" s="49">
        <v>0.918</v>
      </c>
      <c r="G58" s="49">
        <v>0.03</v>
      </c>
      <c r="H58" s="49">
        <v>0.027999999999999997</v>
      </c>
      <c r="I58" s="49">
        <v>0.025</v>
      </c>
    </row>
    <row r="59" spans="1:9" ht="15.75">
      <c r="A59" s="32" t="s">
        <v>58</v>
      </c>
      <c r="B59" s="19">
        <v>3259</v>
      </c>
      <c r="C59" s="49">
        <v>0.647</v>
      </c>
      <c r="D59" s="49">
        <v>0.353</v>
      </c>
      <c r="E59" s="49"/>
      <c r="F59" s="49">
        <v>0.62</v>
      </c>
      <c r="G59" s="49">
        <v>0.255</v>
      </c>
      <c r="H59" s="49">
        <v>0.04</v>
      </c>
      <c r="I59" s="49">
        <v>0.085</v>
      </c>
    </row>
    <row r="60" spans="1:9" ht="15.75">
      <c r="A60" s="32" t="s">
        <v>59</v>
      </c>
      <c r="B60" s="19">
        <v>342</v>
      </c>
      <c r="C60" s="49">
        <v>0.6609999999999999</v>
      </c>
      <c r="D60" s="49">
        <v>0.33899999999999997</v>
      </c>
      <c r="E60" s="49"/>
      <c r="F60" s="49">
        <v>0.9209999999999999</v>
      </c>
      <c r="G60" s="49">
        <v>0.023</v>
      </c>
      <c r="H60" s="49">
        <v>0.028999999999999998</v>
      </c>
      <c r="I60" s="49">
        <v>0.026000000000000002</v>
      </c>
    </row>
    <row r="61" spans="1:9" ht="15.75">
      <c r="A61" s="32" t="s">
        <v>60</v>
      </c>
      <c r="B61" s="19">
        <v>216</v>
      </c>
      <c r="C61" s="49">
        <v>0.588</v>
      </c>
      <c r="D61" s="49">
        <v>0.41200000000000003</v>
      </c>
      <c r="E61" s="49"/>
      <c r="F61" s="49">
        <v>0.9770000000000001</v>
      </c>
      <c r="G61" s="49">
        <v>0</v>
      </c>
      <c r="H61" s="49">
        <v>0.005</v>
      </c>
      <c r="I61" s="49">
        <v>0.019</v>
      </c>
    </row>
    <row r="62" spans="1:9" ht="15.75">
      <c r="A62" s="32" t="s">
        <v>61</v>
      </c>
      <c r="B62" s="19">
        <v>438</v>
      </c>
      <c r="C62" s="49">
        <v>0.6779999999999999</v>
      </c>
      <c r="D62" s="49">
        <v>0.322</v>
      </c>
      <c r="E62" s="49"/>
      <c r="F62" s="49">
        <v>0.9059999999999999</v>
      </c>
      <c r="G62" s="49">
        <v>0.03</v>
      </c>
      <c r="H62" s="49">
        <v>0.023</v>
      </c>
      <c r="I62" s="49">
        <v>0.040999999999999995</v>
      </c>
    </row>
    <row r="63" spans="1:9" ht="15.75">
      <c r="A63" s="32" t="s">
        <v>62</v>
      </c>
      <c r="B63" s="19">
        <v>1227</v>
      </c>
      <c r="C63" s="49">
        <v>0.72</v>
      </c>
      <c r="D63" s="49">
        <v>0.28</v>
      </c>
      <c r="E63" s="49"/>
      <c r="F63" s="49">
        <v>0.899</v>
      </c>
      <c r="G63" s="49">
        <v>0.059000000000000004</v>
      </c>
      <c r="H63" s="49">
        <v>0.015</v>
      </c>
      <c r="I63" s="49">
        <v>0.027000000000000003</v>
      </c>
    </row>
    <row r="64" spans="1:9" ht="15.75">
      <c r="A64" s="32" t="s">
        <v>63</v>
      </c>
      <c r="B64" s="19">
        <v>21725</v>
      </c>
      <c r="C64" s="49">
        <v>0.7120000000000001</v>
      </c>
      <c r="D64" s="49">
        <v>0.28800000000000003</v>
      </c>
      <c r="E64" s="49"/>
      <c r="F64" s="49">
        <v>0.747</v>
      </c>
      <c r="G64" s="49">
        <v>0.129</v>
      </c>
      <c r="H64" s="49">
        <v>0.023</v>
      </c>
      <c r="I64" s="49">
        <v>0.10099999999999999</v>
      </c>
    </row>
    <row r="65" spans="1:9" ht="15.75">
      <c r="A65" s="32" t="s">
        <v>64</v>
      </c>
      <c r="B65" s="19">
        <v>1826</v>
      </c>
      <c r="C65" s="49">
        <v>0.6970000000000001</v>
      </c>
      <c r="D65" s="49">
        <v>0.303</v>
      </c>
      <c r="E65" s="49"/>
      <c r="F65" s="49">
        <v>0.635</v>
      </c>
      <c r="G65" s="49">
        <v>0.19100000000000003</v>
      </c>
      <c r="H65" s="49">
        <v>0.03</v>
      </c>
      <c r="I65" s="49">
        <v>0.145</v>
      </c>
    </row>
    <row r="66" spans="1:9" ht="15.75">
      <c r="A66" s="32" t="s">
        <v>65</v>
      </c>
      <c r="B66" s="19">
        <v>374</v>
      </c>
      <c r="C66" s="49">
        <v>0.7090000000000001</v>
      </c>
      <c r="D66" s="49">
        <v>0.29100000000000004</v>
      </c>
      <c r="E66" s="49"/>
      <c r="F66" s="49">
        <v>0.963</v>
      </c>
      <c r="G66" s="49">
        <v>0.005</v>
      </c>
      <c r="H66" s="49">
        <v>0.016</v>
      </c>
      <c r="I66" s="49">
        <v>0.016</v>
      </c>
    </row>
    <row r="67" spans="1:9" ht="15.75">
      <c r="A67" s="32" t="s">
        <v>66</v>
      </c>
      <c r="B67" s="19">
        <v>1111</v>
      </c>
      <c r="C67" s="49">
        <v>0.7040000000000001</v>
      </c>
      <c r="D67" s="49">
        <v>0.29600000000000004</v>
      </c>
      <c r="E67" s="49"/>
      <c r="F67" s="49">
        <v>0.74</v>
      </c>
      <c r="G67" s="49">
        <v>0.146</v>
      </c>
      <c r="H67" s="49">
        <v>0.059000000000000004</v>
      </c>
      <c r="I67" s="49">
        <v>0.055</v>
      </c>
    </row>
    <row r="68" spans="1:9" ht="15.75">
      <c r="A68" s="32" t="s">
        <v>67</v>
      </c>
      <c r="B68" s="19">
        <v>2324</v>
      </c>
      <c r="C68" s="49">
        <v>0.667</v>
      </c>
      <c r="D68" s="49">
        <v>0.33299999999999996</v>
      </c>
      <c r="E68" s="49"/>
      <c r="F68" s="49">
        <v>0.772</v>
      </c>
      <c r="G68" s="49">
        <v>0.11599999999999999</v>
      </c>
      <c r="H68" s="49">
        <v>0.03</v>
      </c>
      <c r="I68" s="49">
        <v>0.08199999999999999</v>
      </c>
    </row>
    <row r="69" spans="1:9" ht="15.75">
      <c r="A69" s="32" t="s">
        <v>68</v>
      </c>
      <c r="B69" s="19">
        <v>1054</v>
      </c>
      <c r="C69" s="49">
        <v>0.6759999999999999</v>
      </c>
      <c r="D69" s="49">
        <v>0.324</v>
      </c>
      <c r="E69" s="49"/>
      <c r="F69" s="49">
        <v>0.915</v>
      </c>
      <c r="G69" s="49">
        <v>0.035</v>
      </c>
      <c r="H69" s="49">
        <v>0.028999999999999998</v>
      </c>
      <c r="I69" s="49">
        <v>0.021</v>
      </c>
    </row>
    <row r="70" spans="1:9" ht="15.75">
      <c r="A70" s="32" t="s">
        <v>69</v>
      </c>
      <c r="B70" s="19">
        <v>829</v>
      </c>
      <c r="C70" s="49">
        <v>0.667</v>
      </c>
      <c r="D70" s="49">
        <v>0.33299999999999996</v>
      </c>
      <c r="E70" s="49"/>
      <c r="F70" s="49">
        <v>0.934</v>
      </c>
      <c r="G70" s="49">
        <v>0.034</v>
      </c>
      <c r="H70" s="49">
        <v>0.017</v>
      </c>
      <c r="I70" s="49">
        <v>0.016</v>
      </c>
    </row>
    <row r="71" spans="1:9" ht="15.75">
      <c r="A71" s="32" t="s">
        <v>70</v>
      </c>
      <c r="B71" s="19">
        <v>1234</v>
      </c>
      <c r="C71" s="49">
        <v>0.6509999999999999</v>
      </c>
      <c r="D71" s="49">
        <v>0.349</v>
      </c>
      <c r="E71" s="49"/>
      <c r="F71" s="49">
        <v>0.8109999999999999</v>
      </c>
      <c r="G71" s="49">
        <v>0.11699999999999999</v>
      </c>
      <c r="H71" s="49">
        <v>0.021</v>
      </c>
      <c r="I71" s="49">
        <v>0.051</v>
      </c>
    </row>
    <row r="72" spans="1:9" ht="15.75">
      <c r="A72" s="32" t="s">
        <v>71</v>
      </c>
      <c r="B72" s="19">
        <v>10682</v>
      </c>
      <c r="C72" s="49">
        <v>0.7190000000000001</v>
      </c>
      <c r="D72" s="49">
        <v>0.281</v>
      </c>
      <c r="E72" s="49"/>
      <c r="F72" s="49">
        <v>0.406</v>
      </c>
      <c r="G72" s="49">
        <v>0.36200000000000004</v>
      </c>
      <c r="H72" s="49">
        <v>0.032</v>
      </c>
      <c r="I72" s="49">
        <v>0.2</v>
      </c>
    </row>
    <row r="73" spans="1:9" ht="15.75">
      <c r="A73" s="32" t="s">
        <v>72</v>
      </c>
      <c r="B73" s="19">
        <v>405</v>
      </c>
      <c r="C73" s="49">
        <v>0.753</v>
      </c>
      <c r="D73" s="49">
        <v>0.247</v>
      </c>
      <c r="E73" s="49"/>
      <c r="F73" s="49">
        <v>0.951</v>
      </c>
      <c r="G73" s="49">
        <v>0.006999999999999999</v>
      </c>
      <c r="H73" s="49">
        <v>0.022000000000000002</v>
      </c>
      <c r="I73" s="49">
        <v>0.02</v>
      </c>
    </row>
    <row r="74" spans="1:9" ht="15.75">
      <c r="A74" s="32" t="s">
        <v>73</v>
      </c>
      <c r="B74" s="19">
        <v>161</v>
      </c>
      <c r="C74" s="49">
        <v>0.789</v>
      </c>
      <c r="D74" s="49">
        <v>0.21100000000000002</v>
      </c>
      <c r="E74" s="49"/>
      <c r="F74" s="49">
        <v>0.925</v>
      </c>
      <c r="G74" s="49">
        <v>0.019</v>
      </c>
      <c r="H74" s="49">
        <v>0.006</v>
      </c>
      <c r="I74" s="49">
        <v>0.05</v>
      </c>
    </row>
    <row r="75" spans="1:9" ht="15.75">
      <c r="A75" s="23"/>
      <c r="B75" s="6"/>
      <c r="C75" s="6"/>
      <c r="D75" s="6"/>
      <c r="E75" s="6"/>
      <c r="F75" s="6"/>
      <c r="G75" s="6"/>
      <c r="H75" s="6"/>
      <c r="I75" s="6"/>
    </row>
    <row r="76" ht="15.75">
      <c r="A76" s="30" t="s">
        <v>88</v>
      </c>
    </row>
  </sheetData>
  <sheetProtection/>
  <mergeCells count="3">
    <mergeCell ref="F4:I4"/>
    <mergeCell ref="C5:D5"/>
    <mergeCell ref="F5:H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76"/>
  <sheetViews>
    <sheetView zoomScalePageLayoutView="0" workbookViewId="0" topLeftCell="A1">
      <selection activeCell="A1" sqref="A1"/>
    </sheetView>
  </sheetViews>
  <sheetFormatPr defaultColWidth="8.88671875" defaultRowHeight="15.75"/>
  <cols>
    <col min="1" max="1" width="20.77734375" style="0" customWidth="1"/>
    <col min="2" max="4" width="10.77734375" style="0" customWidth="1"/>
    <col min="5" max="5" width="2.77734375" style="0" customWidth="1"/>
    <col min="6" max="16384" width="10.77734375" style="0" customWidth="1"/>
  </cols>
  <sheetData>
    <row r="1" spans="1:9" ht="20.25">
      <c r="A1" s="47" t="s">
        <v>79</v>
      </c>
      <c r="B1" s="24"/>
      <c r="C1" s="24"/>
      <c r="D1" s="24"/>
      <c r="E1" s="24"/>
      <c r="F1" s="24"/>
      <c r="G1" s="24"/>
      <c r="H1" s="24"/>
      <c r="I1" s="7"/>
    </row>
    <row r="2" spans="1:9" ht="20.25">
      <c r="A2" s="47" t="s">
        <v>90</v>
      </c>
      <c r="B2" s="24"/>
      <c r="C2" s="24"/>
      <c r="D2" s="24"/>
      <c r="E2" s="24"/>
      <c r="F2" s="24"/>
      <c r="G2" s="24"/>
      <c r="H2" s="24"/>
      <c r="I2" s="7"/>
    </row>
    <row r="3" spans="1:9" ht="15.75">
      <c r="A3" s="11"/>
      <c r="B3" s="11"/>
      <c r="C3" s="11"/>
      <c r="D3" s="11"/>
      <c r="E3" s="11"/>
      <c r="F3" s="11"/>
      <c r="G3" s="11"/>
      <c r="H3" s="11"/>
      <c r="I3" s="7"/>
    </row>
    <row r="4" spans="1:9" ht="15.75">
      <c r="A4" s="36"/>
      <c r="B4" s="37"/>
      <c r="C4" s="37"/>
      <c r="D4" s="37"/>
      <c r="E4" s="37"/>
      <c r="F4" s="51" t="s">
        <v>4</v>
      </c>
      <c r="G4" s="51"/>
      <c r="H4" s="51"/>
      <c r="I4" s="51"/>
    </row>
    <row r="5" spans="1:9" ht="15.75">
      <c r="A5" s="11"/>
      <c r="B5" s="7"/>
      <c r="C5" s="9" t="s">
        <v>2</v>
      </c>
      <c r="D5" s="9"/>
      <c r="E5" s="7"/>
      <c r="F5" s="26" t="s">
        <v>3</v>
      </c>
      <c r="G5" s="26"/>
      <c r="H5" s="26"/>
      <c r="I5" s="23"/>
    </row>
    <row r="6" spans="1:9" ht="29.25">
      <c r="A6" s="27" t="s">
        <v>0</v>
      </c>
      <c r="B6" s="18" t="s">
        <v>77</v>
      </c>
      <c r="C6" s="10" t="s">
        <v>9</v>
      </c>
      <c r="D6" s="10" t="s">
        <v>10</v>
      </c>
      <c r="E6" s="53"/>
      <c r="F6" s="10" t="s">
        <v>5</v>
      </c>
      <c r="G6" s="10" t="s">
        <v>6</v>
      </c>
      <c r="H6" s="10" t="s">
        <v>7</v>
      </c>
      <c r="I6" s="29" t="s">
        <v>8</v>
      </c>
    </row>
    <row r="7" spans="1:9" ht="15.75">
      <c r="A7" s="11"/>
      <c r="B7" s="7"/>
      <c r="C7" s="11"/>
      <c r="D7" s="11"/>
      <c r="E7" s="7"/>
      <c r="F7" s="11"/>
      <c r="G7" s="11"/>
      <c r="H7" s="11"/>
      <c r="I7" s="11"/>
    </row>
    <row r="8" spans="1:9" ht="15.75">
      <c r="A8" s="30" t="s">
        <v>1</v>
      </c>
      <c r="B8" s="19">
        <f>+B10+B17</f>
        <v>305050</v>
      </c>
      <c r="C8" s="49">
        <v>0.748</v>
      </c>
      <c r="D8" s="49">
        <v>0.252</v>
      </c>
      <c r="E8" s="49"/>
      <c r="F8" s="49">
        <v>0.42600000000000005</v>
      </c>
      <c r="G8" s="49">
        <v>0.335</v>
      </c>
      <c r="H8" s="49">
        <v>0.027999999999999997</v>
      </c>
      <c r="I8" s="49">
        <v>0.21100000000000002</v>
      </c>
    </row>
    <row r="9" spans="1:9" ht="15.75">
      <c r="A9" s="30"/>
      <c r="B9" s="19"/>
      <c r="C9" s="49"/>
      <c r="D9" s="49"/>
      <c r="E9" s="49"/>
      <c r="F9" s="49"/>
      <c r="G9" s="49"/>
      <c r="H9" s="49"/>
      <c r="I9" s="49"/>
    </row>
    <row r="10" spans="1:9" ht="15.75">
      <c r="A10" s="31" t="s">
        <v>11</v>
      </c>
      <c r="B10" s="19">
        <f>SUM(B11:B15)</f>
        <v>146027</v>
      </c>
      <c r="C10" s="49">
        <v>0.7809999999999999</v>
      </c>
      <c r="D10" s="49">
        <v>0.219</v>
      </c>
      <c r="E10" s="49"/>
      <c r="F10" s="49">
        <v>0.18100000000000002</v>
      </c>
      <c r="G10" s="49">
        <v>0.454</v>
      </c>
      <c r="H10" s="49">
        <v>0.028999999999999998</v>
      </c>
      <c r="I10" s="49">
        <v>0.336</v>
      </c>
    </row>
    <row r="11" spans="1:9" ht="15.75">
      <c r="A11" s="32" t="s">
        <v>12</v>
      </c>
      <c r="B11" s="19">
        <v>36967</v>
      </c>
      <c r="C11" s="49">
        <v>0.757</v>
      </c>
      <c r="D11" s="49">
        <v>0.24300000000000002</v>
      </c>
      <c r="E11" s="49"/>
      <c r="F11" s="49">
        <v>0.071</v>
      </c>
      <c r="G11" s="49">
        <v>0.387</v>
      </c>
      <c r="H11" s="49">
        <v>0.018000000000000002</v>
      </c>
      <c r="I11" s="49">
        <v>0.524</v>
      </c>
    </row>
    <row r="12" spans="1:9" ht="15.75">
      <c r="A12" s="32" t="s">
        <v>13</v>
      </c>
      <c r="B12" s="19">
        <v>36699</v>
      </c>
      <c r="C12" s="49">
        <v>0.7690000000000001</v>
      </c>
      <c r="D12" s="49">
        <v>0.231</v>
      </c>
      <c r="E12" s="49"/>
      <c r="F12" s="49">
        <v>0.184</v>
      </c>
      <c r="G12" s="49">
        <v>0.502</v>
      </c>
      <c r="H12" s="49">
        <v>0.027999999999999997</v>
      </c>
      <c r="I12" s="49">
        <v>0.287</v>
      </c>
    </row>
    <row r="13" spans="1:9" ht="15.75">
      <c r="A13" s="32" t="s">
        <v>14</v>
      </c>
      <c r="B13" s="19">
        <v>42531</v>
      </c>
      <c r="C13" s="49">
        <v>0.8170000000000001</v>
      </c>
      <c r="D13" s="49">
        <v>0.18300000000000002</v>
      </c>
      <c r="E13" s="49"/>
      <c r="F13" s="49">
        <v>0.151</v>
      </c>
      <c r="G13" s="49">
        <v>0.523</v>
      </c>
      <c r="H13" s="49">
        <v>0.027000000000000003</v>
      </c>
      <c r="I13" s="49">
        <v>0.298</v>
      </c>
    </row>
    <row r="14" spans="1:9" ht="15.75">
      <c r="A14" s="32" t="s">
        <v>15</v>
      </c>
      <c r="B14" s="19">
        <v>21337</v>
      </c>
      <c r="C14" s="49">
        <v>0.7759999999999999</v>
      </c>
      <c r="D14" s="49">
        <v>0.22399999999999998</v>
      </c>
      <c r="E14" s="49"/>
      <c r="F14" s="49">
        <v>0.28800000000000003</v>
      </c>
      <c r="G14" s="49">
        <v>0.41500000000000004</v>
      </c>
      <c r="H14" s="49">
        <v>0.059000000000000004</v>
      </c>
      <c r="I14" s="49">
        <v>0.23800000000000002</v>
      </c>
    </row>
    <row r="15" spans="1:9" ht="15.75">
      <c r="A15" s="32" t="s">
        <v>16</v>
      </c>
      <c r="B15" s="19">
        <v>8493</v>
      </c>
      <c r="C15" s="49">
        <v>0.762</v>
      </c>
      <c r="D15" s="49">
        <v>0.23800000000000002</v>
      </c>
      <c r="E15" s="49"/>
      <c r="F15" s="49">
        <v>0.523</v>
      </c>
      <c r="G15" s="49">
        <v>0.28300000000000003</v>
      </c>
      <c r="H15" s="49">
        <v>0.022000000000000002</v>
      </c>
      <c r="I15" s="49">
        <v>0.171</v>
      </c>
    </row>
    <row r="16" spans="1:9" ht="15.75">
      <c r="A16" s="30"/>
      <c r="B16" s="19"/>
      <c r="C16" s="49"/>
      <c r="D16" s="49"/>
      <c r="E16" s="49"/>
      <c r="F16" s="49"/>
      <c r="G16" s="49"/>
      <c r="H16" s="49"/>
      <c r="I16" s="49"/>
    </row>
    <row r="17" spans="1:9" ht="15.75">
      <c r="A17" s="31" t="s">
        <v>17</v>
      </c>
      <c r="B17" s="19">
        <f>SUM(B18:B74)</f>
        <v>159023</v>
      </c>
      <c r="C17" s="49">
        <v>0.7170000000000001</v>
      </c>
      <c r="D17" s="49">
        <v>0.28300000000000003</v>
      </c>
      <c r="E17" s="49"/>
      <c r="F17" s="49">
        <v>0.6509999999999999</v>
      </c>
      <c r="G17" s="49">
        <v>0.225</v>
      </c>
      <c r="H17" s="49">
        <v>0.027999999999999997</v>
      </c>
      <c r="I17" s="49">
        <v>0.096</v>
      </c>
    </row>
    <row r="18" spans="1:9" ht="15.75">
      <c r="A18" s="32" t="s">
        <v>18</v>
      </c>
      <c r="B18" s="19">
        <v>10427</v>
      </c>
      <c r="C18" s="49">
        <v>0.7859999999999999</v>
      </c>
      <c r="D18" s="49">
        <v>0.214</v>
      </c>
      <c r="E18" s="49"/>
      <c r="F18" s="49">
        <v>0.621</v>
      </c>
      <c r="G18" s="49">
        <v>0.27899999999999997</v>
      </c>
      <c r="H18" s="49">
        <v>0.017</v>
      </c>
      <c r="I18" s="49">
        <v>0.08199999999999999</v>
      </c>
    </row>
    <row r="19" spans="1:9" ht="15.75">
      <c r="A19" s="32" t="s">
        <v>19</v>
      </c>
      <c r="B19" s="19">
        <v>409</v>
      </c>
      <c r="C19" s="49">
        <v>0.7290000000000001</v>
      </c>
      <c r="D19" s="49">
        <v>0.271</v>
      </c>
      <c r="E19" s="49"/>
      <c r="F19" s="49">
        <v>0.924</v>
      </c>
      <c r="G19" s="49">
        <v>0.049</v>
      </c>
      <c r="H19" s="49">
        <v>0.015</v>
      </c>
      <c r="I19" s="49">
        <v>0.012</v>
      </c>
    </row>
    <row r="20" spans="1:9" ht="15.75">
      <c r="A20" s="32" t="s">
        <v>20</v>
      </c>
      <c r="B20" s="19">
        <v>2932</v>
      </c>
      <c r="C20" s="49">
        <v>0.698</v>
      </c>
      <c r="D20" s="49">
        <v>0.302</v>
      </c>
      <c r="E20" s="49"/>
      <c r="F20" s="49">
        <v>0.798</v>
      </c>
      <c r="G20" s="49">
        <v>0.141</v>
      </c>
      <c r="H20" s="49">
        <v>0.022000000000000002</v>
      </c>
      <c r="I20" s="49">
        <v>0.039</v>
      </c>
    </row>
    <row r="21" spans="1:9" ht="15.75">
      <c r="A21" s="32" t="s">
        <v>21</v>
      </c>
      <c r="B21" s="19">
        <v>895</v>
      </c>
      <c r="C21" s="49">
        <v>0.6970000000000001</v>
      </c>
      <c r="D21" s="49">
        <v>0.303</v>
      </c>
      <c r="E21" s="49"/>
      <c r="F21" s="49">
        <v>0.785</v>
      </c>
      <c r="G21" s="49">
        <v>0.095</v>
      </c>
      <c r="H21" s="49">
        <v>0.076</v>
      </c>
      <c r="I21" s="49">
        <v>0.044000000000000004</v>
      </c>
    </row>
    <row r="22" spans="1:9" ht="15.75">
      <c r="A22" s="32" t="s">
        <v>22</v>
      </c>
      <c r="B22" s="19">
        <v>920</v>
      </c>
      <c r="C22" s="49">
        <v>0.679</v>
      </c>
      <c r="D22" s="49">
        <v>0.321</v>
      </c>
      <c r="E22" s="49"/>
      <c r="F22" s="49">
        <v>0.841</v>
      </c>
      <c r="G22" s="49">
        <v>0.10099999999999999</v>
      </c>
      <c r="H22" s="49">
        <v>0.021</v>
      </c>
      <c r="I22" s="49">
        <v>0.037000000000000005</v>
      </c>
    </row>
    <row r="23" spans="1:9" ht="15.75">
      <c r="A23" s="32" t="s">
        <v>23</v>
      </c>
      <c r="B23" s="19">
        <v>1401</v>
      </c>
      <c r="C23" s="49">
        <v>0.6990000000000001</v>
      </c>
      <c r="D23" s="49">
        <v>0.30100000000000005</v>
      </c>
      <c r="E23" s="49"/>
      <c r="F23" s="49">
        <v>0.7590000000000001</v>
      </c>
      <c r="G23" s="49">
        <v>0.084</v>
      </c>
      <c r="H23" s="49">
        <v>0.044000000000000004</v>
      </c>
      <c r="I23" s="49">
        <v>0.113</v>
      </c>
    </row>
    <row r="24" spans="1:9" ht="15.75">
      <c r="A24" s="32" t="s">
        <v>24</v>
      </c>
      <c r="B24" s="19">
        <v>1015</v>
      </c>
      <c r="C24" s="49">
        <v>0.6890000000000001</v>
      </c>
      <c r="D24" s="49">
        <v>0.311</v>
      </c>
      <c r="E24" s="49"/>
      <c r="F24" s="49">
        <v>0.7709999999999999</v>
      </c>
      <c r="G24" s="49">
        <v>0.171</v>
      </c>
      <c r="H24" s="49">
        <v>0.023</v>
      </c>
      <c r="I24" s="49">
        <v>0.034</v>
      </c>
    </row>
    <row r="25" spans="1:9" ht="15.75">
      <c r="A25" s="32" t="s">
        <v>25</v>
      </c>
      <c r="B25" s="19">
        <v>498</v>
      </c>
      <c r="C25" s="49">
        <v>0.6809999999999999</v>
      </c>
      <c r="D25" s="49">
        <v>0.319</v>
      </c>
      <c r="E25" s="49"/>
      <c r="F25" s="49">
        <v>0.9520000000000001</v>
      </c>
      <c r="G25" s="49">
        <v>0.016</v>
      </c>
      <c r="H25" s="49">
        <v>0.012</v>
      </c>
      <c r="I25" s="49">
        <v>0.02</v>
      </c>
    </row>
    <row r="26" spans="1:9" ht="15.75">
      <c r="A26" s="32" t="s">
        <v>26</v>
      </c>
      <c r="B26" s="19">
        <v>1181</v>
      </c>
      <c r="C26" s="49">
        <v>0.701</v>
      </c>
      <c r="D26" s="49">
        <v>0.299</v>
      </c>
      <c r="E26" s="49"/>
      <c r="F26" s="49">
        <v>0.9279999999999999</v>
      </c>
      <c r="G26" s="49">
        <v>0.034</v>
      </c>
      <c r="H26" s="49">
        <v>0.021</v>
      </c>
      <c r="I26" s="49">
        <v>0.017</v>
      </c>
    </row>
    <row r="27" spans="1:9" ht="15.75">
      <c r="A27" s="32" t="s">
        <v>27</v>
      </c>
      <c r="B27" s="19">
        <v>705</v>
      </c>
      <c r="C27" s="49">
        <v>0.711</v>
      </c>
      <c r="D27" s="49">
        <v>0.289</v>
      </c>
      <c r="E27" s="49"/>
      <c r="F27" s="49">
        <v>0.789</v>
      </c>
      <c r="G27" s="49">
        <v>0.153</v>
      </c>
      <c r="H27" s="49">
        <v>0.017</v>
      </c>
      <c r="I27" s="49">
        <v>0.040999999999999995</v>
      </c>
    </row>
    <row r="28" spans="1:9" ht="15.75">
      <c r="A28" s="32" t="s">
        <v>28</v>
      </c>
      <c r="B28" s="19">
        <v>459</v>
      </c>
      <c r="C28" s="49">
        <v>0.721</v>
      </c>
      <c r="D28" s="49">
        <v>0.27899999999999997</v>
      </c>
      <c r="E28" s="49"/>
      <c r="F28" s="49">
        <v>0.9059999999999999</v>
      </c>
      <c r="G28" s="49">
        <v>0.033</v>
      </c>
      <c r="H28" s="49">
        <v>0.027999999999999997</v>
      </c>
      <c r="I28" s="49">
        <v>0.033</v>
      </c>
    </row>
    <row r="29" spans="1:9" ht="15.75">
      <c r="A29" s="32" t="s">
        <v>29</v>
      </c>
      <c r="B29" s="19">
        <v>501</v>
      </c>
      <c r="C29" s="49">
        <v>0.715</v>
      </c>
      <c r="D29" s="49">
        <v>0.28500000000000003</v>
      </c>
      <c r="E29" s="49"/>
      <c r="F29" s="49">
        <v>0.703</v>
      </c>
      <c r="G29" s="49">
        <v>0.18600000000000003</v>
      </c>
      <c r="H29" s="49">
        <v>0.022000000000000002</v>
      </c>
      <c r="I29" s="49">
        <v>0.09</v>
      </c>
    </row>
    <row r="30" spans="1:9" ht="15.75">
      <c r="A30" s="32" t="s">
        <v>30</v>
      </c>
      <c r="B30" s="19">
        <v>4353</v>
      </c>
      <c r="C30" s="49">
        <v>0.7140000000000001</v>
      </c>
      <c r="D30" s="49">
        <v>0.28600000000000003</v>
      </c>
      <c r="E30" s="49"/>
      <c r="F30" s="49">
        <v>0.6809999999999999</v>
      </c>
      <c r="G30" s="49">
        <v>0.20199999999999999</v>
      </c>
      <c r="H30" s="49">
        <v>0.024</v>
      </c>
      <c r="I30" s="49">
        <v>0.09300000000000001</v>
      </c>
    </row>
    <row r="31" spans="1:9" ht="15.75">
      <c r="A31" s="32" t="s">
        <v>31</v>
      </c>
      <c r="B31" s="19">
        <v>16544</v>
      </c>
      <c r="C31" s="49">
        <v>0.703</v>
      </c>
      <c r="D31" s="49">
        <v>0.297</v>
      </c>
      <c r="E31" s="49"/>
      <c r="F31" s="49">
        <v>0.546</v>
      </c>
      <c r="G31" s="49">
        <v>0.354</v>
      </c>
      <c r="H31" s="49">
        <v>0.022000000000000002</v>
      </c>
      <c r="I31" s="49">
        <v>0.077</v>
      </c>
    </row>
    <row r="32" spans="1:9" ht="15.75">
      <c r="A32" s="32" t="s">
        <v>32</v>
      </c>
      <c r="B32" s="19">
        <v>415</v>
      </c>
      <c r="C32" s="49">
        <v>0.7040000000000001</v>
      </c>
      <c r="D32" s="49">
        <v>0.29600000000000004</v>
      </c>
      <c r="E32" s="49"/>
      <c r="F32" s="49">
        <v>0.9329999999999999</v>
      </c>
      <c r="G32" s="49">
        <v>0.022000000000000002</v>
      </c>
      <c r="H32" s="49">
        <v>0.017</v>
      </c>
      <c r="I32" s="49">
        <v>0.028999999999999998</v>
      </c>
    </row>
    <row r="33" spans="1:9" ht="15.75">
      <c r="A33" s="32" t="s">
        <v>33</v>
      </c>
      <c r="B33" s="19">
        <v>833</v>
      </c>
      <c r="C33" s="49">
        <v>0.7240000000000001</v>
      </c>
      <c r="D33" s="49">
        <v>0.276</v>
      </c>
      <c r="E33" s="49"/>
      <c r="F33" s="49">
        <v>0.785</v>
      </c>
      <c r="G33" s="49">
        <v>0.005</v>
      </c>
      <c r="H33" s="49">
        <v>0.19399999999999998</v>
      </c>
      <c r="I33" s="49">
        <v>0.016</v>
      </c>
    </row>
    <row r="34" spans="1:9" ht="15.75">
      <c r="A34" s="32" t="s">
        <v>34</v>
      </c>
      <c r="B34" s="19">
        <v>732</v>
      </c>
      <c r="C34" s="49">
        <v>0.693</v>
      </c>
      <c r="D34" s="49">
        <v>0.307</v>
      </c>
      <c r="E34" s="49"/>
      <c r="F34" s="49">
        <v>0.8570000000000001</v>
      </c>
      <c r="G34" s="49">
        <v>0.08900000000000001</v>
      </c>
      <c r="H34" s="49">
        <v>0.016</v>
      </c>
      <c r="I34" s="49">
        <v>0.038</v>
      </c>
    </row>
    <row r="35" spans="1:9" ht="15.75">
      <c r="A35" s="32" t="s">
        <v>35</v>
      </c>
      <c r="B35" s="19">
        <v>1051</v>
      </c>
      <c r="C35" s="49">
        <v>0.706</v>
      </c>
      <c r="D35" s="49">
        <v>0.294</v>
      </c>
      <c r="E35" s="49"/>
      <c r="F35" s="49">
        <v>0.8190000000000001</v>
      </c>
      <c r="G35" s="49">
        <v>0.10800000000000001</v>
      </c>
      <c r="H35" s="49">
        <v>0.045</v>
      </c>
      <c r="I35" s="49">
        <v>0.028999999999999998</v>
      </c>
    </row>
    <row r="36" spans="1:9" ht="15.75">
      <c r="A36" s="32" t="s">
        <v>36</v>
      </c>
      <c r="B36" s="19">
        <v>501</v>
      </c>
      <c r="C36" s="49">
        <v>0.643</v>
      </c>
      <c r="D36" s="49">
        <v>0.35700000000000004</v>
      </c>
      <c r="E36" s="49"/>
      <c r="F36" s="49">
        <v>0.8840000000000001</v>
      </c>
      <c r="G36" s="49">
        <v>0.064</v>
      </c>
      <c r="H36" s="49">
        <v>0.026000000000000002</v>
      </c>
      <c r="I36" s="49">
        <v>0.026000000000000002</v>
      </c>
    </row>
    <row r="37" spans="1:9" ht="15.75">
      <c r="A37" s="32" t="s">
        <v>37</v>
      </c>
      <c r="B37" s="19">
        <v>31</v>
      </c>
      <c r="C37" s="49">
        <v>0.677</v>
      </c>
      <c r="D37" s="49">
        <v>0.32299999999999995</v>
      </c>
      <c r="E37" s="49"/>
      <c r="F37" s="49">
        <v>0.935</v>
      </c>
      <c r="G37" s="49">
        <v>0.032</v>
      </c>
      <c r="H37" s="49">
        <v>0</v>
      </c>
      <c r="I37" s="49">
        <v>0.032</v>
      </c>
    </row>
    <row r="38" spans="1:9" ht="15.75">
      <c r="A38" s="32" t="s">
        <v>38</v>
      </c>
      <c r="B38" s="19">
        <v>384</v>
      </c>
      <c r="C38" s="49">
        <v>0.703</v>
      </c>
      <c r="D38" s="49">
        <v>0.297</v>
      </c>
      <c r="E38" s="49"/>
      <c r="F38" s="49">
        <v>0.865</v>
      </c>
      <c r="G38" s="49">
        <v>0.068</v>
      </c>
      <c r="H38" s="49">
        <v>0.026000000000000002</v>
      </c>
      <c r="I38" s="49">
        <v>0.042</v>
      </c>
    </row>
    <row r="39" spans="1:9" ht="15.75">
      <c r="A39" s="32" t="s">
        <v>39</v>
      </c>
      <c r="B39" s="19">
        <v>1161</v>
      </c>
      <c r="C39" s="49">
        <v>0.706</v>
      </c>
      <c r="D39" s="49">
        <v>0.294</v>
      </c>
      <c r="E39" s="49"/>
      <c r="F39" s="49">
        <v>0.9109999999999999</v>
      </c>
      <c r="G39" s="49">
        <v>0.047</v>
      </c>
      <c r="H39" s="49">
        <v>0.024</v>
      </c>
      <c r="I39" s="49">
        <v>0.017</v>
      </c>
    </row>
    <row r="40" spans="1:9" ht="15.75">
      <c r="A40" s="32" t="s">
        <v>40</v>
      </c>
      <c r="B40" s="19">
        <v>237</v>
      </c>
      <c r="C40" s="49">
        <v>0.7590000000000001</v>
      </c>
      <c r="D40" s="49">
        <v>0.24100000000000002</v>
      </c>
      <c r="E40" s="49"/>
      <c r="F40" s="49">
        <v>0.975</v>
      </c>
      <c r="G40" s="49">
        <v>0.013000000000000001</v>
      </c>
      <c r="H40" s="49">
        <v>0.004</v>
      </c>
      <c r="I40" s="49">
        <v>0.008</v>
      </c>
    </row>
    <row r="41" spans="1:9" ht="15.75">
      <c r="A41" s="32" t="s">
        <v>41</v>
      </c>
      <c r="B41" s="19">
        <v>667</v>
      </c>
      <c r="C41" s="49">
        <v>0.693</v>
      </c>
      <c r="D41" s="49">
        <v>0.307</v>
      </c>
      <c r="E41" s="49"/>
      <c r="F41" s="49">
        <v>0.9209999999999999</v>
      </c>
      <c r="G41" s="49">
        <v>0.024</v>
      </c>
      <c r="H41" s="49">
        <v>0.019</v>
      </c>
      <c r="I41" s="49">
        <v>0.036000000000000004</v>
      </c>
    </row>
    <row r="42" spans="1:9" ht="15.75">
      <c r="A42" s="32" t="s">
        <v>42</v>
      </c>
      <c r="B42" s="19">
        <v>585</v>
      </c>
      <c r="C42" s="49">
        <v>0.747</v>
      </c>
      <c r="D42" s="49">
        <v>0.253</v>
      </c>
      <c r="E42" s="49"/>
      <c r="F42" s="49">
        <v>0.8890000000000001</v>
      </c>
      <c r="G42" s="49">
        <v>0.034</v>
      </c>
      <c r="H42" s="49">
        <v>0.055</v>
      </c>
      <c r="I42" s="49">
        <v>0.022000000000000002</v>
      </c>
    </row>
    <row r="43" spans="1:9" ht="15.75">
      <c r="A43" s="32" t="s">
        <v>43</v>
      </c>
      <c r="B43" s="19">
        <v>15061</v>
      </c>
      <c r="C43" s="49">
        <v>0.7040000000000001</v>
      </c>
      <c r="D43" s="49">
        <v>0.29600000000000004</v>
      </c>
      <c r="E43" s="49"/>
      <c r="F43" s="49">
        <v>0.47700000000000004</v>
      </c>
      <c r="G43" s="49">
        <v>0.379</v>
      </c>
      <c r="H43" s="49">
        <v>0.032</v>
      </c>
      <c r="I43" s="49">
        <v>0.11199999999999999</v>
      </c>
    </row>
    <row r="44" spans="1:9" ht="15.75">
      <c r="A44" s="32" t="s">
        <v>44</v>
      </c>
      <c r="B44" s="19">
        <v>633</v>
      </c>
      <c r="C44" s="49">
        <v>0.638</v>
      </c>
      <c r="D44" s="49">
        <v>0.36200000000000004</v>
      </c>
      <c r="E44" s="49"/>
      <c r="F44" s="49">
        <v>0.782</v>
      </c>
      <c r="G44" s="49">
        <v>0.054000000000000006</v>
      </c>
      <c r="H44" s="49">
        <v>0.035</v>
      </c>
      <c r="I44" s="49">
        <v>0.13</v>
      </c>
    </row>
    <row r="45" spans="1:9" ht="15.75">
      <c r="A45" s="32" t="s">
        <v>45</v>
      </c>
      <c r="B45" s="19">
        <v>14098</v>
      </c>
      <c r="C45" s="49">
        <v>0.7240000000000001</v>
      </c>
      <c r="D45" s="49">
        <v>0.276</v>
      </c>
      <c r="E45" s="49"/>
      <c r="F45" s="49">
        <v>0.636</v>
      </c>
      <c r="G45" s="49">
        <v>0.19899999999999998</v>
      </c>
      <c r="H45" s="49">
        <v>0.034</v>
      </c>
      <c r="I45" s="49">
        <v>0.131</v>
      </c>
    </row>
    <row r="46" spans="1:9" ht="15.75">
      <c r="A46" s="32" t="s">
        <v>46</v>
      </c>
      <c r="B46" s="19">
        <v>3365</v>
      </c>
      <c r="C46" s="49">
        <v>0.6900000000000001</v>
      </c>
      <c r="D46" s="49">
        <v>0.31</v>
      </c>
      <c r="E46" s="49"/>
      <c r="F46" s="49">
        <v>0.7070000000000001</v>
      </c>
      <c r="G46" s="49">
        <v>0.212</v>
      </c>
      <c r="H46" s="49">
        <v>0.045</v>
      </c>
      <c r="I46" s="49">
        <v>0.035</v>
      </c>
    </row>
    <row r="47" spans="1:9" ht="15.75">
      <c r="A47" s="32" t="s">
        <v>47</v>
      </c>
      <c r="B47" s="19">
        <v>3488</v>
      </c>
      <c r="C47" s="49">
        <v>0.7090000000000001</v>
      </c>
      <c r="D47" s="49">
        <v>0.29100000000000004</v>
      </c>
      <c r="E47" s="49"/>
      <c r="F47" s="49">
        <v>0.679</v>
      </c>
      <c r="G47" s="49">
        <v>0.212</v>
      </c>
      <c r="H47" s="49">
        <v>0.026000000000000002</v>
      </c>
      <c r="I47" s="49">
        <v>0.083</v>
      </c>
    </row>
    <row r="48" spans="1:9" ht="15.75">
      <c r="A48" s="32" t="s">
        <v>48</v>
      </c>
      <c r="B48" s="19">
        <v>8617</v>
      </c>
      <c r="C48" s="49">
        <v>0.715</v>
      </c>
      <c r="D48" s="49">
        <v>0.28500000000000003</v>
      </c>
      <c r="E48" s="49"/>
      <c r="F48" s="49">
        <v>0.595</v>
      </c>
      <c r="G48" s="49">
        <v>0.317</v>
      </c>
      <c r="H48" s="49">
        <v>0.034</v>
      </c>
      <c r="I48" s="49">
        <v>0.053</v>
      </c>
    </row>
    <row r="49" spans="1:9" ht="15.75">
      <c r="A49" s="32" t="s">
        <v>49</v>
      </c>
      <c r="B49" s="19">
        <v>1549</v>
      </c>
      <c r="C49" s="49">
        <v>0.6829999999999999</v>
      </c>
      <c r="D49" s="49">
        <v>0.317</v>
      </c>
      <c r="E49" s="49"/>
      <c r="F49" s="49">
        <v>0.871</v>
      </c>
      <c r="G49" s="49">
        <v>0.06</v>
      </c>
      <c r="H49" s="49">
        <v>0.022000000000000002</v>
      </c>
      <c r="I49" s="49">
        <v>0.047</v>
      </c>
    </row>
    <row r="50" spans="1:9" ht="15.75">
      <c r="A50" s="32" t="s">
        <v>50</v>
      </c>
      <c r="B50" s="19">
        <v>5521</v>
      </c>
      <c r="C50" s="49">
        <v>0.7270000000000001</v>
      </c>
      <c r="D50" s="49">
        <v>0.273</v>
      </c>
      <c r="E50" s="49"/>
      <c r="F50" s="49">
        <v>0.624</v>
      </c>
      <c r="G50" s="49">
        <v>0.217</v>
      </c>
      <c r="H50" s="49">
        <v>0.024</v>
      </c>
      <c r="I50" s="49">
        <v>0.135</v>
      </c>
    </row>
    <row r="51" spans="1:9" ht="15.75">
      <c r="A51" s="32" t="s">
        <v>51</v>
      </c>
      <c r="B51" s="19">
        <v>486</v>
      </c>
      <c r="C51" s="49">
        <v>0.761</v>
      </c>
      <c r="D51" s="49">
        <v>0.239</v>
      </c>
      <c r="E51" s="49"/>
      <c r="F51" s="49">
        <v>0.8290000000000001</v>
      </c>
      <c r="G51" s="49">
        <v>0.115</v>
      </c>
      <c r="H51" s="49">
        <v>0.021</v>
      </c>
      <c r="I51" s="49">
        <v>0.035</v>
      </c>
    </row>
    <row r="52" spans="1:9" ht="15.75">
      <c r="A52" s="32" t="s">
        <v>52</v>
      </c>
      <c r="B52" s="19">
        <v>1061</v>
      </c>
      <c r="C52" s="49">
        <v>0.7490000000000001</v>
      </c>
      <c r="D52" s="49">
        <v>0.251</v>
      </c>
      <c r="E52" s="49"/>
      <c r="F52" s="49">
        <v>0.934</v>
      </c>
      <c r="G52" s="49">
        <v>0.032</v>
      </c>
      <c r="H52" s="49">
        <v>0.015</v>
      </c>
      <c r="I52" s="49">
        <v>0.019</v>
      </c>
    </row>
    <row r="53" spans="1:9" ht="15.75">
      <c r="A53" s="32" t="s">
        <v>53</v>
      </c>
      <c r="B53" s="19">
        <v>335</v>
      </c>
      <c r="C53" s="49">
        <v>0.7040000000000001</v>
      </c>
      <c r="D53" s="49">
        <v>0.29600000000000004</v>
      </c>
      <c r="E53" s="49"/>
      <c r="F53" s="49">
        <v>0.9309999999999999</v>
      </c>
      <c r="G53" s="49">
        <v>0.033</v>
      </c>
      <c r="H53" s="49">
        <v>0.021</v>
      </c>
      <c r="I53" s="49">
        <v>0.015</v>
      </c>
    </row>
    <row r="54" spans="1:9" ht="15.75">
      <c r="A54" s="32" t="s">
        <v>54</v>
      </c>
      <c r="B54" s="19">
        <v>1142</v>
      </c>
      <c r="C54" s="49">
        <v>0.7490000000000001</v>
      </c>
      <c r="D54" s="49">
        <v>0.251</v>
      </c>
      <c r="E54" s="49"/>
      <c r="F54" s="49">
        <v>0.804</v>
      </c>
      <c r="G54" s="49">
        <v>0.087</v>
      </c>
      <c r="H54" s="49">
        <v>0.019</v>
      </c>
      <c r="I54" s="49">
        <v>0.09</v>
      </c>
    </row>
    <row r="55" spans="1:9" ht="15.75">
      <c r="A55" s="32" t="s">
        <v>55</v>
      </c>
      <c r="B55" s="19">
        <v>2221</v>
      </c>
      <c r="C55" s="49">
        <v>0.71</v>
      </c>
      <c r="D55" s="49">
        <v>0.29</v>
      </c>
      <c r="E55" s="49"/>
      <c r="F55" s="49">
        <v>0.7170000000000001</v>
      </c>
      <c r="G55" s="49">
        <v>0.166</v>
      </c>
      <c r="H55" s="49">
        <v>0.031000000000000003</v>
      </c>
      <c r="I55" s="49">
        <v>0.086</v>
      </c>
    </row>
    <row r="56" spans="1:9" ht="15.75">
      <c r="A56" s="32" t="s">
        <v>56</v>
      </c>
      <c r="B56" s="19">
        <v>2534</v>
      </c>
      <c r="C56" s="49">
        <v>0.7220000000000001</v>
      </c>
      <c r="D56" s="49">
        <v>0.278</v>
      </c>
      <c r="E56" s="49"/>
      <c r="F56" s="49">
        <v>0.655</v>
      </c>
      <c r="G56" s="49">
        <v>0.166</v>
      </c>
      <c r="H56" s="49">
        <v>0.034</v>
      </c>
      <c r="I56" s="49">
        <v>0.145</v>
      </c>
    </row>
    <row r="57" spans="1:9" ht="15.75">
      <c r="A57" s="32" t="s">
        <v>74</v>
      </c>
      <c r="B57" s="19">
        <v>1479</v>
      </c>
      <c r="C57" s="49">
        <v>0.765</v>
      </c>
      <c r="D57" s="49">
        <v>0.23500000000000001</v>
      </c>
      <c r="E57" s="49"/>
      <c r="F57" s="49">
        <v>0.946</v>
      </c>
      <c r="G57" s="49">
        <v>0.012</v>
      </c>
      <c r="H57" s="49">
        <v>0.035</v>
      </c>
      <c r="I57" s="49">
        <v>0.006999999999999999</v>
      </c>
    </row>
    <row r="58" spans="1:9" ht="15.75">
      <c r="A58" s="32" t="s">
        <v>57</v>
      </c>
      <c r="B58" s="19">
        <v>1807</v>
      </c>
      <c r="C58" s="49">
        <v>0.691</v>
      </c>
      <c r="D58" s="49">
        <v>0.309</v>
      </c>
      <c r="E58" s="49"/>
      <c r="F58" s="49">
        <v>0.922</v>
      </c>
      <c r="G58" s="49">
        <v>0.038</v>
      </c>
      <c r="H58" s="49">
        <v>0.015</v>
      </c>
      <c r="I58" s="49">
        <v>0.024</v>
      </c>
    </row>
    <row r="59" spans="1:9" ht="15.75">
      <c r="A59" s="32" t="s">
        <v>58</v>
      </c>
      <c r="B59" s="19">
        <v>3684</v>
      </c>
      <c r="C59" s="49">
        <v>0.742</v>
      </c>
      <c r="D59" s="49">
        <v>0.258</v>
      </c>
      <c r="E59" s="49"/>
      <c r="F59" s="49">
        <v>0.485</v>
      </c>
      <c r="G59" s="49">
        <v>0.331</v>
      </c>
      <c r="H59" s="49">
        <v>0.033</v>
      </c>
      <c r="I59" s="49">
        <v>0.151</v>
      </c>
    </row>
    <row r="60" spans="1:9" ht="15.75">
      <c r="A60" s="32" t="s">
        <v>59</v>
      </c>
      <c r="B60" s="19">
        <v>240</v>
      </c>
      <c r="C60" s="49">
        <v>0.588</v>
      </c>
      <c r="D60" s="49">
        <v>0.413</v>
      </c>
      <c r="E60" s="49"/>
      <c r="F60" s="49">
        <v>0.946</v>
      </c>
      <c r="G60" s="49">
        <v>0.013000000000000001</v>
      </c>
      <c r="H60" s="49">
        <v>0.008</v>
      </c>
      <c r="I60" s="49">
        <v>0.033</v>
      </c>
    </row>
    <row r="61" spans="1:9" ht="15.75">
      <c r="A61" s="32" t="s">
        <v>60</v>
      </c>
      <c r="B61" s="19">
        <v>228</v>
      </c>
      <c r="C61" s="49">
        <v>0.68</v>
      </c>
      <c r="D61" s="49">
        <v>0.32</v>
      </c>
      <c r="E61" s="49"/>
      <c r="F61" s="49">
        <v>0.917</v>
      </c>
      <c r="G61" s="49">
        <v>0.048</v>
      </c>
      <c r="H61" s="49">
        <v>0.026000000000000002</v>
      </c>
      <c r="I61" s="49">
        <v>0.009000000000000001</v>
      </c>
    </row>
    <row r="62" spans="1:9" ht="15.75">
      <c r="A62" s="32" t="s">
        <v>61</v>
      </c>
      <c r="B62" s="19">
        <v>399</v>
      </c>
      <c r="C62" s="49">
        <v>0.742</v>
      </c>
      <c r="D62" s="49">
        <v>0.258</v>
      </c>
      <c r="E62" s="49"/>
      <c r="F62" s="49">
        <v>0.8620000000000001</v>
      </c>
      <c r="G62" s="49">
        <v>0.063</v>
      </c>
      <c r="H62" s="49">
        <v>0.01</v>
      </c>
      <c r="I62" s="49">
        <v>0.065</v>
      </c>
    </row>
    <row r="63" spans="1:9" ht="15.75">
      <c r="A63" s="32" t="s">
        <v>62</v>
      </c>
      <c r="B63" s="19">
        <v>1046</v>
      </c>
      <c r="C63" s="49">
        <v>0.738</v>
      </c>
      <c r="D63" s="49">
        <v>0.262</v>
      </c>
      <c r="E63" s="49"/>
      <c r="F63" s="49">
        <v>0.8940000000000001</v>
      </c>
      <c r="G63" s="49">
        <v>0.055999999999999994</v>
      </c>
      <c r="H63" s="49">
        <v>0.034</v>
      </c>
      <c r="I63" s="49">
        <v>0.015</v>
      </c>
    </row>
    <row r="64" spans="1:9" ht="15.75">
      <c r="A64" s="32" t="s">
        <v>63</v>
      </c>
      <c r="B64" s="19">
        <v>19961</v>
      </c>
      <c r="C64" s="49">
        <v>0.726</v>
      </c>
      <c r="D64" s="49">
        <v>0.27399999999999997</v>
      </c>
      <c r="E64" s="49"/>
      <c r="F64" s="49">
        <v>0.7220000000000001</v>
      </c>
      <c r="G64" s="49">
        <v>0.141</v>
      </c>
      <c r="H64" s="49">
        <v>0.023</v>
      </c>
      <c r="I64" s="49">
        <v>0.114</v>
      </c>
    </row>
    <row r="65" spans="1:9" ht="15.75">
      <c r="A65" s="32" t="s">
        <v>64</v>
      </c>
      <c r="B65" s="19">
        <v>2185</v>
      </c>
      <c r="C65" s="49">
        <v>0.7000000000000001</v>
      </c>
      <c r="D65" s="49">
        <v>0.3</v>
      </c>
      <c r="E65" s="49"/>
      <c r="F65" s="49">
        <v>0.67</v>
      </c>
      <c r="G65" s="49">
        <v>0.182</v>
      </c>
      <c r="H65" s="49">
        <v>0.023</v>
      </c>
      <c r="I65" s="49">
        <v>0.125</v>
      </c>
    </row>
    <row r="66" spans="1:9" ht="15.75">
      <c r="A66" s="32" t="s">
        <v>65</v>
      </c>
      <c r="B66" s="19">
        <v>426</v>
      </c>
      <c r="C66" s="49">
        <v>0.7490000000000001</v>
      </c>
      <c r="D66" s="49">
        <v>0.251</v>
      </c>
      <c r="E66" s="49"/>
      <c r="F66" s="49">
        <v>0.878</v>
      </c>
      <c r="G66" s="49">
        <v>0.026000000000000002</v>
      </c>
      <c r="H66" s="49">
        <v>0.068</v>
      </c>
      <c r="I66" s="49">
        <v>0.027999999999999997</v>
      </c>
    </row>
    <row r="67" spans="1:9" ht="15.75">
      <c r="A67" s="32" t="s">
        <v>66</v>
      </c>
      <c r="B67" s="19">
        <v>1025</v>
      </c>
      <c r="C67" s="49">
        <v>0.706</v>
      </c>
      <c r="D67" s="49">
        <v>0.294</v>
      </c>
      <c r="E67" s="49"/>
      <c r="F67" s="49">
        <v>0.7709999999999999</v>
      </c>
      <c r="G67" s="49">
        <v>0.14</v>
      </c>
      <c r="H67" s="49">
        <v>0.04</v>
      </c>
      <c r="I67" s="49">
        <v>0.049</v>
      </c>
    </row>
    <row r="68" spans="1:9" ht="15.75">
      <c r="A68" s="32" t="s">
        <v>67</v>
      </c>
      <c r="B68" s="19">
        <v>2436</v>
      </c>
      <c r="C68" s="49">
        <v>0.6859999999999999</v>
      </c>
      <c r="D68" s="49">
        <v>0.314</v>
      </c>
      <c r="E68" s="49"/>
      <c r="F68" s="49">
        <v>0.745</v>
      </c>
      <c r="G68" s="49">
        <v>0.163</v>
      </c>
      <c r="H68" s="49">
        <v>0.017</v>
      </c>
      <c r="I68" s="49">
        <v>0.075</v>
      </c>
    </row>
    <row r="69" spans="1:9" ht="15.75">
      <c r="A69" s="32" t="s">
        <v>68</v>
      </c>
      <c r="B69" s="19">
        <v>1122</v>
      </c>
      <c r="C69" s="49">
        <v>0.67</v>
      </c>
      <c r="D69" s="49">
        <v>0.33</v>
      </c>
      <c r="E69" s="49"/>
      <c r="F69" s="49">
        <v>0.923</v>
      </c>
      <c r="G69" s="49">
        <v>0.035</v>
      </c>
      <c r="H69" s="49">
        <v>0.017</v>
      </c>
      <c r="I69" s="49">
        <v>0.025</v>
      </c>
    </row>
    <row r="70" spans="1:9" ht="15.75">
      <c r="A70" s="32" t="s">
        <v>69</v>
      </c>
      <c r="B70" s="19">
        <v>788</v>
      </c>
      <c r="C70" s="49">
        <v>0.665</v>
      </c>
      <c r="D70" s="49">
        <v>0.335</v>
      </c>
      <c r="E70" s="49"/>
      <c r="F70" s="49">
        <v>0.948</v>
      </c>
      <c r="G70" s="49">
        <v>0.02</v>
      </c>
      <c r="H70" s="49">
        <v>0.013999999999999999</v>
      </c>
      <c r="I70" s="49">
        <v>0.018000000000000002</v>
      </c>
    </row>
    <row r="71" spans="1:9" ht="15.75">
      <c r="A71" s="32" t="s">
        <v>70</v>
      </c>
      <c r="B71" s="19">
        <v>1355</v>
      </c>
      <c r="C71" s="49">
        <v>0.655</v>
      </c>
      <c r="D71" s="49">
        <v>0.34500000000000003</v>
      </c>
      <c r="E71" s="49"/>
      <c r="F71" s="49">
        <v>0.848</v>
      </c>
      <c r="G71" s="49">
        <v>0.099</v>
      </c>
      <c r="H71" s="49">
        <v>0.022000000000000002</v>
      </c>
      <c r="I71" s="49">
        <v>0.031000000000000003</v>
      </c>
    </row>
    <row r="72" spans="1:9" ht="15.75">
      <c r="A72" s="32" t="s">
        <v>71</v>
      </c>
      <c r="B72" s="19">
        <v>11319</v>
      </c>
      <c r="C72" s="49">
        <v>0.72</v>
      </c>
      <c r="D72" s="49">
        <v>0.28</v>
      </c>
      <c r="E72" s="49"/>
      <c r="F72" s="49">
        <v>0.379</v>
      </c>
      <c r="G72" s="49">
        <v>0.38</v>
      </c>
      <c r="H72" s="49">
        <v>0.025</v>
      </c>
      <c r="I72" s="49">
        <v>0.21600000000000003</v>
      </c>
    </row>
    <row r="73" spans="1:9" ht="15.75">
      <c r="A73" s="32" t="s">
        <v>72</v>
      </c>
      <c r="B73" s="19">
        <v>384</v>
      </c>
      <c r="C73" s="49">
        <v>0.753</v>
      </c>
      <c r="D73" s="49">
        <v>0.247</v>
      </c>
      <c r="E73" s="49"/>
      <c r="F73" s="49">
        <v>0.93</v>
      </c>
      <c r="G73" s="49">
        <v>0.026000000000000002</v>
      </c>
      <c r="H73" s="49">
        <v>0.018000000000000002</v>
      </c>
      <c r="I73" s="49">
        <v>0.026000000000000002</v>
      </c>
    </row>
    <row r="74" spans="1:9" ht="15.75">
      <c r="A74" s="32" t="s">
        <v>73</v>
      </c>
      <c r="B74" s="19">
        <v>191</v>
      </c>
      <c r="C74" s="49">
        <v>0.7020000000000001</v>
      </c>
      <c r="D74" s="49">
        <v>0.298</v>
      </c>
      <c r="E74" s="49"/>
      <c r="F74" s="49">
        <v>0.953</v>
      </c>
      <c r="G74" s="49">
        <v>0.01</v>
      </c>
      <c r="H74" s="49">
        <v>0.016</v>
      </c>
      <c r="I74" s="49">
        <v>0.021</v>
      </c>
    </row>
    <row r="75" spans="1:9" ht="15.75">
      <c r="A75" s="23"/>
      <c r="B75" s="6"/>
      <c r="C75" s="6"/>
      <c r="D75" s="6"/>
      <c r="E75" s="6"/>
      <c r="F75" s="6"/>
      <c r="G75" s="6"/>
      <c r="H75" s="6"/>
      <c r="I75" s="6"/>
    </row>
    <row r="76" ht="15.75">
      <c r="A76" s="30" t="s">
        <v>88</v>
      </c>
    </row>
  </sheetData>
  <sheetProtection/>
  <mergeCells count="3">
    <mergeCell ref="F4:I4"/>
    <mergeCell ref="C5:D5"/>
    <mergeCell ref="F5:H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76"/>
  <sheetViews>
    <sheetView zoomScalePageLayoutView="0" workbookViewId="0" topLeftCell="A1">
      <selection activeCell="A1" sqref="A1"/>
    </sheetView>
  </sheetViews>
  <sheetFormatPr defaultColWidth="8.88671875" defaultRowHeight="15.75"/>
  <cols>
    <col min="1" max="1" width="20.77734375" style="0" customWidth="1"/>
    <col min="2" max="4" width="10.77734375" style="0" customWidth="1"/>
    <col min="5" max="5" width="2.77734375" style="0" customWidth="1"/>
    <col min="6" max="16384" width="10.77734375" style="0" customWidth="1"/>
  </cols>
  <sheetData>
    <row r="1" spans="1:9" ht="20.25">
      <c r="A1" s="47" t="s">
        <v>79</v>
      </c>
      <c r="B1" s="24"/>
      <c r="C1" s="24"/>
      <c r="D1" s="24"/>
      <c r="E1" s="24"/>
      <c r="F1" s="24"/>
      <c r="G1" s="24"/>
      <c r="H1" s="24"/>
      <c r="I1" s="7"/>
    </row>
    <row r="2" spans="1:9" ht="20.25">
      <c r="A2" s="47" t="s">
        <v>91</v>
      </c>
      <c r="B2" s="24"/>
      <c r="C2" s="24"/>
      <c r="D2" s="24"/>
      <c r="E2" s="24"/>
      <c r="F2" s="24"/>
      <c r="G2" s="24"/>
      <c r="H2" s="24"/>
      <c r="I2" s="7"/>
    </row>
    <row r="3" spans="1:9" ht="15.75">
      <c r="A3" s="11"/>
      <c r="B3" s="11"/>
      <c r="C3" s="11"/>
      <c r="D3" s="11"/>
      <c r="E3" s="11"/>
      <c r="F3" s="11"/>
      <c r="G3" s="11"/>
      <c r="H3" s="11"/>
      <c r="I3" s="7"/>
    </row>
    <row r="4" spans="1:9" ht="15.75">
      <c r="A4" s="36"/>
      <c r="B4" s="37"/>
      <c r="C4" s="37"/>
      <c r="D4" s="37"/>
      <c r="E4" s="37"/>
      <c r="F4" s="51" t="s">
        <v>4</v>
      </c>
      <c r="G4" s="51"/>
      <c r="H4" s="51"/>
      <c r="I4" s="51"/>
    </row>
    <row r="5" spans="1:9" ht="15.75">
      <c r="A5" s="11"/>
      <c r="B5" s="7"/>
      <c r="C5" s="9" t="s">
        <v>2</v>
      </c>
      <c r="D5" s="9"/>
      <c r="E5" s="7"/>
      <c r="F5" s="26" t="s">
        <v>3</v>
      </c>
      <c r="G5" s="26"/>
      <c r="H5" s="26"/>
      <c r="I5" s="23"/>
    </row>
    <row r="6" spans="1:9" ht="29.25">
      <c r="A6" s="27" t="s">
        <v>0</v>
      </c>
      <c r="B6" s="18" t="s">
        <v>77</v>
      </c>
      <c r="C6" s="10" t="s">
        <v>9</v>
      </c>
      <c r="D6" s="10" t="s">
        <v>10</v>
      </c>
      <c r="E6" s="53"/>
      <c r="F6" s="10" t="s">
        <v>5</v>
      </c>
      <c r="G6" s="10" t="s">
        <v>6</v>
      </c>
      <c r="H6" s="10" t="s">
        <v>7</v>
      </c>
      <c r="I6" s="29" t="s">
        <v>8</v>
      </c>
    </row>
    <row r="7" spans="1:9" ht="15.75">
      <c r="A7" s="11"/>
      <c r="B7" s="7"/>
      <c r="C7" s="11"/>
      <c r="D7" s="11"/>
      <c r="E7" s="7"/>
      <c r="F7" s="11"/>
      <c r="G7" s="11"/>
      <c r="H7" s="11"/>
      <c r="I7" s="11"/>
    </row>
    <row r="8" spans="1:9" ht="15.75">
      <c r="A8" s="30" t="s">
        <v>1</v>
      </c>
      <c r="B8" s="59">
        <f>+B10+B17</f>
        <v>294685</v>
      </c>
      <c r="C8" s="49">
        <v>0.751</v>
      </c>
      <c r="D8" s="49">
        <v>0.249</v>
      </c>
      <c r="E8" s="49"/>
      <c r="F8" s="49">
        <v>0.42600000000000005</v>
      </c>
      <c r="G8" s="49">
        <v>0.331</v>
      </c>
      <c r="H8" s="49">
        <v>0.03</v>
      </c>
      <c r="I8" s="49">
        <v>0.21300000000000002</v>
      </c>
    </row>
    <row r="9" spans="1:9" ht="15.75">
      <c r="A9" s="30"/>
      <c r="B9" s="11"/>
      <c r="C9" s="49"/>
      <c r="D9" s="49"/>
      <c r="E9" s="49"/>
      <c r="F9" s="49"/>
      <c r="G9" s="49"/>
      <c r="H9" s="49"/>
      <c r="I9" s="49"/>
    </row>
    <row r="10" spans="1:9" ht="15.75">
      <c r="A10" s="31" t="s">
        <v>11</v>
      </c>
      <c r="B10" s="59">
        <f>SUM(B11:B15)</f>
        <v>138843</v>
      </c>
      <c r="C10" s="49">
        <v>0.7809999999999999</v>
      </c>
      <c r="D10" s="49">
        <v>0.219</v>
      </c>
      <c r="E10" s="49"/>
      <c r="F10" s="49">
        <v>0.18600000000000003</v>
      </c>
      <c r="G10" s="49">
        <v>0.443</v>
      </c>
      <c r="H10" s="49">
        <v>0.031000000000000003</v>
      </c>
      <c r="I10" s="49">
        <v>0.341</v>
      </c>
    </row>
    <row r="11" spans="1:9" ht="15.75">
      <c r="A11" s="32" t="s">
        <v>12</v>
      </c>
      <c r="B11" s="60">
        <v>35321</v>
      </c>
      <c r="C11" s="49">
        <v>0.76</v>
      </c>
      <c r="D11" s="49">
        <v>0.24</v>
      </c>
      <c r="E11" s="49"/>
      <c r="F11" s="49">
        <v>0.075</v>
      </c>
      <c r="G11" s="49">
        <v>0.391</v>
      </c>
      <c r="H11" s="49">
        <v>0.02</v>
      </c>
      <c r="I11" s="49">
        <v>0.513</v>
      </c>
    </row>
    <row r="12" spans="1:9" ht="15.75">
      <c r="A12" s="32" t="s">
        <v>13</v>
      </c>
      <c r="B12" s="60">
        <v>35355</v>
      </c>
      <c r="C12" s="49">
        <v>0.775</v>
      </c>
      <c r="D12" s="49">
        <v>0.225</v>
      </c>
      <c r="E12" s="49"/>
      <c r="F12" s="49">
        <v>0.187</v>
      </c>
      <c r="G12" s="49">
        <v>0.48100000000000004</v>
      </c>
      <c r="H12" s="49">
        <v>0.031000000000000003</v>
      </c>
      <c r="I12" s="49">
        <v>0.30100000000000005</v>
      </c>
    </row>
    <row r="13" spans="1:9" ht="15.75">
      <c r="A13" s="32" t="s">
        <v>14</v>
      </c>
      <c r="B13" s="60">
        <v>39756</v>
      </c>
      <c r="C13" s="49">
        <v>0.8170000000000001</v>
      </c>
      <c r="D13" s="49">
        <v>0.18300000000000002</v>
      </c>
      <c r="E13" s="49"/>
      <c r="F13" s="49">
        <v>0.151</v>
      </c>
      <c r="G13" s="49">
        <v>0.515</v>
      </c>
      <c r="H13" s="49">
        <v>0.0257055682684973</v>
      </c>
      <c r="I13" s="49">
        <v>0.308</v>
      </c>
    </row>
    <row r="14" spans="1:9" ht="15.75">
      <c r="A14" s="32" t="s">
        <v>15</v>
      </c>
      <c r="B14" s="60">
        <v>20401</v>
      </c>
      <c r="C14" s="49">
        <v>0.768</v>
      </c>
      <c r="D14" s="49">
        <v>0.23199999999999998</v>
      </c>
      <c r="E14" s="49"/>
      <c r="F14" s="49">
        <v>0.309</v>
      </c>
      <c r="G14" s="49">
        <v>0.3919174372860571</v>
      </c>
      <c r="H14" s="49">
        <v>0.061</v>
      </c>
      <c r="I14" s="49">
        <v>0.239</v>
      </c>
    </row>
    <row r="15" spans="1:9" ht="15.75">
      <c r="A15" s="32" t="s">
        <v>16</v>
      </c>
      <c r="B15" s="60">
        <v>8010</v>
      </c>
      <c r="C15" s="49">
        <v>0.761</v>
      </c>
      <c r="D15" s="49">
        <v>0.239</v>
      </c>
      <c r="E15" s="49"/>
      <c r="F15" s="49">
        <v>0.521</v>
      </c>
      <c r="G15" s="49">
        <v>0.277</v>
      </c>
      <c r="H15" s="49">
        <v>0.027999999999999997</v>
      </c>
      <c r="I15" s="49">
        <v>0.17500000000000002</v>
      </c>
    </row>
    <row r="16" spans="1:9" ht="15.75">
      <c r="A16" s="30"/>
      <c r="B16" s="11"/>
      <c r="C16" s="49"/>
      <c r="D16" s="49"/>
      <c r="E16" s="49"/>
      <c r="F16" s="49"/>
      <c r="G16" s="49"/>
      <c r="H16" s="49"/>
      <c r="I16" s="49"/>
    </row>
    <row r="17" spans="1:9" ht="15.75">
      <c r="A17" s="31" t="s">
        <v>17</v>
      </c>
      <c r="B17" s="61">
        <f>SUM(B18:B75)</f>
        <v>155842</v>
      </c>
      <c r="C17" s="49">
        <v>0.723</v>
      </c>
      <c r="D17" s="49">
        <v>0.277</v>
      </c>
      <c r="E17" s="49"/>
      <c r="F17" s="49">
        <v>0.64</v>
      </c>
      <c r="G17" s="49">
        <v>0.23</v>
      </c>
      <c r="H17" s="49">
        <v>0.03</v>
      </c>
      <c r="I17" s="49">
        <v>0.1</v>
      </c>
    </row>
    <row r="18" spans="1:9" ht="15.75">
      <c r="A18" s="32" t="s">
        <v>18</v>
      </c>
      <c r="B18" s="62">
        <v>10338</v>
      </c>
      <c r="C18" s="49">
        <v>0.8009999999999999</v>
      </c>
      <c r="D18" s="49">
        <v>0.19899999999999998</v>
      </c>
      <c r="E18" s="49"/>
      <c r="F18" s="49">
        <v>0.535</v>
      </c>
      <c r="G18" s="49">
        <v>0.32</v>
      </c>
      <c r="H18" s="49">
        <v>0.024</v>
      </c>
      <c r="I18" s="49">
        <v>0.122</v>
      </c>
    </row>
    <row r="19" spans="1:9" ht="15.75">
      <c r="A19" s="32" t="s">
        <v>19</v>
      </c>
      <c r="B19" s="62">
        <v>376</v>
      </c>
      <c r="C19" s="49">
        <v>0.718</v>
      </c>
      <c r="D19" s="49">
        <v>0.282</v>
      </c>
      <c r="E19" s="49"/>
      <c r="F19" s="49">
        <v>0.907</v>
      </c>
      <c r="G19" s="49">
        <v>0.045</v>
      </c>
      <c r="H19" s="49">
        <v>0.021</v>
      </c>
      <c r="I19" s="49">
        <v>0.027000000000000003</v>
      </c>
    </row>
    <row r="20" spans="1:9" ht="15.75">
      <c r="A20" s="32" t="s">
        <v>20</v>
      </c>
      <c r="B20" s="62">
        <v>3350</v>
      </c>
      <c r="C20" s="49">
        <v>0.7170000000000001</v>
      </c>
      <c r="D20" s="49">
        <v>0.28300000000000003</v>
      </c>
      <c r="E20" s="49"/>
      <c r="F20" s="49">
        <v>0.774</v>
      </c>
      <c r="G20" s="49">
        <v>0.149</v>
      </c>
      <c r="H20" s="49">
        <v>0.035</v>
      </c>
      <c r="I20" s="49">
        <v>0.042</v>
      </c>
    </row>
    <row r="21" spans="1:9" ht="15.75">
      <c r="A21" s="32" t="s">
        <v>21</v>
      </c>
      <c r="B21" s="62">
        <v>919</v>
      </c>
      <c r="C21" s="49">
        <v>0.7190000000000001</v>
      </c>
      <c r="D21" s="49">
        <v>0.281</v>
      </c>
      <c r="E21" s="49"/>
      <c r="F21" s="49">
        <v>0.76</v>
      </c>
      <c r="G21" s="49">
        <v>0.10800000000000001</v>
      </c>
      <c r="H21" s="49">
        <v>0.079</v>
      </c>
      <c r="I21" s="49">
        <v>0.053</v>
      </c>
    </row>
    <row r="22" spans="1:9" ht="15.75">
      <c r="A22" s="32" t="s">
        <v>22</v>
      </c>
      <c r="B22" s="62">
        <v>1026</v>
      </c>
      <c r="C22" s="49">
        <v>0.667</v>
      </c>
      <c r="D22" s="49">
        <v>0.33299999999999996</v>
      </c>
      <c r="E22" s="49"/>
      <c r="F22" s="49">
        <v>0.818</v>
      </c>
      <c r="G22" s="49">
        <v>0.12400000000000001</v>
      </c>
      <c r="H22" s="49">
        <v>0.013999999999999999</v>
      </c>
      <c r="I22" s="49">
        <v>0.045</v>
      </c>
    </row>
    <row r="23" spans="1:9" ht="15.75">
      <c r="A23" s="32" t="s">
        <v>23</v>
      </c>
      <c r="B23" s="62">
        <v>1280</v>
      </c>
      <c r="C23" s="49">
        <v>0.7140000000000001</v>
      </c>
      <c r="D23" s="49">
        <v>0.28600000000000003</v>
      </c>
      <c r="E23" s="49"/>
      <c r="F23" s="49">
        <v>0.7909999999999999</v>
      </c>
      <c r="G23" s="49">
        <v>0.09</v>
      </c>
      <c r="H23" s="49">
        <v>0.026741731175228704</v>
      </c>
      <c r="I23" s="49">
        <v>0.092</v>
      </c>
    </row>
    <row r="24" spans="1:9" ht="15.75">
      <c r="A24" s="32" t="s">
        <v>24</v>
      </c>
      <c r="B24" s="62">
        <v>1002</v>
      </c>
      <c r="C24" s="49">
        <v>0.738</v>
      </c>
      <c r="D24" s="49">
        <v>0.262</v>
      </c>
      <c r="E24" s="49"/>
      <c r="F24" s="49">
        <v>0.794372294372294</v>
      </c>
      <c r="G24" s="49">
        <v>0.139</v>
      </c>
      <c r="H24" s="49">
        <v>0.022000000000000002</v>
      </c>
      <c r="I24" s="49">
        <v>0.045</v>
      </c>
    </row>
    <row r="25" spans="1:9" ht="15.75">
      <c r="A25" s="32" t="s">
        <v>25</v>
      </c>
      <c r="B25" s="62">
        <v>485</v>
      </c>
      <c r="C25" s="49">
        <v>0.711</v>
      </c>
      <c r="D25" s="49">
        <v>0.289</v>
      </c>
      <c r="E25" s="49"/>
      <c r="F25" s="49">
        <v>0.938</v>
      </c>
      <c r="G25" s="49">
        <v>0.027000000000000003</v>
      </c>
      <c r="H25" s="49">
        <v>0.021</v>
      </c>
      <c r="I25" s="49">
        <v>0.013999999999999999</v>
      </c>
    </row>
    <row r="26" spans="1:9" ht="15.75">
      <c r="A26" s="32" t="s">
        <v>26</v>
      </c>
      <c r="B26" s="62">
        <v>1186</v>
      </c>
      <c r="C26" s="49">
        <v>0.7120000000000001</v>
      </c>
      <c r="D26" s="49">
        <v>0.28800000000000003</v>
      </c>
      <c r="E26" s="49"/>
      <c r="F26" s="49">
        <v>0.886</v>
      </c>
      <c r="G26" s="49">
        <v>0.049</v>
      </c>
      <c r="H26" s="49">
        <v>0.034</v>
      </c>
      <c r="I26" s="49">
        <v>0.031000000000000003</v>
      </c>
    </row>
    <row r="27" spans="1:9" ht="15.75">
      <c r="A27" s="32" t="s">
        <v>27</v>
      </c>
      <c r="B27" s="62">
        <v>707</v>
      </c>
      <c r="C27" s="49">
        <v>0.741</v>
      </c>
      <c r="D27" s="49">
        <v>0.259</v>
      </c>
      <c r="E27" s="49"/>
      <c r="F27" s="49">
        <v>0.779</v>
      </c>
      <c r="G27" s="49">
        <v>0.129</v>
      </c>
      <c r="H27" s="49">
        <v>0.031000000000000003</v>
      </c>
      <c r="I27" s="49">
        <v>0.061</v>
      </c>
    </row>
    <row r="28" spans="1:9" ht="15.75">
      <c r="A28" s="32" t="s">
        <v>28</v>
      </c>
      <c r="B28" s="62">
        <v>478</v>
      </c>
      <c r="C28" s="49">
        <v>0.715</v>
      </c>
      <c r="D28" s="49">
        <v>0.28500000000000003</v>
      </c>
      <c r="E28" s="49"/>
      <c r="F28" s="49">
        <v>0.908</v>
      </c>
      <c r="G28" s="49">
        <v>0.038</v>
      </c>
      <c r="H28" s="49">
        <v>0.028999999999999998</v>
      </c>
      <c r="I28" s="49">
        <v>0.025</v>
      </c>
    </row>
    <row r="29" spans="1:9" ht="15.75">
      <c r="A29" s="32" t="s">
        <v>29</v>
      </c>
      <c r="B29" s="62">
        <v>534</v>
      </c>
      <c r="C29" s="49">
        <v>0.777</v>
      </c>
      <c r="D29" s="49">
        <v>0.223</v>
      </c>
      <c r="E29" s="49"/>
      <c r="F29" s="49">
        <v>0.7270000000000001</v>
      </c>
      <c r="G29" s="49">
        <v>0.14800000000000002</v>
      </c>
      <c r="H29" s="49">
        <v>0.015</v>
      </c>
      <c r="I29" s="49">
        <v>0.11</v>
      </c>
    </row>
    <row r="30" spans="1:9" ht="15.75">
      <c r="A30" s="32" t="s">
        <v>30</v>
      </c>
      <c r="B30" s="62">
        <v>4252</v>
      </c>
      <c r="C30" s="49">
        <v>0.73</v>
      </c>
      <c r="D30" s="49">
        <v>0.27</v>
      </c>
      <c r="E30" s="49"/>
      <c r="F30" s="49">
        <v>0.6659999999999999</v>
      </c>
      <c r="G30" s="49">
        <v>0.23</v>
      </c>
      <c r="H30" s="49">
        <v>0.022000000000000002</v>
      </c>
      <c r="I30" s="49">
        <v>0.08199999999999999</v>
      </c>
    </row>
    <row r="31" spans="1:9" ht="15.75">
      <c r="A31" s="32" t="s">
        <v>31</v>
      </c>
      <c r="B31" s="62">
        <v>15544</v>
      </c>
      <c r="C31" s="49">
        <v>0.713</v>
      </c>
      <c r="D31" s="49">
        <v>0.287</v>
      </c>
      <c r="E31" s="49"/>
      <c r="F31" s="49">
        <v>0.552</v>
      </c>
      <c r="G31" s="49">
        <v>0.348</v>
      </c>
      <c r="H31" s="49">
        <v>0.0215673981191223</v>
      </c>
      <c r="I31" s="49">
        <v>0.079</v>
      </c>
    </row>
    <row r="32" spans="1:9" ht="15.75">
      <c r="A32" s="32" t="s">
        <v>32</v>
      </c>
      <c r="B32" s="62">
        <v>438</v>
      </c>
      <c r="C32" s="49">
        <v>0.6829999999999999</v>
      </c>
      <c r="D32" s="49">
        <v>0.317</v>
      </c>
      <c r="E32" s="49"/>
      <c r="F32" s="49">
        <v>0.922</v>
      </c>
      <c r="G32" s="49">
        <v>0.018000000000000002</v>
      </c>
      <c r="H32" s="49">
        <v>0.023</v>
      </c>
      <c r="I32" s="49">
        <v>0.037000000000000005</v>
      </c>
    </row>
    <row r="33" spans="1:9" ht="15.75">
      <c r="A33" s="32" t="s">
        <v>33</v>
      </c>
      <c r="B33" s="62">
        <v>794</v>
      </c>
      <c r="C33" s="49">
        <v>0.703</v>
      </c>
      <c r="D33" s="49">
        <v>0.297</v>
      </c>
      <c r="E33" s="49"/>
      <c r="F33" s="49">
        <v>0.7390000000000001</v>
      </c>
      <c r="G33" s="49">
        <v>0.018000000000000002</v>
      </c>
      <c r="H33" s="49">
        <v>0.225</v>
      </c>
      <c r="I33" s="49">
        <v>0.0180722891566265</v>
      </c>
    </row>
    <row r="34" spans="1:9" ht="15.75">
      <c r="A34" s="32" t="s">
        <v>34</v>
      </c>
      <c r="B34" s="62">
        <v>728</v>
      </c>
      <c r="C34" s="49">
        <v>0.6990000000000001</v>
      </c>
      <c r="D34" s="49">
        <v>0.30100000000000005</v>
      </c>
      <c r="E34" s="49"/>
      <c r="F34" s="49">
        <v>0.867</v>
      </c>
      <c r="G34" s="49">
        <v>0.069</v>
      </c>
      <c r="H34" s="49">
        <v>0.025</v>
      </c>
      <c r="I34" s="49">
        <v>0.04</v>
      </c>
    </row>
    <row r="35" spans="1:9" ht="15.75">
      <c r="A35" s="32" t="s">
        <v>35</v>
      </c>
      <c r="B35" s="62">
        <v>945</v>
      </c>
      <c r="C35" s="49">
        <v>0.715</v>
      </c>
      <c r="D35" s="49">
        <v>0.28500000000000003</v>
      </c>
      <c r="E35" s="49"/>
      <c r="F35" s="49">
        <v>0.846</v>
      </c>
      <c r="G35" s="49">
        <v>0.08800000000000001</v>
      </c>
      <c r="H35" s="49">
        <v>0.033</v>
      </c>
      <c r="I35" s="49">
        <v>0.034</v>
      </c>
    </row>
    <row r="36" spans="1:9" ht="15.75">
      <c r="A36" s="32" t="s">
        <v>36</v>
      </c>
      <c r="B36" s="62">
        <v>532</v>
      </c>
      <c r="C36" s="49">
        <v>0.6709999999999999</v>
      </c>
      <c r="D36" s="49">
        <v>0.329</v>
      </c>
      <c r="E36" s="49"/>
      <c r="F36" s="49">
        <v>0.887</v>
      </c>
      <c r="G36" s="49">
        <v>0.064</v>
      </c>
      <c r="H36" s="49">
        <v>0.017</v>
      </c>
      <c r="I36" s="49">
        <v>0.032</v>
      </c>
    </row>
    <row r="37" spans="1:9" ht="15.75">
      <c r="A37" s="32" t="s">
        <v>37</v>
      </c>
      <c r="B37" s="62">
        <v>70</v>
      </c>
      <c r="C37" s="49">
        <v>0.7709999999999999</v>
      </c>
      <c r="D37" s="49">
        <v>0.22899999999999998</v>
      </c>
      <c r="E37" s="49"/>
      <c r="F37" s="49">
        <v>0.9</v>
      </c>
      <c r="G37" s="49">
        <v>0.028999999999999998</v>
      </c>
      <c r="H37" s="49">
        <v>0.043</v>
      </c>
      <c r="I37" s="49">
        <v>0.028999999999999998</v>
      </c>
    </row>
    <row r="38" spans="1:9" ht="15.75">
      <c r="A38" s="32" t="s">
        <v>38</v>
      </c>
      <c r="B38" s="62">
        <v>387</v>
      </c>
      <c r="C38" s="49">
        <v>0.7240000000000001</v>
      </c>
      <c r="D38" s="49">
        <v>0.276</v>
      </c>
      <c r="E38" s="49"/>
      <c r="F38" s="49">
        <v>0.886</v>
      </c>
      <c r="G38" s="49">
        <v>0.059000000000000004</v>
      </c>
      <c r="H38" s="49">
        <v>0.027999999999999997</v>
      </c>
      <c r="I38" s="49">
        <v>0.026000000000000002</v>
      </c>
    </row>
    <row r="39" spans="1:9" ht="15.75">
      <c r="A39" s="32" t="s">
        <v>39</v>
      </c>
      <c r="B39" s="62">
        <v>1114</v>
      </c>
      <c r="C39" s="49">
        <v>0.715</v>
      </c>
      <c r="D39" s="49">
        <v>0.28500000000000003</v>
      </c>
      <c r="E39" s="49"/>
      <c r="F39" s="49">
        <v>0.8790000000000001</v>
      </c>
      <c r="G39" s="49">
        <v>0.053</v>
      </c>
      <c r="H39" s="49">
        <v>0.039</v>
      </c>
      <c r="I39" s="49">
        <v>0.03</v>
      </c>
    </row>
    <row r="40" spans="1:9" ht="15.75">
      <c r="A40" s="32" t="s">
        <v>40</v>
      </c>
      <c r="B40" s="62">
        <v>227</v>
      </c>
      <c r="C40" s="49">
        <v>0.74</v>
      </c>
      <c r="D40" s="49">
        <v>0.26</v>
      </c>
      <c r="E40" s="49"/>
      <c r="F40" s="49">
        <v>0.9470000000000001</v>
      </c>
      <c r="G40" s="49">
        <v>0.004</v>
      </c>
      <c r="H40" s="49">
        <v>0.035</v>
      </c>
      <c r="I40" s="49">
        <v>0.013000000000000001</v>
      </c>
    </row>
    <row r="41" spans="1:9" ht="15.75">
      <c r="A41" s="32" t="s">
        <v>41</v>
      </c>
      <c r="B41" s="62">
        <v>649</v>
      </c>
      <c r="C41" s="49">
        <v>0.7090000000000001</v>
      </c>
      <c r="D41" s="49">
        <v>0.29100000000000004</v>
      </c>
      <c r="E41" s="49"/>
      <c r="F41" s="49">
        <v>0.917</v>
      </c>
      <c r="G41" s="49">
        <v>0.027999999999999997</v>
      </c>
      <c r="H41" s="49">
        <v>0.022000000000000002</v>
      </c>
      <c r="I41" s="49">
        <v>0.034</v>
      </c>
    </row>
    <row r="42" spans="1:9" ht="15.75">
      <c r="A42" s="32" t="s">
        <v>42</v>
      </c>
      <c r="B42" s="62">
        <v>714</v>
      </c>
      <c r="C42" s="49">
        <v>0.723</v>
      </c>
      <c r="D42" s="49">
        <v>0.277</v>
      </c>
      <c r="E42" s="49"/>
      <c r="F42" s="49">
        <v>0.9259999999999999</v>
      </c>
      <c r="G42" s="49">
        <v>0.028999999999999998</v>
      </c>
      <c r="H42" s="49">
        <v>0.025</v>
      </c>
      <c r="I42" s="49">
        <v>0.02</v>
      </c>
    </row>
    <row r="43" spans="1:9" ht="15.75">
      <c r="A43" s="32" t="s">
        <v>43</v>
      </c>
      <c r="B43" s="62">
        <v>14426</v>
      </c>
      <c r="C43" s="49">
        <v>0.6950000000000001</v>
      </c>
      <c r="D43" s="49">
        <v>0.305</v>
      </c>
      <c r="E43" s="49"/>
      <c r="F43" s="49">
        <v>0.457</v>
      </c>
      <c r="G43" s="49">
        <v>0.40399999999999997</v>
      </c>
      <c r="H43" s="49">
        <v>0.022000000000000002</v>
      </c>
      <c r="I43" s="49">
        <v>0.11699999999999999</v>
      </c>
    </row>
    <row r="44" spans="1:9" ht="15.75">
      <c r="A44" s="32" t="s">
        <v>44</v>
      </c>
      <c r="B44" s="62">
        <v>593</v>
      </c>
      <c r="C44" s="49">
        <v>0.663</v>
      </c>
      <c r="D44" s="49">
        <v>0.337</v>
      </c>
      <c r="E44" s="49"/>
      <c r="F44" s="49">
        <v>0.7690000000000001</v>
      </c>
      <c r="G44" s="49">
        <v>0.052000000000000005</v>
      </c>
      <c r="H44" s="49">
        <v>0.0316455696202532</v>
      </c>
      <c r="I44" s="49">
        <v>0.147</v>
      </c>
    </row>
    <row r="45" spans="1:9" ht="15.75">
      <c r="A45" s="32" t="s">
        <v>45</v>
      </c>
      <c r="B45" s="62">
        <v>13878</v>
      </c>
      <c r="C45" s="49">
        <v>0.733</v>
      </c>
      <c r="D45" s="49">
        <v>0.267</v>
      </c>
      <c r="E45" s="49"/>
      <c r="F45" s="49">
        <v>0.622</v>
      </c>
      <c r="G45" s="49">
        <v>0.212</v>
      </c>
      <c r="H45" s="49">
        <v>0.035</v>
      </c>
      <c r="I45" s="49">
        <v>0.131</v>
      </c>
    </row>
    <row r="46" spans="1:9" ht="15.75">
      <c r="A46" s="32" t="s">
        <v>46</v>
      </c>
      <c r="B46" s="62">
        <v>3039</v>
      </c>
      <c r="C46" s="49">
        <v>0.7170000000000001</v>
      </c>
      <c r="D46" s="49">
        <v>0.28300000000000003</v>
      </c>
      <c r="E46" s="49"/>
      <c r="F46" s="49">
        <v>0.6990000000000001</v>
      </c>
      <c r="G46" s="49">
        <v>0.21600000000000003</v>
      </c>
      <c r="H46" s="49">
        <v>0.052000000000000005</v>
      </c>
      <c r="I46" s="49">
        <v>0.033</v>
      </c>
    </row>
    <row r="47" spans="1:9" ht="15.75">
      <c r="A47" s="32" t="s">
        <v>47</v>
      </c>
      <c r="B47" s="62">
        <v>3369</v>
      </c>
      <c r="C47" s="49">
        <v>0.7290000000000001</v>
      </c>
      <c r="D47" s="49">
        <v>0.271</v>
      </c>
      <c r="E47" s="49"/>
      <c r="F47" s="49">
        <v>0.675</v>
      </c>
      <c r="G47" s="49">
        <v>0.207</v>
      </c>
      <c r="H47" s="49">
        <v>0.028999999999999998</v>
      </c>
      <c r="I47" s="49">
        <v>0.08800000000000001</v>
      </c>
    </row>
    <row r="48" spans="1:9" ht="15.75">
      <c r="A48" s="32" t="s">
        <v>48</v>
      </c>
      <c r="B48" s="62">
        <v>7828</v>
      </c>
      <c r="C48" s="49">
        <v>0.71</v>
      </c>
      <c r="D48" s="49">
        <v>0.29</v>
      </c>
      <c r="E48" s="49"/>
      <c r="F48" s="49">
        <v>0.606</v>
      </c>
      <c r="G48" s="49">
        <v>0.314</v>
      </c>
      <c r="H48" s="49">
        <v>0.035</v>
      </c>
      <c r="I48" s="49">
        <v>0.044000000000000004</v>
      </c>
    </row>
    <row r="49" spans="1:9" ht="15.75">
      <c r="A49" s="32" t="s">
        <v>49</v>
      </c>
      <c r="B49" s="62">
        <v>1507</v>
      </c>
      <c r="C49" s="49">
        <v>0.6990000000000001</v>
      </c>
      <c r="D49" s="49">
        <v>0.30100000000000005</v>
      </c>
      <c r="E49" s="49"/>
      <c r="F49" s="49">
        <v>0.863</v>
      </c>
      <c r="G49" s="49">
        <v>0.066</v>
      </c>
      <c r="H49" s="49">
        <v>0.017</v>
      </c>
      <c r="I49" s="49">
        <v>0.054000000000000006</v>
      </c>
    </row>
    <row r="50" spans="1:9" ht="15.75">
      <c r="A50" s="32" t="s">
        <v>50</v>
      </c>
      <c r="B50" s="62">
        <v>5492</v>
      </c>
      <c r="C50" s="49">
        <v>0.737</v>
      </c>
      <c r="D50" s="49">
        <v>0.263</v>
      </c>
      <c r="E50" s="49"/>
      <c r="F50" s="49">
        <v>0.61</v>
      </c>
      <c r="G50" s="49">
        <v>0.217</v>
      </c>
      <c r="H50" s="49">
        <v>0.028999999999999998</v>
      </c>
      <c r="I50" s="49">
        <v>0.145</v>
      </c>
    </row>
    <row r="51" spans="1:9" ht="15.75">
      <c r="A51" s="32" t="s">
        <v>51</v>
      </c>
      <c r="B51" s="62">
        <v>427</v>
      </c>
      <c r="C51" s="49">
        <v>0.728</v>
      </c>
      <c r="D51" s="49">
        <v>0.272</v>
      </c>
      <c r="E51" s="49"/>
      <c r="F51" s="49">
        <v>0.768</v>
      </c>
      <c r="G51" s="49">
        <v>0.145</v>
      </c>
      <c r="H51" s="49">
        <v>0.035</v>
      </c>
      <c r="I51" s="49">
        <v>0.052000000000000005</v>
      </c>
    </row>
    <row r="52" spans="1:9" ht="15.75">
      <c r="A52" s="32" t="s">
        <v>52</v>
      </c>
      <c r="B52" s="62">
        <v>1149</v>
      </c>
      <c r="C52" s="49">
        <v>0.757</v>
      </c>
      <c r="D52" s="49">
        <v>0.24300000000000002</v>
      </c>
      <c r="E52" s="49"/>
      <c r="F52" s="49">
        <v>0.934</v>
      </c>
      <c r="G52" s="49">
        <v>0.027999999999999997</v>
      </c>
      <c r="H52" s="49">
        <v>0.018000000000000002</v>
      </c>
      <c r="I52" s="49">
        <v>0.02</v>
      </c>
    </row>
    <row r="53" spans="1:9" ht="15.75">
      <c r="A53" s="32" t="s">
        <v>53</v>
      </c>
      <c r="B53" s="62">
        <v>405</v>
      </c>
      <c r="C53" s="49">
        <v>0.6859999999999999</v>
      </c>
      <c r="D53" s="49">
        <v>0.314</v>
      </c>
      <c r="E53" s="49"/>
      <c r="F53" s="49">
        <v>0.8790000000000001</v>
      </c>
      <c r="G53" s="49">
        <v>0.042</v>
      </c>
      <c r="H53" s="49">
        <v>0.052000000000000005</v>
      </c>
      <c r="I53" s="49">
        <v>0.027000000000000003</v>
      </c>
    </row>
    <row r="54" spans="1:9" ht="15.75">
      <c r="A54" s="32" t="s">
        <v>54</v>
      </c>
      <c r="B54" s="62">
        <v>1051</v>
      </c>
      <c r="C54" s="49">
        <v>0.73</v>
      </c>
      <c r="D54" s="49">
        <v>0.27</v>
      </c>
      <c r="E54" s="49"/>
      <c r="F54" s="49">
        <v>0.838</v>
      </c>
      <c r="G54" s="49">
        <v>0.049</v>
      </c>
      <c r="H54" s="49">
        <v>0.023</v>
      </c>
      <c r="I54" s="49">
        <v>0.09</v>
      </c>
    </row>
    <row r="55" spans="1:9" ht="15.75">
      <c r="A55" s="32" t="s">
        <v>55</v>
      </c>
      <c r="B55" s="62">
        <v>2266</v>
      </c>
      <c r="C55" s="49">
        <v>0.698</v>
      </c>
      <c r="D55" s="49">
        <v>0.302</v>
      </c>
      <c r="E55" s="49"/>
      <c r="F55" s="49">
        <v>0.7070000000000001</v>
      </c>
      <c r="G55" s="49">
        <v>0.179</v>
      </c>
      <c r="H55" s="49">
        <v>0.03</v>
      </c>
      <c r="I55" s="49">
        <v>0.084</v>
      </c>
    </row>
    <row r="56" spans="1:9" ht="15.75">
      <c r="A56" s="32" t="s">
        <v>56</v>
      </c>
      <c r="B56" s="62">
        <v>2622</v>
      </c>
      <c r="C56" s="49">
        <v>0.7270000000000001</v>
      </c>
      <c r="D56" s="49">
        <v>0.273</v>
      </c>
      <c r="E56" s="49"/>
      <c r="F56" s="49">
        <v>0.638</v>
      </c>
      <c r="G56" s="49">
        <v>0.17500000000000002</v>
      </c>
      <c r="H56" s="49">
        <v>0.036000000000000004</v>
      </c>
      <c r="I56" s="49">
        <v>0.151</v>
      </c>
    </row>
    <row r="57" spans="1:9" ht="15.75">
      <c r="A57" s="32" t="s">
        <v>74</v>
      </c>
      <c r="B57" s="62">
        <v>1687</v>
      </c>
      <c r="C57" s="49">
        <v>0.7640000000000001</v>
      </c>
      <c r="D57" s="49">
        <v>0.23600000000000002</v>
      </c>
      <c r="E57" s="49"/>
      <c r="F57" s="49">
        <v>0.9159999999999999</v>
      </c>
      <c r="G57" s="49">
        <v>0.011000000000000001</v>
      </c>
      <c r="H57" s="49">
        <v>0.057</v>
      </c>
      <c r="I57" s="49">
        <v>0.015</v>
      </c>
    </row>
    <row r="58" spans="1:9" ht="15.75">
      <c r="A58" s="32" t="s">
        <v>57</v>
      </c>
      <c r="B58" s="62">
        <v>1737</v>
      </c>
      <c r="C58" s="49">
        <v>0.668</v>
      </c>
      <c r="D58" s="49">
        <v>0.332</v>
      </c>
      <c r="E58" s="49"/>
      <c r="F58" s="49">
        <v>0.887</v>
      </c>
      <c r="G58" s="49">
        <v>0.043</v>
      </c>
      <c r="H58" s="49">
        <v>0.021</v>
      </c>
      <c r="I58" s="49">
        <v>0.049</v>
      </c>
    </row>
    <row r="59" spans="1:9" ht="15.75">
      <c r="A59" s="32" t="s">
        <v>58</v>
      </c>
      <c r="B59" s="62">
        <v>3587</v>
      </c>
      <c r="C59" s="49">
        <v>0.7270000000000001</v>
      </c>
      <c r="D59" s="49">
        <v>0.273</v>
      </c>
      <c r="E59" s="49"/>
      <c r="F59" s="49">
        <v>0.517</v>
      </c>
      <c r="G59" s="49">
        <v>0.299</v>
      </c>
      <c r="H59" s="49">
        <v>0.035</v>
      </c>
      <c r="I59" s="49">
        <v>0.149</v>
      </c>
    </row>
    <row r="60" spans="1:9" ht="15.75">
      <c r="A60" s="32" t="s">
        <v>59</v>
      </c>
      <c r="B60" s="62">
        <v>264</v>
      </c>
      <c r="C60" s="49">
        <v>0.655</v>
      </c>
      <c r="D60" s="49">
        <v>0.34500000000000003</v>
      </c>
      <c r="E60" s="49"/>
      <c r="F60" s="49">
        <v>0.917</v>
      </c>
      <c r="G60" s="49">
        <v>0.023</v>
      </c>
      <c r="H60" s="49">
        <v>0.03</v>
      </c>
      <c r="I60" s="49">
        <v>0.03</v>
      </c>
    </row>
    <row r="61" spans="1:9" ht="15.75">
      <c r="A61" s="32" t="s">
        <v>60</v>
      </c>
      <c r="B61" s="62">
        <v>180</v>
      </c>
      <c r="C61" s="49">
        <v>0.667</v>
      </c>
      <c r="D61" s="49">
        <v>0.33299999999999996</v>
      </c>
      <c r="E61" s="49"/>
      <c r="F61" s="49">
        <v>0.9440000000000001</v>
      </c>
      <c r="G61" s="49">
        <v>0.022000000000000002</v>
      </c>
      <c r="H61" s="49">
        <v>0.027999999999999997</v>
      </c>
      <c r="I61" s="49">
        <v>0.006</v>
      </c>
    </row>
    <row r="62" spans="1:9" ht="15.75">
      <c r="A62" s="32" t="s">
        <v>61</v>
      </c>
      <c r="B62" s="62">
        <v>420</v>
      </c>
      <c r="C62" s="49">
        <v>0.71</v>
      </c>
      <c r="D62" s="49">
        <v>0.29</v>
      </c>
      <c r="E62" s="49"/>
      <c r="F62" s="49">
        <v>0.836</v>
      </c>
      <c r="G62" s="49">
        <v>0.086</v>
      </c>
      <c r="H62" s="49">
        <v>0.024</v>
      </c>
      <c r="I62" s="49">
        <v>0.055</v>
      </c>
    </row>
    <row r="63" spans="1:9" ht="15.75">
      <c r="A63" s="32" t="s">
        <v>62</v>
      </c>
      <c r="B63" s="62">
        <v>1116</v>
      </c>
      <c r="C63" s="49">
        <v>0.766</v>
      </c>
      <c r="D63" s="49">
        <v>0.23399999999999999</v>
      </c>
      <c r="E63" s="49"/>
      <c r="F63" s="49">
        <v>0.875</v>
      </c>
      <c r="G63" s="49">
        <v>0.069</v>
      </c>
      <c r="H63" s="49">
        <v>0.031000000000000003</v>
      </c>
      <c r="I63" s="49">
        <v>0.025</v>
      </c>
    </row>
    <row r="64" spans="1:9" ht="15.75">
      <c r="A64" s="32" t="s">
        <v>63</v>
      </c>
      <c r="B64" s="62">
        <v>19401</v>
      </c>
      <c r="C64" s="49">
        <v>0.731</v>
      </c>
      <c r="D64" s="49">
        <v>0.269</v>
      </c>
      <c r="E64" s="49"/>
      <c r="F64" s="49">
        <v>0.7120000000000001</v>
      </c>
      <c r="G64" s="49">
        <v>0.146</v>
      </c>
      <c r="H64" s="49">
        <v>0.027999999999999997</v>
      </c>
      <c r="I64" s="49">
        <v>0.114</v>
      </c>
    </row>
    <row r="65" spans="1:9" ht="15.75">
      <c r="A65" s="32" t="s">
        <v>64</v>
      </c>
      <c r="B65" s="62">
        <v>1978</v>
      </c>
      <c r="C65" s="49">
        <v>0.726</v>
      </c>
      <c r="D65" s="49">
        <v>0.27399999999999997</v>
      </c>
      <c r="E65" s="49"/>
      <c r="F65" s="49">
        <v>0.655</v>
      </c>
      <c r="G65" s="49">
        <v>0.174</v>
      </c>
      <c r="H65" s="49">
        <v>0.02</v>
      </c>
      <c r="I65" s="49">
        <v>0.151</v>
      </c>
    </row>
    <row r="66" spans="1:9" ht="15.75">
      <c r="A66" s="32" t="s">
        <v>65</v>
      </c>
      <c r="B66" s="62">
        <v>447</v>
      </c>
      <c r="C66" s="49">
        <v>0.705</v>
      </c>
      <c r="D66" s="49">
        <v>0.295</v>
      </c>
      <c r="E66" s="49"/>
      <c r="F66" s="49">
        <v>0.9490000000000001</v>
      </c>
      <c r="G66" s="49">
        <v>0.018000000000000002</v>
      </c>
      <c r="H66" s="49">
        <v>0.022000000000000002</v>
      </c>
      <c r="I66" s="49">
        <v>0.011000000000000001</v>
      </c>
    </row>
    <row r="67" spans="1:9" ht="15.75">
      <c r="A67" s="32" t="s">
        <v>66</v>
      </c>
      <c r="B67" s="62">
        <v>1001</v>
      </c>
      <c r="C67" s="49">
        <v>0.7090000000000001</v>
      </c>
      <c r="D67" s="49">
        <v>0.29100000000000004</v>
      </c>
      <c r="E67" s="49"/>
      <c r="F67" s="49">
        <v>0.7490000000000001</v>
      </c>
      <c r="G67" s="49">
        <v>0.16399999999999998</v>
      </c>
      <c r="H67" s="49">
        <v>0.047</v>
      </c>
      <c r="I67" s="49">
        <v>0.04</v>
      </c>
    </row>
    <row r="68" spans="1:9" ht="15.75">
      <c r="A68" s="32" t="s">
        <v>67</v>
      </c>
      <c r="B68" s="62">
        <v>2609</v>
      </c>
      <c r="C68" s="49">
        <v>0.688</v>
      </c>
      <c r="D68" s="49">
        <v>0.312</v>
      </c>
      <c r="E68" s="49"/>
      <c r="F68" s="49">
        <v>0.716</v>
      </c>
      <c r="G68" s="49">
        <v>0.16399999999999998</v>
      </c>
      <c r="H68" s="49">
        <v>0.034</v>
      </c>
      <c r="I68" s="49">
        <v>0.086</v>
      </c>
    </row>
    <row r="69" spans="1:9" ht="15.75">
      <c r="A69" s="32" t="s">
        <v>68</v>
      </c>
      <c r="B69" s="62">
        <v>975</v>
      </c>
      <c r="C69" s="49">
        <v>0.6759999999999999</v>
      </c>
      <c r="D69" s="49">
        <v>0.324</v>
      </c>
      <c r="E69" s="49"/>
      <c r="F69" s="49">
        <v>0.909</v>
      </c>
      <c r="G69" s="49">
        <v>0.046</v>
      </c>
      <c r="H69" s="49">
        <v>0.025</v>
      </c>
      <c r="I69" s="49">
        <v>0.021</v>
      </c>
    </row>
    <row r="70" spans="1:9" ht="15.75">
      <c r="A70" s="32" t="s">
        <v>69</v>
      </c>
      <c r="B70" s="62">
        <v>804</v>
      </c>
      <c r="C70" s="49">
        <v>0.6900000000000001</v>
      </c>
      <c r="D70" s="49">
        <v>0.31</v>
      </c>
      <c r="E70" s="49"/>
      <c r="F70" s="49">
        <v>0.9400000000000001</v>
      </c>
      <c r="G70" s="49">
        <v>0.021</v>
      </c>
      <c r="H70" s="49">
        <v>0.021</v>
      </c>
      <c r="I70" s="49">
        <v>0.017</v>
      </c>
    </row>
    <row r="71" spans="1:9" ht="15.75">
      <c r="A71" s="32" t="s">
        <v>70</v>
      </c>
      <c r="B71" s="62">
        <v>1245</v>
      </c>
      <c r="C71" s="49">
        <v>0.654</v>
      </c>
      <c r="D71" s="49">
        <v>0.34600000000000003</v>
      </c>
      <c r="E71" s="49"/>
      <c r="F71" s="49">
        <v>0.838</v>
      </c>
      <c r="G71" s="49">
        <v>0.092</v>
      </c>
      <c r="H71" s="49">
        <v>0.026000000000000002</v>
      </c>
      <c r="I71" s="49">
        <v>0.044000000000000004</v>
      </c>
    </row>
    <row r="72" spans="1:9" ht="15.75">
      <c r="A72" s="32" t="s">
        <v>71</v>
      </c>
      <c r="B72" s="62">
        <v>11650</v>
      </c>
      <c r="C72" s="49">
        <v>0.721</v>
      </c>
      <c r="D72" s="49">
        <v>0.27899999999999997</v>
      </c>
      <c r="E72" s="49"/>
      <c r="F72" s="49">
        <v>0.378</v>
      </c>
      <c r="G72" s="49">
        <v>0.38200000000000006</v>
      </c>
      <c r="H72" s="49">
        <v>0.0283609888249238</v>
      </c>
      <c r="I72" s="49">
        <v>0.21300000000000002</v>
      </c>
    </row>
    <row r="73" spans="1:9" ht="15.75">
      <c r="A73" s="32" t="s">
        <v>72</v>
      </c>
      <c r="B73" s="62">
        <v>371</v>
      </c>
      <c r="C73" s="49">
        <v>0.757</v>
      </c>
      <c r="D73" s="49">
        <v>0.24300000000000002</v>
      </c>
      <c r="E73" s="49"/>
      <c r="F73" s="49">
        <v>0.9540000000000001</v>
      </c>
      <c r="G73" s="49">
        <v>0.011000000000000001</v>
      </c>
      <c r="H73" s="49">
        <v>0.016</v>
      </c>
      <c r="I73" s="49">
        <v>0.019</v>
      </c>
    </row>
    <row r="74" spans="1:9" ht="15.75">
      <c r="A74" s="32" t="s">
        <v>73</v>
      </c>
      <c r="B74" s="62">
        <v>243</v>
      </c>
      <c r="C74" s="49">
        <v>0.778</v>
      </c>
      <c r="D74" s="49">
        <v>0.222</v>
      </c>
      <c r="E74" s="49"/>
      <c r="F74" s="49">
        <v>0.914</v>
      </c>
      <c r="G74" s="49">
        <v>0.021</v>
      </c>
      <c r="H74" s="49">
        <v>0.021</v>
      </c>
      <c r="I74" s="49">
        <v>0.045</v>
      </c>
    </row>
    <row r="75" spans="1:9" ht="15.75">
      <c r="A75" s="23"/>
      <c r="B75" s="6"/>
      <c r="C75" s="6"/>
      <c r="D75" s="6"/>
      <c r="E75" s="6"/>
      <c r="F75" s="6"/>
      <c r="G75" s="6"/>
      <c r="H75" s="6"/>
      <c r="I75" s="6"/>
    </row>
    <row r="76" ht="15.75">
      <c r="A76" s="30" t="s">
        <v>88</v>
      </c>
    </row>
  </sheetData>
  <sheetProtection/>
  <mergeCells count="3">
    <mergeCell ref="F4:I4"/>
    <mergeCell ref="C5:D5"/>
    <mergeCell ref="F5:H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2016-08-15T20:05:29Z</cp:lastPrinted>
  <dcterms:created xsi:type="dcterms:W3CDTF">2000-03-15T13:50:36Z</dcterms:created>
  <dcterms:modified xsi:type="dcterms:W3CDTF">2021-05-25T17:34:08Z</dcterms:modified>
  <cp:category/>
  <cp:version/>
  <cp:contentType/>
  <cp:contentStatus/>
</cp:coreProperties>
</file>