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Agencies by County" sheetId="1" r:id="rId1"/>
    <sheet name="Type Agency" sheetId="2" r:id="rId2"/>
    <sheet name="Type of Agency Charter" sheetId="3" r:id="rId3"/>
  </sheets>
  <definedNames>
    <definedName name="_xlnm.Print_Area" localSheetId="0">'Agencies by County'!$A$1:$B$88</definedName>
  </definedNames>
  <calcPr fullCalcOnLoad="1"/>
</workbook>
</file>

<file path=xl/sharedStrings.xml><?xml version="1.0" encoding="utf-8"?>
<sst xmlns="http://schemas.openxmlformats.org/spreadsheetml/2006/main" count="152" uniqueCount="97">
  <si>
    <t>County</t>
  </si>
  <si>
    <t xml:space="preserve">  Greene</t>
  </si>
  <si>
    <t xml:space="preserve">  Schoharie</t>
  </si>
  <si>
    <t xml:space="preserve">  Hamilton</t>
  </si>
  <si>
    <t xml:space="preserve">  Schuyler</t>
  </si>
  <si>
    <t>New York City</t>
  </si>
  <si>
    <t xml:space="preserve">  Herkimer</t>
  </si>
  <si>
    <t xml:space="preserve">  Seneca</t>
  </si>
  <si>
    <t xml:space="preserve">  Bronx</t>
  </si>
  <si>
    <t xml:space="preserve">  Jefferson</t>
  </si>
  <si>
    <t xml:space="preserve">  Steuben</t>
  </si>
  <si>
    <t xml:space="preserve">  Kings</t>
  </si>
  <si>
    <t xml:space="preserve">  Lewis</t>
  </si>
  <si>
    <t xml:space="preserve">  Suffolk</t>
  </si>
  <si>
    <t xml:space="preserve">  New York</t>
  </si>
  <si>
    <t xml:space="preserve">  Livingston</t>
  </si>
  <si>
    <t xml:space="preserve">  Sullivan</t>
  </si>
  <si>
    <t xml:space="preserve">  Queens</t>
  </si>
  <si>
    <t xml:space="preserve">  Richmond</t>
  </si>
  <si>
    <t xml:space="preserve">  Madison</t>
  </si>
  <si>
    <t xml:space="preserve">  Tioga</t>
  </si>
  <si>
    <t xml:space="preserve">  Monroe</t>
  </si>
  <si>
    <t xml:space="preserve">  Tompkins</t>
  </si>
  <si>
    <t>Rest of State</t>
  </si>
  <si>
    <t xml:space="preserve">  Montgomery</t>
  </si>
  <si>
    <t xml:space="preserve">  Ulster</t>
  </si>
  <si>
    <t xml:space="preserve">  Albany</t>
  </si>
  <si>
    <t xml:space="preserve">  Nassau</t>
  </si>
  <si>
    <t xml:space="preserve">  Warren</t>
  </si>
  <si>
    <t xml:space="preserve">  Allegany</t>
  </si>
  <si>
    <t xml:space="preserve">  Niagara</t>
  </si>
  <si>
    <t xml:space="preserve">  Washington</t>
  </si>
  <si>
    <t xml:space="preserve">  Broome</t>
  </si>
  <si>
    <t xml:space="preserve">  Oneida</t>
  </si>
  <si>
    <t xml:space="preserve">  Wayne</t>
  </si>
  <si>
    <t xml:space="preserve">  Cattaraugus</t>
  </si>
  <si>
    <t xml:space="preserve">  Cayuga</t>
  </si>
  <si>
    <t xml:space="preserve">  Onondaga</t>
  </si>
  <si>
    <t xml:space="preserve">  Westchester</t>
  </si>
  <si>
    <t xml:space="preserve">  Chautauqua</t>
  </si>
  <si>
    <t xml:space="preserve">  Ontario</t>
  </si>
  <si>
    <t xml:space="preserve">  Wyoming</t>
  </si>
  <si>
    <t xml:space="preserve">  Orange</t>
  </si>
  <si>
    <t xml:space="preserve">  Yates</t>
  </si>
  <si>
    <t xml:space="preserve">  Chemung</t>
  </si>
  <si>
    <t xml:space="preserve">  Orleans</t>
  </si>
  <si>
    <t xml:space="preserve">  Chenango</t>
  </si>
  <si>
    <t xml:space="preserve">  Oswego</t>
  </si>
  <si>
    <t xml:space="preserve">  Clinton</t>
  </si>
  <si>
    <t xml:space="preserve">  Otsego</t>
  </si>
  <si>
    <t xml:space="preserve">  Columbia</t>
  </si>
  <si>
    <t xml:space="preserve">  Cortland</t>
  </si>
  <si>
    <t xml:space="preserve">  Putnam</t>
  </si>
  <si>
    <t xml:space="preserve">  Delaware</t>
  </si>
  <si>
    <t xml:space="preserve">  Rensselaer</t>
  </si>
  <si>
    <t xml:space="preserve">  Rockland</t>
  </si>
  <si>
    <t xml:space="preserve">  Dutchess</t>
  </si>
  <si>
    <t xml:space="preserve">  St. Lawrence</t>
  </si>
  <si>
    <t xml:space="preserve">  Erie</t>
  </si>
  <si>
    <t xml:space="preserve">  Saratoga</t>
  </si>
  <si>
    <t xml:space="preserve">  Essex</t>
  </si>
  <si>
    <t xml:space="preserve">  Schenectady</t>
  </si>
  <si>
    <t xml:space="preserve">  Franklin</t>
  </si>
  <si>
    <t xml:space="preserve">  Fulton</t>
  </si>
  <si>
    <t xml:space="preserve">  Genesee</t>
  </si>
  <si>
    <t xml:space="preserve">  Out of State</t>
  </si>
  <si>
    <t>Type of Agency</t>
  </si>
  <si>
    <t>Type of Agency Charter</t>
  </si>
  <si>
    <t>New York State</t>
  </si>
  <si>
    <t xml:space="preserve"> </t>
  </si>
  <si>
    <t>SOURCE:  New York State Education Department, Museum Chartering Program Office.</t>
  </si>
  <si>
    <t>1  Includes foundations, archives, foundations, hall of fames, art galleries, preservation societies, etc.</t>
  </si>
  <si>
    <t xml:space="preserve">2  In early 2016, the number of organizations with the terms “museum” or “historical society” under Not-for-Profit (NFP) Law was calculated. </t>
  </si>
  <si>
    <t>All Agencies</t>
  </si>
  <si>
    <t xml:space="preserve">  Museum</t>
  </si>
  <si>
    <t xml:space="preserve">  Historical Society</t>
  </si>
  <si>
    <t xml:space="preserve">  Friends Groups</t>
  </si>
  <si>
    <t>Active Museums, Historical Societies, and Other Cultural Organizations</t>
  </si>
  <si>
    <r>
      <t xml:space="preserve">  Other</t>
    </r>
    <r>
      <rPr>
        <vertAlign val="superscript"/>
        <sz val="11"/>
        <rFont val="Arial"/>
        <family val="2"/>
      </rPr>
      <t>1</t>
    </r>
  </si>
  <si>
    <t>All Institutions</t>
  </si>
  <si>
    <t xml:space="preserve">  Provisional</t>
  </si>
  <si>
    <t xml:space="preserve">  Absolute</t>
  </si>
  <si>
    <t xml:space="preserve">  Affiliates</t>
  </si>
  <si>
    <t xml:space="preserve">  Incorporated</t>
  </si>
  <si>
    <t xml:space="preserve">    By Secretary of State</t>
  </si>
  <si>
    <t xml:space="preserve">    Regents Certificate</t>
  </si>
  <si>
    <t xml:space="preserve">  Legislated</t>
  </si>
  <si>
    <t xml:space="preserve">  Estate, Power, and Trust Laws</t>
  </si>
  <si>
    <t xml:space="preserve">  Unknown</t>
  </si>
  <si>
    <t>NA</t>
  </si>
  <si>
    <t>a</t>
  </si>
  <si>
    <t>a Out of State included with Unknown.</t>
  </si>
  <si>
    <t>New York State by Type of Agency Charter—Selected Years 1997-2014</t>
  </si>
  <si>
    <t>New York State by Type of Agency—Selected Years 1997-2014</t>
  </si>
  <si>
    <t>New York State by County—Selected Years 1997-2014</t>
  </si>
  <si>
    <t>NA Not available.</t>
  </si>
  <si>
    <t>NOTE: New York State Education Department’s Chartering Program gives consent to organizations so they can be incorporated by the Secretary of State. As of 2014, the regulation has changed and State Education only grants consent for special cases. The Chartering Program does not keep track if these organizations indeed become incorporated once consent is given. Legislated chartered and Affiliate organizations are also not tracked by the Chartering Program because they are not incorporated through the New York State Board of Regents. These numbers are not up to 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</si>
</sst>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2"/>
      <name val="Rockwell"/>
      <family val="0"/>
    </font>
    <font>
      <b/>
      <sz val="18"/>
      <color indexed="8"/>
      <name val="Rockwell"/>
      <family val="0"/>
    </font>
    <font>
      <sz val="10"/>
      <name val="Arial"/>
      <family val="0"/>
    </font>
    <font>
      <sz val="12"/>
      <name val="Clearface Regular"/>
      <family val="1"/>
    </font>
    <font>
      <sz val="11"/>
      <name val="Arial"/>
      <family val="2"/>
    </font>
    <font>
      <vertAlign val="superscript"/>
      <sz val="11"/>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1" applyNumberFormat="0" applyAlignment="0" applyProtection="0"/>
    <xf numFmtId="0" fontId="29" fillId="29" borderId="2"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1" borderId="1" applyNumberFormat="0" applyAlignment="0" applyProtection="0"/>
    <xf numFmtId="0" fontId="36" fillId="0" borderId="6" applyNumberFormat="0" applyFill="0" applyAlignment="0" applyProtection="0"/>
    <xf numFmtId="0" fontId="37" fillId="32" borderId="0" applyNumberFormat="0" applyBorder="0" applyAlignment="0" applyProtection="0"/>
    <xf numFmtId="0" fontId="0" fillId="33" borderId="7" applyNumberFormat="0" applyFont="0" applyAlignment="0" applyProtection="0"/>
    <xf numFmtId="0" fontId="38" fillId="28"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2" borderId="0" xfId="0" applyNumberFormat="1" applyAlignment="1">
      <alignment/>
    </xf>
    <xf numFmtId="0" fontId="3" fillId="2" borderId="0" xfId="0" applyNumberFormat="1" applyFont="1" applyAlignment="1">
      <alignment/>
    </xf>
    <xf numFmtId="0" fontId="4" fillId="2" borderId="0" xfId="0" applyNumberFormat="1" applyFont="1" applyAlignment="1">
      <alignment/>
    </xf>
    <xf numFmtId="0" fontId="4" fillId="2" borderId="10" xfId="0" applyNumberFormat="1" applyFont="1" applyBorder="1" applyAlignment="1">
      <alignment/>
    </xf>
    <xf numFmtId="0" fontId="4" fillId="2" borderId="0" xfId="0" applyNumberFormat="1" applyFont="1" applyBorder="1" applyAlignment="1">
      <alignment/>
    </xf>
    <xf numFmtId="3" fontId="4" fillId="2" borderId="0" xfId="0" applyNumberFormat="1" applyFont="1" applyBorder="1" applyAlignment="1">
      <alignment/>
    </xf>
    <xf numFmtId="3" fontId="4" fillId="2" borderId="0" xfId="0" applyNumberFormat="1" applyFont="1" applyBorder="1" applyAlignment="1">
      <alignment horizontal="right"/>
    </xf>
    <xf numFmtId="3" fontId="4" fillId="2" borderId="0" xfId="0" applyNumberFormat="1" applyFont="1" applyBorder="1" applyAlignment="1">
      <alignment vertical="center"/>
    </xf>
    <xf numFmtId="3" fontId="4" fillId="2" borderId="0" xfId="0" applyNumberFormat="1" applyFont="1" applyBorder="1" applyAlignment="1" applyProtection="1">
      <alignment horizontal="left"/>
      <protection locked="0"/>
    </xf>
    <xf numFmtId="5" fontId="6" fillId="2" borderId="0" xfId="0" applyNumberFormat="1" applyFont="1" applyAlignment="1" applyProtection="1">
      <alignment/>
      <protection locked="0"/>
    </xf>
    <xf numFmtId="3" fontId="4" fillId="0" borderId="0" xfId="0" applyNumberFormat="1" applyFont="1" applyFill="1" applyBorder="1" applyAlignment="1" applyProtection="1">
      <alignment/>
      <protection locked="0"/>
    </xf>
    <xf numFmtId="3" fontId="4" fillId="2" borderId="0" xfId="0" applyNumberFormat="1" applyFont="1" applyBorder="1" applyAlignment="1" applyProtection="1">
      <alignment/>
      <protection locked="0"/>
    </xf>
    <xf numFmtId="3" fontId="4" fillId="2" borderId="0" xfId="0" applyNumberFormat="1" applyFont="1" applyBorder="1" applyAlignment="1">
      <alignment/>
    </xf>
    <xf numFmtId="0" fontId="4" fillId="2" borderId="11" xfId="0" applyNumberFormat="1" applyFont="1" applyBorder="1" applyAlignment="1" applyProtection="1">
      <alignment horizontal="right"/>
      <protection locked="0"/>
    </xf>
    <xf numFmtId="5" fontId="24" fillId="2" borderId="0" xfId="0" applyNumberFormat="1" applyFont="1" applyAlignment="1" applyProtection="1">
      <alignment/>
      <protection locked="0"/>
    </xf>
    <xf numFmtId="0" fontId="4" fillId="2" borderId="11" xfId="0" applyNumberFormat="1" applyFont="1" applyBorder="1" applyAlignment="1" applyProtection="1">
      <alignment/>
      <protection locked="0"/>
    </xf>
    <xf numFmtId="3" fontId="4" fillId="0" borderId="0" xfId="0" applyNumberFormat="1" applyFont="1" applyFill="1" applyAlignment="1" applyProtection="1">
      <alignment/>
      <protection locked="0"/>
    </xf>
    <xf numFmtId="0" fontId="4" fillId="2" borderId="0" xfId="0" applyNumberFormat="1" applyFont="1" applyAlignment="1" applyProtection="1">
      <alignment/>
      <protection locked="0"/>
    </xf>
    <xf numFmtId="3" fontId="4" fillId="2" borderId="0" xfId="0" applyNumberFormat="1" applyFont="1" applyAlignment="1">
      <alignment/>
    </xf>
    <xf numFmtId="3" fontId="4" fillId="2" borderId="0" xfId="0" applyNumberFormat="1" applyFont="1" applyAlignment="1" applyProtection="1">
      <alignment/>
      <protection locked="0"/>
    </xf>
    <xf numFmtId="3" fontId="4" fillId="2" borderId="0" xfId="0" applyNumberFormat="1" applyFont="1" applyAlignment="1">
      <alignment horizontal="right"/>
    </xf>
    <xf numFmtId="3" fontId="4" fillId="2" borderId="12" xfId="0" applyNumberFormat="1" applyFont="1" applyBorder="1" applyAlignment="1">
      <alignment/>
    </xf>
    <xf numFmtId="5" fontId="4" fillId="2" borderId="0" xfId="0" applyNumberFormat="1" applyFont="1" applyAlignment="1" applyProtection="1">
      <alignment/>
      <protection locked="0"/>
    </xf>
    <xf numFmtId="3" fontId="4" fillId="34" borderId="0" xfId="0" applyNumberFormat="1" applyFont="1" applyFill="1" applyBorder="1" applyAlignment="1">
      <alignment/>
    </xf>
    <xf numFmtId="3" fontId="4" fillId="34" borderId="0" xfId="0" applyNumberFormat="1" applyFont="1" applyFill="1" applyBorder="1" applyAlignment="1" applyProtection="1">
      <alignment/>
      <protection locked="0"/>
    </xf>
    <xf numFmtId="0" fontId="4" fillId="34" borderId="0" xfId="0" applyNumberFormat="1" applyFont="1" applyFill="1" applyBorder="1" applyAlignment="1">
      <alignment/>
    </xf>
    <xf numFmtId="0" fontId="4" fillId="2" borderId="12" xfId="0" applyNumberFormat="1" applyFont="1" applyBorder="1" applyAlignment="1">
      <alignment/>
    </xf>
    <xf numFmtId="0" fontId="4" fillId="2" borderId="0" xfId="0" applyNumberFormat="1" applyFont="1" applyAlignment="1">
      <alignment horizontal="right"/>
    </xf>
    <xf numFmtId="0" fontId="4" fillId="2" borderId="0" xfId="0" applyNumberFormat="1" applyFont="1" applyBorder="1" applyAlignment="1" applyProtection="1">
      <alignment horizontal="right"/>
      <protection locked="0"/>
    </xf>
    <xf numFmtId="0" fontId="4" fillId="2" borderId="0" xfId="0" applyNumberFormat="1" applyFont="1" applyBorder="1" applyAlignment="1">
      <alignment horizontal="right"/>
    </xf>
    <xf numFmtId="0" fontId="4" fillId="2" borderId="0" xfId="0" applyNumberFormat="1" applyFont="1" applyAlignment="1">
      <alignment horizontal="lef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7"/>
  <sheetViews>
    <sheetView tabSelected="1" showOutlineSymbols="0" zoomScalePageLayoutView="0" workbookViewId="0" topLeftCell="A1">
      <selection activeCell="A1" sqref="A1"/>
    </sheetView>
  </sheetViews>
  <sheetFormatPr defaultColWidth="11.4453125" defaultRowHeight="15.75"/>
  <cols>
    <col min="1" max="1" width="15.6640625" style="1" customWidth="1"/>
    <col min="2" max="16384" width="9.77734375" style="1" customWidth="1"/>
  </cols>
  <sheetData>
    <row r="1" spans="1:2" s="2" customFormat="1" ht="20.25">
      <c r="A1" s="9" t="s">
        <v>77</v>
      </c>
      <c r="B1" s="14"/>
    </row>
    <row r="2" spans="1:2" s="2" customFormat="1" ht="20.25">
      <c r="A2" s="9" t="s">
        <v>94</v>
      </c>
      <c r="B2" s="14"/>
    </row>
    <row r="3" s="2" customFormat="1" ht="14.25"/>
    <row r="4" spans="1:16" s="2" customFormat="1" ht="14.25">
      <c r="A4" s="15" t="s">
        <v>0</v>
      </c>
      <c r="B4" s="13">
        <v>2014</v>
      </c>
      <c r="C4" s="13">
        <v>2012</v>
      </c>
      <c r="D4" s="13">
        <v>2009</v>
      </c>
      <c r="E4" s="13">
        <v>2008</v>
      </c>
      <c r="F4" s="13">
        <v>2007</v>
      </c>
      <c r="G4" s="13">
        <v>2006</v>
      </c>
      <c r="H4" s="13">
        <v>2005</v>
      </c>
      <c r="I4" s="13">
        <v>2004</v>
      </c>
      <c r="J4" s="13">
        <v>2003</v>
      </c>
      <c r="K4" s="13">
        <v>2002</v>
      </c>
      <c r="L4" s="13">
        <v>2001</v>
      </c>
      <c r="M4" s="13">
        <v>2000</v>
      </c>
      <c r="N4" s="13">
        <v>1999</v>
      </c>
      <c r="O4" s="13">
        <v>1998</v>
      </c>
      <c r="P4" s="13">
        <v>1997</v>
      </c>
    </row>
    <row r="5" s="2" customFormat="1" ht="14.25">
      <c r="B5" s="16"/>
    </row>
    <row r="6" spans="1:16" s="2" customFormat="1" ht="14.25">
      <c r="A6" s="17" t="s">
        <v>68</v>
      </c>
      <c r="B6" s="18">
        <f>+B8+B15</f>
        <v>1370</v>
      </c>
      <c r="C6" s="23">
        <v>1343</v>
      </c>
      <c r="D6" s="23">
        <v>2332</v>
      </c>
      <c r="E6" s="23">
        <v>2308</v>
      </c>
      <c r="F6" s="23">
        <v>2272</v>
      </c>
      <c r="G6" s="23">
        <v>2231</v>
      </c>
      <c r="H6" s="23">
        <v>2203</v>
      </c>
      <c r="I6" s="23">
        <v>2165</v>
      </c>
      <c r="J6" s="23">
        <v>2136</v>
      </c>
      <c r="K6" s="23">
        <v>2096</v>
      </c>
      <c r="L6" s="23">
        <v>2069</v>
      </c>
      <c r="M6" s="23">
        <v>2035</v>
      </c>
      <c r="N6" s="24">
        <v>1991</v>
      </c>
      <c r="O6" s="24">
        <v>1955</v>
      </c>
      <c r="P6" s="24">
        <v>1914</v>
      </c>
    </row>
    <row r="7" spans="2:16" s="2" customFormat="1" ht="14.25">
      <c r="B7" s="19"/>
      <c r="C7" s="24"/>
      <c r="D7" s="24"/>
      <c r="E7" s="24"/>
      <c r="F7" s="24"/>
      <c r="G7" s="24"/>
      <c r="H7" s="24"/>
      <c r="I7" s="24"/>
      <c r="J7" s="24"/>
      <c r="K7" s="24"/>
      <c r="L7" s="24"/>
      <c r="M7" s="24"/>
      <c r="N7" s="24"/>
      <c r="O7" s="24"/>
      <c r="P7" s="24"/>
    </row>
    <row r="8" spans="1:16" s="2" customFormat="1" ht="14.25">
      <c r="A8" s="17" t="s">
        <v>5</v>
      </c>
      <c r="B8" s="19">
        <f>SUM(B9:B13)</f>
        <v>212</v>
      </c>
      <c r="C8" s="24">
        <v>210</v>
      </c>
      <c r="D8" s="24">
        <v>440</v>
      </c>
      <c r="E8" s="24">
        <v>440</v>
      </c>
      <c r="F8" s="24">
        <v>430</v>
      </c>
      <c r="G8" s="24">
        <v>423</v>
      </c>
      <c r="H8" s="24">
        <v>417</v>
      </c>
      <c r="I8" s="24">
        <v>407</v>
      </c>
      <c r="J8" s="24">
        <v>402</v>
      </c>
      <c r="K8" s="24">
        <v>393</v>
      </c>
      <c r="L8" s="24">
        <v>387</v>
      </c>
      <c r="M8" s="24">
        <v>376</v>
      </c>
      <c r="N8" s="24">
        <v>366</v>
      </c>
      <c r="O8" s="24">
        <v>355</v>
      </c>
      <c r="P8" s="24">
        <v>347</v>
      </c>
    </row>
    <row r="9" spans="1:16" s="2" customFormat="1" ht="14.25">
      <c r="A9" s="17" t="s">
        <v>8</v>
      </c>
      <c r="B9" s="18">
        <v>16</v>
      </c>
      <c r="C9" s="23">
        <v>13</v>
      </c>
      <c r="D9" s="23">
        <v>26</v>
      </c>
      <c r="E9" s="23">
        <v>26</v>
      </c>
      <c r="F9" s="23">
        <v>26</v>
      </c>
      <c r="G9" s="23">
        <v>25</v>
      </c>
      <c r="H9" s="23">
        <v>23</v>
      </c>
      <c r="I9" s="23">
        <v>23</v>
      </c>
      <c r="J9" s="23">
        <v>23</v>
      </c>
      <c r="K9" s="23">
        <v>22</v>
      </c>
      <c r="L9" s="23">
        <v>22</v>
      </c>
      <c r="M9" s="23">
        <v>21</v>
      </c>
      <c r="N9" s="23">
        <v>21</v>
      </c>
      <c r="O9" s="23">
        <v>21</v>
      </c>
      <c r="P9" s="23">
        <v>21</v>
      </c>
    </row>
    <row r="10" spans="1:16" s="2" customFormat="1" ht="14.25">
      <c r="A10" s="17" t="s">
        <v>11</v>
      </c>
      <c r="B10" s="18">
        <v>36</v>
      </c>
      <c r="C10" s="23">
        <v>31</v>
      </c>
      <c r="D10" s="23">
        <v>62</v>
      </c>
      <c r="E10" s="23">
        <v>62</v>
      </c>
      <c r="F10" s="23">
        <v>62</v>
      </c>
      <c r="G10" s="23">
        <v>59</v>
      </c>
      <c r="H10" s="23">
        <v>59</v>
      </c>
      <c r="I10" s="23">
        <v>58</v>
      </c>
      <c r="J10" s="23">
        <v>57</v>
      </c>
      <c r="K10" s="23">
        <v>56</v>
      </c>
      <c r="L10" s="23">
        <v>54</v>
      </c>
      <c r="M10" s="23">
        <v>53</v>
      </c>
      <c r="N10" s="23">
        <v>52</v>
      </c>
      <c r="O10" s="23">
        <v>50</v>
      </c>
      <c r="P10" s="23">
        <v>50</v>
      </c>
    </row>
    <row r="11" spans="1:16" s="2" customFormat="1" ht="14.25">
      <c r="A11" s="17" t="s">
        <v>14</v>
      </c>
      <c r="B11" s="18">
        <v>119</v>
      </c>
      <c r="C11" s="23">
        <v>130</v>
      </c>
      <c r="D11" s="23">
        <v>282</v>
      </c>
      <c r="E11" s="23">
        <v>283</v>
      </c>
      <c r="F11" s="23">
        <v>275</v>
      </c>
      <c r="G11" s="23">
        <v>273</v>
      </c>
      <c r="H11" s="23">
        <v>269</v>
      </c>
      <c r="I11" s="23">
        <v>261</v>
      </c>
      <c r="J11" s="23">
        <v>259</v>
      </c>
      <c r="K11" s="23">
        <v>253</v>
      </c>
      <c r="L11" s="23">
        <v>250</v>
      </c>
      <c r="M11" s="23">
        <v>244</v>
      </c>
      <c r="N11" s="23">
        <v>236</v>
      </c>
      <c r="O11" s="23">
        <v>229</v>
      </c>
      <c r="P11" s="23">
        <v>223</v>
      </c>
    </row>
    <row r="12" spans="1:16" s="2" customFormat="1" ht="14.25">
      <c r="A12" s="17" t="s">
        <v>17</v>
      </c>
      <c r="B12" s="18">
        <v>28</v>
      </c>
      <c r="C12" s="23">
        <v>22</v>
      </c>
      <c r="D12" s="23">
        <v>45</v>
      </c>
      <c r="E12" s="23">
        <v>44</v>
      </c>
      <c r="F12" s="23">
        <v>43</v>
      </c>
      <c r="G12" s="23">
        <v>42</v>
      </c>
      <c r="H12" s="23">
        <v>42</v>
      </c>
      <c r="I12" s="23">
        <v>42</v>
      </c>
      <c r="J12" s="23">
        <v>41</v>
      </c>
      <c r="K12" s="23">
        <v>40</v>
      </c>
      <c r="L12" s="23">
        <v>39</v>
      </c>
      <c r="M12" s="23">
        <v>36</v>
      </c>
      <c r="N12" s="23">
        <v>35</v>
      </c>
      <c r="O12" s="23">
        <v>34</v>
      </c>
      <c r="P12" s="23">
        <v>33</v>
      </c>
    </row>
    <row r="13" spans="1:16" s="2" customFormat="1" ht="14.25">
      <c r="A13" s="17" t="s">
        <v>18</v>
      </c>
      <c r="B13" s="18">
        <v>13</v>
      </c>
      <c r="C13" s="23">
        <v>14</v>
      </c>
      <c r="D13" s="23">
        <v>25</v>
      </c>
      <c r="E13" s="23">
        <v>25</v>
      </c>
      <c r="F13" s="23">
        <v>24</v>
      </c>
      <c r="G13" s="23">
        <v>24</v>
      </c>
      <c r="H13" s="23">
        <v>24</v>
      </c>
      <c r="I13" s="23">
        <v>23</v>
      </c>
      <c r="J13" s="23">
        <v>22</v>
      </c>
      <c r="K13" s="23">
        <v>22</v>
      </c>
      <c r="L13" s="23">
        <v>22</v>
      </c>
      <c r="M13" s="23">
        <v>22</v>
      </c>
      <c r="N13" s="23">
        <v>22</v>
      </c>
      <c r="O13" s="23">
        <v>21</v>
      </c>
      <c r="P13" s="23">
        <v>20</v>
      </c>
    </row>
    <row r="14" spans="2:16" s="2" customFormat="1" ht="14.25">
      <c r="B14" s="18"/>
      <c r="C14" s="25"/>
      <c r="D14" s="25"/>
      <c r="E14" s="25"/>
      <c r="F14" s="25"/>
      <c r="G14" s="25"/>
      <c r="H14" s="25"/>
      <c r="I14" s="25"/>
      <c r="J14" s="25"/>
      <c r="K14" s="25"/>
      <c r="L14" s="25"/>
      <c r="M14" s="25"/>
      <c r="N14" s="25"/>
      <c r="O14" s="25"/>
      <c r="P14" s="24"/>
    </row>
    <row r="15" spans="1:16" s="2" customFormat="1" ht="14.25">
      <c r="A15" s="17" t="s">
        <v>23</v>
      </c>
      <c r="B15" s="19">
        <f>SUM(B16:B33)+SUM(B34:B57)+SUM(B58:B76)</f>
        <v>1158</v>
      </c>
      <c r="C15" s="24">
        <v>1133</v>
      </c>
      <c r="D15" s="24">
        <v>1892</v>
      </c>
      <c r="E15" s="24">
        <v>1868</v>
      </c>
      <c r="F15" s="24">
        <v>1842</v>
      </c>
      <c r="G15" s="24">
        <v>1808</v>
      </c>
      <c r="H15" s="24">
        <v>1786</v>
      </c>
      <c r="I15" s="24">
        <v>1758</v>
      </c>
      <c r="J15" s="24">
        <v>1734</v>
      </c>
      <c r="K15" s="24">
        <v>1703</v>
      </c>
      <c r="L15" s="24">
        <v>1682</v>
      </c>
      <c r="M15" s="24">
        <v>1659</v>
      </c>
      <c r="N15" s="24">
        <v>1626</v>
      </c>
      <c r="O15" s="24">
        <v>1600</v>
      </c>
      <c r="P15" s="24">
        <v>1567</v>
      </c>
    </row>
    <row r="16" spans="1:16" s="2" customFormat="1" ht="14.25">
      <c r="A16" s="17" t="s">
        <v>26</v>
      </c>
      <c r="B16" s="18">
        <v>46</v>
      </c>
      <c r="C16" s="23">
        <v>49</v>
      </c>
      <c r="D16" s="23">
        <v>80</v>
      </c>
      <c r="E16" s="23">
        <v>79</v>
      </c>
      <c r="F16" s="23">
        <v>79</v>
      </c>
      <c r="G16" s="23">
        <v>77</v>
      </c>
      <c r="H16" s="23">
        <v>76</v>
      </c>
      <c r="I16" s="23">
        <v>74</v>
      </c>
      <c r="J16" s="23">
        <v>72</v>
      </c>
      <c r="K16" s="23">
        <v>69</v>
      </c>
      <c r="L16" s="23">
        <v>68</v>
      </c>
      <c r="M16" s="23">
        <v>67</v>
      </c>
      <c r="N16" s="23">
        <v>66</v>
      </c>
      <c r="O16" s="23">
        <v>64</v>
      </c>
      <c r="P16" s="23">
        <v>62</v>
      </c>
    </row>
    <row r="17" spans="1:16" s="2" customFormat="1" ht="14.25">
      <c r="A17" s="17" t="s">
        <v>29</v>
      </c>
      <c r="B17" s="18">
        <v>16</v>
      </c>
      <c r="C17" s="23">
        <v>14</v>
      </c>
      <c r="D17" s="23">
        <v>22</v>
      </c>
      <c r="E17" s="23">
        <v>21</v>
      </c>
      <c r="F17" s="23">
        <v>20</v>
      </c>
      <c r="G17" s="23">
        <v>19</v>
      </c>
      <c r="H17" s="23">
        <v>19</v>
      </c>
      <c r="I17" s="23">
        <v>19</v>
      </c>
      <c r="J17" s="23">
        <v>18</v>
      </c>
      <c r="K17" s="23">
        <v>18</v>
      </c>
      <c r="L17" s="23">
        <v>17</v>
      </c>
      <c r="M17" s="23">
        <v>16</v>
      </c>
      <c r="N17" s="23">
        <v>16</v>
      </c>
      <c r="O17" s="23">
        <v>15</v>
      </c>
      <c r="P17" s="23">
        <v>15</v>
      </c>
    </row>
    <row r="18" spans="1:16" s="2" customFormat="1" ht="14.25">
      <c r="A18" s="17" t="s">
        <v>32</v>
      </c>
      <c r="B18" s="18">
        <v>15</v>
      </c>
      <c r="C18" s="23">
        <v>13</v>
      </c>
      <c r="D18" s="23">
        <v>26</v>
      </c>
      <c r="E18" s="23">
        <v>25</v>
      </c>
      <c r="F18" s="23">
        <v>25</v>
      </c>
      <c r="G18" s="23">
        <v>25</v>
      </c>
      <c r="H18" s="23">
        <v>25</v>
      </c>
      <c r="I18" s="23">
        <v>24</v>
      </c>
      <c r="J18" s="23">
        <v>24</v>
      </c>
      <c r="K18" s="23">
        <v>24</v>
      </c>
      <c r="L18" s="23">
        <v>23</v>
      </c>
      <c r="M18" s="23">
        <v>23</v>
      </c>
      <c r="N18" s="23">
        <v>23</v>
      </c>
      <c r="O18" s="23">
        <v>23</v>
      </c>
      <c r="P18" s="23">
        <v>23</v>
      </c>
    </row>
    <row r="19" spans="1:16" s="2" customFormat="1" ht="14.25">
      <c r="A19" s="17" t="s">
        <v>35</v>
      </c>
      <c r="B19" s="18">
        <v>15</v>
      </c>
      <c r="C19" s="23">
        <v>15</v>
      </c>
      <c r="D19" s="23">
        <v>22</v>
      </c>
      <c r="E19" s="23">
        <v>22</v>
      </c>
      <c r="F19" s="23">
        <v>22</v>
      </c>
      <c r="G19" s="23">
        <v>22</v>
      </c>
      <c r="H19" s="23">
        <v>22</v>
      </c>
      <c r="I19" s="23">
        <v>22</v>
      </c>
      <c r="J19" s="23">
        <v>21</v>
      </c>
      <c r="K19" s="23">
        <v>19</v>
      </c>
      <c r="L19" s="23">
        <v>19</v>
      </c>
      <c r="M19" s="23">
        <v>18</v>
      </c>
      <c r="N19" s="23">
        <v>17</v>
      </c>
      <c r="O19" s="23">
        <v>17</v>
      </c>
      <c r="P19" s="23">
        <v>17</v>
      </c>
    </row>
    <row r="20" spans="1:16" s="2" customFormat="1" ht="14.25">
      <c r="A20" s="17" t="s">
        <v>36</v>
      </c>
      <c r="B20" s="18">
        <v>14</v>
      </c>
      <c r="C20" s="23">
        <v>13</v>
      </c>
      <c r="D20" s="23">
        <v>21</v>
      </c>
      <c r="E20" s="23">
        <v>20</v>
      </c>
      <c r="F20" s="23">
        <v>19</v>
      </c>
      <c r="G20" s="23">
        <v>19</v>
      </c>
      <c r="H20" s="23">
        <v>18</v>
      </c>
      <c r="I20" s="23">
        <v>18</v>
      </c>
      <c r="J20" s="23">
        <v>17</v>
      </c>
      <c r="K20" s="23">
        <v>16</v>
      </c>
      <c r="L20" s="23">
        <v>16</v>
      </c>
      <c r="M20" s="23">
        <v>16</v>
      </c>
      <c r="N20" s="23">
        <v>16</v>
      </c>
      <c r="O20" s="23">
        <v>16</v>
      </c>
      <c r="P20" s="23">
        <v>15</v>
      </c>
    </row>
    <row r="21" spans="1:16" s="2" customFormat="1" ht="14.25">
      <c r="A21" s="17" t="s">
        <v>39</v>
      </c>
      <c r="B21" s="18">
        <v>19</v>
      </c>
      <c r="C21" s="23">
        <v>20</v>
      </c>
      <c r="D21" s="23">
        <v>30</v>
      </c>
      <c r="E21" s="23">
        <v>30</v>
      </c>
      <c r="F21" s="23">
        <v>30</v>
      </c>
      <c r="G21" s="23">
        <v>29</v>
      </c>
      <c r="H21" s="23">
        <v>28</v>
      </c>
      <c r="I21" s="23">
        <v>28</v>
      </c>
      <c r="J21" s="23">
        <v>28</v>
      </c>
      <c r="K21" s="23">
        <v>28</v>
      </c>
      <c r="L21" s="23">
        <v>28</v>
      </c>
      <c r="M21" s="23">
        <v>28</v>
      </c>
      <c r="N21" s="23">
        <v>27</v>
      </c>
      <c r="O21" s="23">
        <v>27</v>
      </c>
      <c r="P21" s="23">
        <v>26</v>
      </c>
    </row>
    <row r="22" spans="1:16" s="2" customFormat="1" ht="14.25">
      <c r="A22" s="17" t="s">
        <v>44</v>
      </c>
      <c r="B22" s="18">
        <v>9</v>
      </c>
      <c r="C22" s="23">
        <v>9</v>
      </c>
      <c r="D22" s="23">
        <v>17</v>
      </c>
      <c r="E22" s="23">
        <v>17</v>
      </c>
      <c r="F22" s="23">
        <v>17</v>
      </c>
      <c r="G22" s="23">
        <v>16</v>
      </c>
      <c r="H22" s="23">
        <v>16</v>
      </c>
      <c r="I22" s="23">
        <v>16</v>
      </c>
      <c r="J22" s="23">
        <v>16</v>
      </c>
      <c r="K22" s="23">
        <v>15</v>
      </c>
      <c r="L22" s="23">
        <v>15</v>
      </c>
      <c r="M22" s="23">
        <v>14</v>
      </c>
      <c r="N22" s="23">
        <v>14</v>
      </c>
      <c r="O22" s="23">
        <v>14</v>
      </c>
      <c r="P22" s="23">
        <v>13</v>
      </c>
    </row>
    <row r="23" spans="1:16" s="2" customFormat="1" ht="14.25">
      <c r="A23" s="17" t="s">
        <v>46</v>
      </c>
      <c r="B23" s="18">
        <v>11</v>
      </c>
      <c r="C23" s="23">
        <v>11</v>
      </c>
      <c r="D23" s="23">
        <v>17</v>
      </c>
      <c r="E23" s="23">
        <v>17</v>
      </c>
      <c r="F23" s="23">
        <v>17</v>
      </c>
      <c r="G23" s="23">
        <v>16</v>
      </c>
      <c r="H23" s="23">
        <v>16</v>
      </c>
      <c r="I23" s="23">
        <v>16</v>
      </c>
      <c r="J23" s="23">
        <v>16</v>
      </c>
      <c r="K23" s="23">
        <v>16</v>
      </c>
      <c r="L23" s="23">
        <v>16</v>
      </c>
      <c r="M23" s="23">
        <v>16</v>
      </c>
      <c r="N23" s="23">
        <v>15</v>
      </c>
      <c r="O23" s="23">
        <v>15</v>
      </c>
      <c r="P23" s="23">
        <v>14</v>
      </c>
    </row>
    <row r="24" spans="1:16" s="2" customFormat="1" ht="14.25">
      <c r="A24" s="17" t="s">
        <v>48</v>
      </c>
      <c r="B24" s="18">
        <v>10</v>
      </c>
      <c r="C24" s="23">
        <v>10</v>
      </c>
      <c r="D24" s="23">
        <v>18</v>
      </c>
      <c r="E24" s="23">
        <v>18</v>
      </c>
      <c r="F24" s="23">
        <v>17</v>
      </c>
      <c r="G24" s="23">
        <v>17</v>
      </c>
      <c r="H24" s="23">
        <v>17</v>
      </c>
      <c r="I24" s="23">
        <v>16</v>
      </c>
      <c r="J24" s="23">
        <v>16</v>
      </c>
      <c r="K24" s="23">
        <v>16</v>
      </c>
      <c r="L24" s="23">
        <v>15</v>
      </c>
      <c r="M24" s="23">
        <v>14</v>
      </c>
      <c r="N24" s="23">
        <v>13</v>
      </c>
      <c r="O24" s="23">
        <v>12</v>
      </c>
      <c r="P24" s="23">
        <v>12</v>
      </c>
    </row>
    <row r="25" spans="1:16" s="2" customFormat="1" ht="14.25">
      <c r="A25" s="17" t="s">
        <v>50</v>
      </c>
      <c r="B25" s="18">
        <v>20</v>
      </c>
      <c r="C25" s="23">
        <v>19</v>
      </c>
      <c r="D25" s="23">
        <v>28</v>
      </c>
      <c r="E25" s="23">
        <v>28</v>
      </c>
      <c r="F25" s="23">
        <v>28</v>
      </c>
      <c r="G25" s="23">
        <v>28</v>
      </c>
      <c r="H25" s="23">
        <v>28</v>
      </c>
      <c r="I25" s="23">
        <v>28</v>
      </c>
      <c r="J25" s="23">
        <v>29</v>
      </c>
      <c r="K25" s="23">
        <v>28</v>
      </c>
      <c r="L25" s="23">
        <v>26</v>
      </c>
      <c r="M25" s="23">
        <v>26</v>
      </c>
      <c r="N25" s="23">
        <v>25</v>
      </c>
      <c r="O25" s="23">
        <v>25</v>
      </c>
      <c r="P25" s="23">
        <v>24</v>
      </c>
    </row>
    <row r="26" spans="1:16" s="2" customFormat="1" ht="14.25">
      <c r="A26" s="17" t="s">
        <v>51</v>
      </c>
      <c r="B26" s="18">
        <v>9</v>
      </c>
      <c r="C26" s="23">
        <v>9</v>
      </c>
      <c r="D26" s="23">
        <v>18</v>
      </c>
      <c r="E26" s="23">
        <v>18</v>
      </c>
      <c r="F26" s="23">
        <v>18</v>
      </c>
      <c r="G26" s="23">
        <v>17</v>
      </c>
      <c r="H26" s="23">
        <v>17</v>
      </c>
      <c r="I26" s="23">
        <v>16</v>
      </c>
      <c r="J26" s="23">
        <v>15</v>
      </c>
      <c r="K26" s="23">
        <v>14</v>
      </c>
      <c r="L26" s="23">
        <v>14</v>
      </c>
      <c r="M26" s="23">
        <v>14</v>
      </c>
      <c r="N26" s="23">
        <v>14</v>
      </c>
      <c r="O26" s="23">
        <v>14</v>
      </c>
      <c r="P26" s="23">
        <v>13</v>
      </c>
    </row>
    <row r="27" spans="1:16" s="2" customFormat="1" ht="14.25">
      <c r="A27" s="17" t="s">
        <v>53</v>
      </c>
      <c r="B27" s="18">
        <v>19</v>
      </c>
      <c r="C27" s="23">
        <v>20</v>
      </c>
      <c r="D27" s="23">
        <v>25</v>
      </c>
      <c r="E27" s="23">
        <v>25</v>
      </c>
      <c r="F27" s="23">
        <v>24</v>
      </c>
      <c r="G27" s="23">
        <v>24</v>
      </c>
      <c r="H27" s="23">
        <v>24</v>
      </c>
      <c r="I27" s="23">
        <v>22</v>
      </c>
      <c r="J27" s="23">
        <v>21</v>
      </c>
      <c r="K27" s="23">
        <v>21</v>
      </c>
      <c r="L27" s="23">
        <v>21</v>
      </c>
      <c r="M27" s="23">
        <v>20</v>
      </c>
      <c r="N27" s="23">
        <v>20</v>
      </c>
      <c r="O27" s="23">
        <v>20</v>
      </c>
      <c r="P27" s="23">
        <v>20</v>
      </c>
    </row>
    <row r="28" spans="1:16" s="2" customFormat="1" ht="14.25">
      <c r="A28" s="17" t="s">
        <v>56</v>
      </c>
      <c r="B28" s="18">
        <v>36</v>
      </c>
      <c r="C28" s="23">
        <v>35</v>
      </c>
      <c r="D28" s="23">
        <v>65</v>
      </c>
      <c r="E28" s="23">
        <v>65</v>
      </c>
      <c r="F28" s="23">
        <v>64</v>
      </c>
      <c r="G28" s="23">
        <v>64</v>
      </c>
      <c r="H28" s="23">
        <v>64</v>
      </c>
      <c r="I28" s="23">
        <v>63</v>
      </c>
      <c r="J28" s="23">
        <v>63</v>
      </c>
      <c r="K28" s="23">
        <v>63</v>
      </c>
      <c r="L28" s="23">
        <v>63</v>
      </c>
      <c r="M28" s="23">
        <v>63</v>
      </c>
      <c r="N28" s="23">
        <v>60</v>
      </c>
      <c r="O28" s="23">
        <v>60</v>
      </c>
      <c r="P28" s="23">
        <v>58</v>
      </c>
    </row>
    <row r="29" spans="1:16" s="2" customFormat="1" ht="14.25">
      <c r="A29" s="17" t="s">
        <v>58</v>
      </c>
      <c r="B29" s="18">
        <v>57</v>
      </c>
      <c r="C29" s="23">
        <v>50</v>
      </c>
      <c r="D29" s="23">
        <v>76</v>
      </c>
      <c r="E29" s="23">
        <v>75</v>
      </c>
      <c r="F29" s="23">
        <v>75</v>
      </c>
      <c r="G29" s="23">
        <v>74</v>
      </c>
      <c r="H29" s="23">
        <v>72</v>
      </c>
      <c r="I29" s="23">
        <v>71</v>
      </c>
      <c r="J29" s="23">
        <v>71</v>
      </c>
      <c r="K29" s="23">
        <v>69</v>
      </c>
      <c r="L29" s="23">
        <v>69</v>
      </c>
      <c r="M29" s="23">
        <v>69</v>
      </c>
      <c r="N29" s="23">
        <v>65</v>
      </c>
      <c r="O29" s="23">
        <v>64</v>
      </c>
      <c r="P29" s="23">
        <v>63</v>
      </c>
    </row>
    <row r="30" spans="1:16" s="2" customFormat="1" ht="14.25">
      <c r="A30" s="17" t="s">
        <v>60</v>
      </c>
      <c r="B30" s="18">
        <v>15</v>
      </c>
      <c r="C30" s="23">
        <v>15</v>
      </c>
      <c r="D30" s="23">
        <v>24</v>
      </c>
      <c r="E30" s="23">
        <v>23</v>
      </c>
      <c r="F30" s="23">
        <v>23</v>
      </c>
      <c r="G30" s="23">
        <v>23</v>
      </c>
      <c r="H30" s="23">
        <v>23</v>
      </c>
      <c r="I30" s="23">
        <v>22</v>
      </c>
      <c r="J30" s="23">
        <v>22</v>
      </c>
      <c r="K30" s="23">
        <v>21</v>
      </c>
      <c r="L30" s="23">
        <v>21</v>
      </c>
      <c r="M30" s="23">
        <v>21</v>
      </c>
      <c r="N30" s="23">
        <v>22</v>
      </c>
      <c r="O30" s="23">
        <v>22</v>
      </c>
      <c r="P30" s="23">
        <v>22</v>
      </c>
    </row>
    <row r="31" spans="1:16" s="2" customFormat="1" ht="14.25">
      <c r="A31" s="17" t="s">
        <v>62</v>
      </c>
      <c r="B31" s="18">
        <v>11</v>
      </c>
      <c r="C31" s="23">
        <v>11</v>
      </c>
      <c r="D31" s="23">
        <v>19</v>
      </c>
      <c r="E31" s="23">
        <v>19</v>
      </c>
      <c r="F31" s="23">
        <v>17</v>
      </c>
      <c r="G31" s="23">
        <v>16</v>
      </c>
      <c r="H31" s="23">
        <v>15</v>
      </c>
      <c r="I31" s="23">
        <v>15</v>
      </c>
      <c r="J31" s="23">
        <v>15</v>
      </c>
      <c r="K31" s="23">
        <v>15</v>
      </c>
      <c r="L31" s="23">
        <v>15</v>
      </c>
      <c r="M31" s="23">
        <v>14</v>
      </c>
      <c r="N31" s="23">
        <v>14</v>
      </c>
      <c r="O31" s="23">
        <v>13</v>
      </c>
      <c r="P31" s="23">
        <v>13</v>
      </c>
    </row>
    <row r="32" spans="1:16" s="2" customFormat="1" ht="14.25">
      <c r="A32" s="17" t="s">
        <v>63</v>
      </c>
      <c r="B32" s="18">
        <v>11</v>
      </c>
      <c r="C32" s="23">
        <v>11</v>
      </c>
      <c r="D32" s="23">
        <v>15</v>
      </c>
      <c r="E32" s="23">
        <v>15</v>
      </c>
      <c r="F32" s="23">
        <v>15</v>
      </c>
      <c r="G32" s="23">
        <v>15</v>
      </c>
      <c r="H32" s="23">
        <v>15</v>
      </c>
      <c r="I32" s="23">
        <v>15</v>
      </c>
      <c r="J32" s="23">
        <v>15</v>
      </c>
      <c r="K32" s="23">
        <v>15</v>
      </c>
      <c r="L32" s="23">
        <v>15</v>
      </c>
      <c r="M32" s="23">
        <v>15</v>
      </c>
      <c r="N32" s="23">
        <v>15</v>
      </c>
      <c r="O32" s="23">
        <v>15</v>
      </c>
      <c r="P32" s="23">
        <v>14</v>
      </c>
    </row>
    <row r="33" spans="1:16" s="2" customFormat="1" ht="14.25">
      <c r="A33" s="17" t="s">
        <v>64</v>
      </c>
      <c r="B33" s="18">
        <v>11</v>
      </c>
      <c r="C33" s="23">
        <v>11</v>
      </c>
      <c r="D33" s="23">
        <v>16</v>
      </c>
      <c r="E33" s="23">
        <v>16</v>
      </c>
      <c r="F33" s="23">
        <v>16</v>
      </c>
      <c r="G33" s="23">
        <v>15</v>
      </c>
      <c r="H33" s="23">
        <v>14</v>
      </c>
      <c r="I33" s="23">
        <v>14</v>
      </c>
      <c r="J33" s="23">
        <v>14</v>
      </c>
      <c r="K33" s="23">
        <v>14</v>
      </c>
      <c r="L33" s="23">
        <v>14</v>
      </c>
      <c r="M33" s="23">
        <v>14</v>
      </c>
      <c r="N33" s="23">
        <v>13</v>
      </c>
      <c r="O33" s="23">
        <v>13</v>
      </c>
      <c r="P33" s="23">
        <v>12</v>
      </c>
    </row>
    <row r="34" spans="1:16" s="2" customFormat="1" ht="14.25">
      <c r="A34" s="19" t="s">
        <v>1</v>
      </c>
      <c r="B34" s="18">
        <v>13</v>
      </c>
      <c r="C34" s="18">
        <v>10</v>
      </c>
      <c r="D34" s="18">
        <v>17</v>
      </c>
      <c r="E34" s="18">
        <v>15</v>
      </c>
      <c r="F34" s="18">
        <v>13</v>
      </c>
      <c r="G34" s="18">
        <v>13</v>
      </c>
      <c r="H34" s="18">
        <v>12</v>
      </c>
      <c r="I34" s="18">
        <v>12</v>
      </c>
      <c r="J34" s="18">
        <v>11</v>
      </c>
      <c r="K34" s="18">
        <v>11</v>
      </c>
      <c r="L34" s="18">
        <v>11</v>
      </c>
      <c r="M34" s="18">
        <v>10</v>
      </c>
      <c r="N34" s="18">
        <v>10</v>
      </c>
      <c r="O34" s="18">
        <v>9</v>
      </c>
      <c r="P34" s="18">
        <v>9</v>
      </c>
    </row>
    <row r="35" spans="1:16" s="2" customFormat="1" ht="14.25">
      <c r="A35" s="19" t="s">
        <v>3</v>
      </c>
      <c r="B35" s="18">
        <v>6</v>
      </c>
      <c r="C35" s="18">
        <v>6</v>
      </c>
      <c r="D35" s="18">
        <v>7</v>
      </c>
      <c r="E35" s="18">
        <v>7</v>
      </c>
      <c r="F35" s="18">
        <v>6</v>
      </c>
      <c r="G35" s="18">
        <v>6</v>
      </c>
      <c r="H35" s="18">
        <v>6</v>
      </c>
      <c r="I35" s="18">
        <v>6</v>
      </c>
      <c r="J35" s="18">
        <v>6</v>
      </c>
      <c r="K35" s="18">
        <v>6</v>
      </c>
      <c r="L35" s="18">
        <v>6</v>
      </c>
      <c r="M35" s="18">
        <v>6</v>
      </c>
      <c r="N35" s="18">
        <v>6</v>
      </c>
      <c r="O35" s="18">
        <v>6</v>
      </c>
      <c r="P35" s="18">
        <v>6</v>
      </c>
    </row>
    <row r="36" spans="1:16" s="2" customFormat="1" ht="14.25">
      <c r="A36" s="19" t="s">
        <v>6</v>
      </c>
      <c r="B36" s="18">
        <v>13</v>
      </c>
      <c r="C36" s="18">
        <v>10</v>
      </c>
      <c r="D36" s="18">
        <v>23</v>
      </c>
      <c r="E36" s="18">
        <v>23</v>
      </c>
      <c r="F36" s="18">
        <v>23</v>
      </c>
      <c r="G36" s="18">
        <v>22</v>
      </c>
      <c r="H36" s="18">
        <v>21</v>
      </c>
      <c r="I36" s="18">
        <v>21</v>
      </c>
      <c r="J36" s="18">
        <v>20</v>
      </c>
      <c r="K36" s="18">
        <v>19</v>
      </c>
      <c r="L36" s="18">
        <v>19</v>
      </c>
      <c r="M36" s="18">
        <v>18</v>
      </c>
      <c r="N36" s="18">
        <v>18</v>
      </c>
      <c r="O36" s="18">
        <v>18</v>
      </c>
      <c r="P36" s="18">
        <v>18</v>
      </c>
    </row>
    <row r="37" spans="1:16" s="2" customFormat="1" ht="14.25">
      <c r="A37" s="19" t="s">
        <v>9</v>
      </c>
      <c r="B37" s="18">
        <v>20</v>
      </c>
      <c r="C37" s="18">
        <v>20</v>
      </c>
      <c r="D37" s="18">
        <v>34</v>
      </c>
      <c r="E37" s="18">
        <v>34</v>
      </c>
      <c r="F37" s="18">
        <v>33</v>
      </c>
      <c r="G37" s="18">
        <v>33</v>
      </c>
      <c r="H37" s="18">
        <v>33</v>
      </c>
      <c r="I37" s="18">
        <v>33</v>
      </c>
      <c r="J37" s="18">
        <v>33</v>
      </c>
      <c r="K37" s="18">
        <v>31</v>
      </c>
      <c r="L37" s="18">
        <v>31</v>
      </c>
      <c r="M37" s="18">
        <v>31</v>
      </c>
      <c r="N37" s="18">
        <v>30</v>
      </c>
      <c r="O37" s="18">
        <v>29</v>
      </c>
      <c r="P37" s="18">
        <v>28</v>
      </c>
    </row>
    <row r="38" spans="1:16" s="2" customFormat="1" ht="14.25">
      <c r="A38" s="19" t="s">
        <v>12</v>
      </c>
      <c r="B38" s="18">
        <v>9</v>
      </c>
      <c r="C38" s="18">
        <v>9</v>
      </c>
      <c r="D38" s="18">
        <v>10</v>
      </c>
      <c r="E38" s="18">
        <v>9</v>
      </c>
      <c r="F38" s="18">
        <v>9</v>
      </c>
      <c r="G38" s="18">
        <v>8</v>
      </c>
      <c r="H38" s="18">
        <v>8</v>
      </c>
      <c r="I38" s="18">
        <v>8</v>
      </c>
      <c r="J38" s="18">
        <v>8</v>
      </c>
      <c r="K38" s="18">
        <v>8</v>
      </c>
      <c r="L38" s="18">
        <v>8</v>
      </c>
      <c r="M38" s="18">
        <v>8</v>
      </c>
      <c r="N38" s="18">
        <v>7</v>
      </c>
      <c r="O38" s="18">
        <v>7</v>
      </c>
      <c r="P38" s="18">
        <v>7</v>
      </c>
    </row>
    <row r="39" spans="1:16" s="2" customFormat="1" ht="14.25">
      <c r="A39" s="19" t="s">
        <v>15</v>
      </c>
      <c r="B39" s="18">
        <v>14</v>
      </c>
      <c r="C39" s="18">
        <v>14</v>
      </c>
      <c r="D39" s="18">
        <v>20</v>
      </c>
      <c r="E39" s="18">
        <v>19</v>
      </c>
      <c r="F39" s="18">
        <v>18</v>
      </c>
      <c r="G39" s="18">
        <v>17</v>
      </c>
      <c r="H39" s="18">
        <v>17</v>
      </c>
      <c r="I39" s="18">
        <v>17</v>
      </c>
      <c r="J39" s="18">
        <v>17</v>
      </c>
      <c r="K39" s="18">
        <v>17</v>
      </c>
      <c r="L39" s="18">
        <v>17</v>
      </c>
      <c r="M39" s="18">
        <v>16</v>
      </c>
      <c r="N39" s="18">
        <v>16</v>
      </c>
      <c r="O39" s="18">
        <v>16</v>
      </c>
      <c r="P39" s="18">
        <v>15</v>
      </c>
    </row>
    <row r="40" spans="1:16" s="2" customFormat="1" ht="14.25">
      <c r="A40" s="19" t="s">
        <v>19</v>
      </c>
      <c r="B40" s="18">
        <v>11</v>
      </c>
      <c r="C40" s="18">
        <v>11</v>
      </c>
      <c r="D40" s="18">
        <v>23</v>
      </c>
      <c r="E40" s="18">
        <v>23</v>
      </c>
      <c r="F40" s="18">
        <v>23</v>
      </c>
      <c r="G40" s="18">
        <v>22</v>
      </c>
      <c r="H40" s="18">
        <v>22</v>
      </c>
      <c r="I40" s="18">
        <v>22</v>
      </c>
      <c r="J40" s="18">
        <v>22</v>
      </c>
      <c r="K40" s="18">
        <v>22</v>
      </c>
      <c r="L40" s="18">
        <v>21</v>
      </c>
      <c r="M40" s="18">
        <v>21</v>
      </c>
      <c r="N40" s="18">
        <v>21</v>
      </c>
      <c r="O40" s="18">
        <v>21</v>
      </c>
      <c r="P40" s="18">
        <v>20</v>
      </c>
    </row>
    <row r="41" spans="1:16" s="2" customFormat="1" ht="14.25">
      <c r="A41" s="19" t="s">
        <v>21</v>
      </c>
      <c r="B41" s="18">
        <v>37</v>
      </c>
      <c r="C41" s="18">
        <v>36</v>
      </c>
      <c r="D41" s="18">
        <v>60</v>
      </c>
      <c r="E41" s="18">
        <v>60</v>
      </c>
      <c r="F41" s="18">
        <v>60</v>
      </c>
      <c r="G41" s="18">
        <v>58</v>
      </c>
      <c r="H41" s="18">
        <v>56</v>
      </c>
      <c r="I41" s="18">
        <v>55</v>
      </c>
      <c r="J41" s="18">
        <v>55</v>
      </c>
      <c r="K41" s="18">
        <v>54</v>
      </c>
      <c r="L41" s="18">
        <v>53</v>
      </c>
      <c r="M41" s="18">
        <v>52</v>
      </c>
      <c r="N41" s="18">
        <v>52</v>
      </c>
      <c r="O41" s="18">
        <v>50</v>
      </c>
      <c r="P41" s="18">
        <v>50</v>
      </c>
    </row>
    <row r="42" spans="1:16" s="2" customFormat="1" ht="14.25">
      <c r="A42" s="19" t="s">
        <v>24</v>
      </c>
      <c r="B42" s="18">
        <v>17</v>
      </c>
      <c r="C42" s="18">
        <v>16</v>
      </c>
      <c r="D42" s="18">
        <v>28</v>
      </c>
      <c r="E42" s="18">
        <v>28</v>
      </c>
      <c r="F42" s="18">
        <v>28</v>
      </c>
      <c r="G42" s="18">
        <v>27</v>
      </c>
      <c r="H42" s="18">
        <v>27</v>
      </c>
      <c r="I42" s="18">
        <v>27</v>
      </c>
      <c r="J42" s="18">
        <v>27</v>
      </c>
      <c r="K42" s="18">
        <v>26</v>
      </c>
      <c r="L42" s="18">
        <v>25</v>
      </c>
      <c r="M42" s="18">
        <v>25</v>
      </c>
      <c r="N42" s="18">
        <v>24</v>
      </c>
      <c r="O42" s="18">
        <v>24</v>
      </c>
      <c r="P42" s="18">
        <v>23</v>
      </c>
    </row>
    <row r="43" spans="1:16" s="2" customFormat="1" ht="14.25">
      <c r="A43" s="19" t="s">
        <v>27</v>
      </c>
      <c r="B43" s="18">
        <v>61</v>
      </c>
      <c r="C43" s="18">
        <v>63</v>
      </c>
      <c r="D43" s="18">
        <v>110</v>
      </c>
      <c r="E43" s="18">
        <v>109</v>
      </c>
      <c r="F43" s="18">
        <v>108</v>
      </c>
      <c r="G43" s="18">
        <v>106</v>
      </c>
      <c r="H43" s="18">
        <v>105</v>
      </c>
      <c r="I43" s="18">
        <v>102</v>
      </c>
      <c r="J43" s="18">
        <v>101</v>
      </c>
      <c r="K43" s="18">
        <v>100</v>
      </c>
      <c r="L43" s="18">
        <v>100</v>
      </c>
      <c r="M43" s="18">
        <v>99</v>
      </c>
      <c r="N43" s="18">
        <v>96</v>
      </c>
      <c r="O43" s="18">
        <v>96</v>
      </c>
      <c r="P43" s="18">
        <v>92</v>
      </c>
    </row>
    <row r="44" spans="1:16" s="2" customFormat="1" ht="14.25">
      <c r="A44" s="19" t="s">
        <v>30</v>
      </c>
      <c r="B44" s="18">
        <v>27</v>
      </c>
      <c r="C44" s="18">
        <v>27</v>
      </c>
      <c r="D44" s="18">
        <v>29</v>
      </c>
      <c r="E44" s="18">
        <v>29</v>
      </c>
      <c r="F44" s="18">
        <v>28</v>
      </c>
      <c r="G44" s="18">
        <v>27</v>
      </c>
      <c r="H44" s="18">
        <v>26</v>
      </c>
      <c r="I44" s="18">
        <v>26</v>
      </c>
      <c r="J44" s="18">
        <v>25</v>
      </c>
      <c r="K44" s="18">
        <v>25</v>
      </c>
      <c r="L44" s="18">
        <v>25</v>
      </c>
      <c r="M44" s="18">
        <v>24</v>
      </c>
      <c r="N44" s="18">
        <v>22</v>
      </c>
      <c r="O44" s="18">
        <v>20</v>
      </c>
      <c r="P44" s="18">
        <v>20</v>
      </c>
    </row>
    <row r="45" spans="1:16" s="2" customFormat="1" ht="14.25">
      <c r="A45" s="19" t="s">
        <v>33</v>
      </c>
      <c r="B45" s="18">
        <v>30</v>
      </c>
      <c r="C45" s="18">
        <v>32</v>
      </c>
      <c r="D45" s="18">
        <v>51</v>
      </c>
      <c r="E45" s="18">
        <v>50</v>
      </c>
      <c r="F45" s="18">
        <v>49</v>
      </c>
      <c r="G45" s="18">
        <v>48</v>
      </c>
      <c r="H45" s="18">
        <v>48</v>
      </c>
      <c r="I45" s="18">
        <v>48</v>
      </c>
      <c r="J45" s="18">
        <v>47</v>
      </c>
      <c r="K45" s="18">
        <v>46</v>
      </c>
      <c r="L45" s="18">
        <v>46</v>
      </c>
      <c r="M45" s="18">
        <v>46</v>
      </c>
      <c r="N45" s="18">
        <v>44</v>
      </c>
      <c r="O45" s="18">
        <v>44</v>
      </c>
      <c r="P45" s="18">
        <v>44</v>
      </c>
    </row>
    <row r="46" spans="1:16" s="2" customFormat="1" ht="14.25">
      <c r="A46" s="19" t="s">
        <v>37</v>
      </c>
      <c r="B46" s="18">
        <v>31</v>
      </c>
      <c r="C46" s="18">
        <v>30</v>
      </c>
      <c r="D46" s="18">
        <v>49</v>
      </c>
      <c r="E46" s="18">
        <v>47</v>
      </c>
      <c r="F46" s="18">
        <v>46</v>
      </c>
      <c r="G46" s="18">
        <v>45</v>
      </c>
      <c r="H46" s="18">
        <v>44</v>
      </c>
      <c r="I46" s="18">
        <v>43</v>
      </c>
      <c r="J46" s="18">
        <v>41</v>
      </c>
      <c r="K46" s="18">
        <v>41</v>
      </c>
      <c r="L46" s="18">
        <v>41</v>
      </c>
      <c r="M46" s="18">
        <v>40</v>
      </c>
      <c r="N46" s="18">
        <v>40</v>
      </c>
      <c r="O46" s="18">
        <v>40</v>
      </c>
      <c r="P46" s="18">
        <v>39</v>
      </c>
    </row>
    <row r="47" spans="1:16" s="2" customFormat="1" ht="14.25">
      <c r="A47" s="19" t="s">
        <v>40</v>
      </c>
      <c r="B47" s="18">
        <v>19</v>
      </c>
      <c r="C47" s="18">
        <v>18</v>
      </c>
      <c r="D47" s="18">
        <v>31</v>
      </c>
      <c r="E47" s="18">
        <v>29</v>
      </c>
      <c r="F47" s="18">
        <v>28</v>
      </c>
      <c r="G47" s="18">
        <v>27</v>
      </c>
      <c r="H47" s="18">
        <v>27</v>
      </c>
      <c r="I47" s="18">
        <v>27</v>
      </c>
      <c r="J47" s="18">
        <v>27</v>
      </c>
      <c r="K47" s="18">
        <v>27</v>
      </c>
      <c r="L47" s="18">
        <v>27</v>
      </c>
      <c r="M47" s="18">
        <v>27</v>
      </c>
      <c r="N47" s="18">
        <v>27</v>
      </c>
      <c r="O47" s="18">
        <v>27</v>
      </c>
      <c r="P47" s="18">
        <v>26</v>
      </c>
    </row>
    <row r="48" spans="1:16" s="2" customFormat="1" ht="14.25">
      <c r="A48" s="19" t="s">
        <v>42</v>
      </c>
      <c r="B48" s="18">
        <v>42</v>
      </c>
      <c r="C48" s="18">
        <v>43</v>
      </c>
      <c r="D48" s="18">
        <v>64</v>
      </c>
      <c r="E48" s="18">
        <v>64</v>
      </c>
      <c r="F48" s="18">
        <v>63</v>
      </c>
      <c r="G48" s="18">
        <v>62</v>
      </c>
      <c r="H48" s="18">
        <v>61</v>
      </c>
      <c r="I48" s="18">
        <v>60</v>
      </c>
      <c r="J48" s="18">
        <v>61</v>
      </c>
      <c r="K48" s="18">
        <v>61</v>
      </c>
      <c r="L48" s="18">
        <v>61</v>
      </c>
      <c r="M48" s="18">
        <v>61</v>
      </c>
      <c r="N48" s="18">
        <v>59</v>
      </c>
      <c r="O48" s="18">
        <v>57</v>
      </c>
      <c r="P48" s="18">
        <v>56</v>
      </c>
    </row>
    <row r="49" spans="1:16" s="2" customFormat="1" ht="14.25">
      <c r="A49" s="19" t="s">
        <v>45</v>
      </c>
      <c r="B49" s="18">
        <v>8</v>
      </c>
      <c r="C49" s="18">
        <v>8</v>
      </c>
      <c r="D49" s="18">
        <v>10</v>
      </c>
      <c r="E49" s="18">
        <v>10</v>
      </c>
      <c r="F49" s="18">
        <v>10</v>
      </c>
      <c r="G49" s="18">
        <v>10</v>
      </c>
      <c r="H49" s="18">
        <v>10</v>
      </c>
      <c r="I49" s="18">
        <v>10</v>
      </c>
      <c r="J49" s="18">
        <v>9</v>
      </c>
      <c r="K49" s="18">
        <v>9</v>
      </c>
      <c r="L49" s="18">
        <v>9</v>
      </c>
      <c r="M49" s="18">
        <v>8</v>
      </c>
      <c r="N49" s="18">
        <v>8</v>
      </c>
      <c r="O49" s="18">
        <v>8</v>
      </c>
      <c r="P49" s="18">
        <v>8</v>
      </c>
    </row>
    <row r="50" spans="1:16" s="2" customFormat="1" ht="14.25">
      <c r="A50" s="19" t="s">
        <v>47</v>
      </c>
      <c r="B50" s="18">
        <v>20</v>
      </c>
      <c r="C50" s="18">
        <v>18</v>
      </c>
      <c r="D50" s="18">
        <v>16</v>
      </c>
      <c r="E50" s="18">
        <v>16</v>
      </c>
      <c r="F50" s="18">
        <v>15</v>
      </c>
      <c r="G50" s="18">
        <v>15</v>
      </c>
      <c r="H50" s="18">
        <v>14</v>
      </c>
      <c r="I50" s="18">
        <v>14</v>
      </c>
      <c r="J50" s="18">
        <v>12</v>
      </c>
      <c r="K50" s="18">
        <v>11</v>
      </c>
      <c r="L50" s="18">
        <v>11</v>
      </c>
      <c r="M50" s="18">
        <v>11</v>
      </c>
      <c r="N50" s="18">
        <v>11</v>
      </c>
      <c r="O50" s="18">
        <v>11</v>
      </c>
      <c r="P50" s="18">
        <v>11</v>
      </c>
    </row>
    <row r="51" spans="1:16" s="2" customFormat="1" ht="14.25">
      <c r="A51" s="19" t="s">
        <v>49</v>
      </c>
      <c r="B51" s="18">
        <v>17</v>
      </c>
      <c r="C51" s="18">
        <v>21</v>
      </c>
      <c r="D51" s="18">
        <v>40</v>
      </c>
      <c r="E51" s="18">
        <v>39</v>
      </c>
      <c r="F51" s="18">
        <v>38</v>
      </c>
      <c r="G51" s="18">
        <v>38</v>
      </c>
      <c r="H51" s="18">
        <v>38</v>
      </c>
      <c r="I51" s="18">
        <v>38</v>
      </c>
      <c r="J51" s="18">
        <v>37</v>
      </c>
      <c r="K51" s="18">
        <v>36</v>
      </c>
      <c r="L51" s="18">
        <v>35</v>
      </c>
      <c r="M51" s="18">
        <v>35</v>
      </c>
      <c r="N51" s="18">
        <v>36</v>
      </c>
      <c r="O51" s="18">
        <v>36</v>
      </c>
      <c r="P51" s="18">
        <v>36</v>
      </c>
    </row>
    <row r="52" spans="1:16" s="2" customFormat="1" ht="14.25">
      <c r="A52" s="19" t="s">
        <v>52</v>
      </c>
      <c r="B52" s="18">
        <v>11</v>
      </c>
      <c r="C52" s="18">
        <v>10</v>
      </c>
      <c r="D52" s="18">
        <v>19</v>
      </c>
      <c r="E52" s="18">
        <v>19</v>
      </c>
      <c r="F52" s="18">
        <v>19</v>
      </c>
      <c r="G52" s="18">
        <v>18</v>
      </c>
      <c r="H52" s="18">
        <v>18</v>
      </c>
      <c r="I52" s="18">
        <v>18</v>
      </c>
      <c r="J52" s="18">
        <v>18</v>
      </c>
      <c r="K52" s="18">
        <v>18</v>
      </c>
      <c r="L52" s="18">
        <v>17</v>
      </c>
      <c r="M52" s="18">
        <v>17</v>
      </c>
      <c r="N52" s="18">
        <v>17</v>
      </c>
      <c r="O52" s="18">
        <v>17</v>
      </c>
      <c r="P52" s="18">
        <v>17</v>
      </c>
    </row>
    <row r="53" spans="1:16" s="2" customFormat="1" ht="14.25">
      <c r="A53" s="19" t="s">
        <v>54</v>
      </c>
      <c r="B53" s="18">
        <v>18</v>
      </c>
      <c r="C53" s="18">
        <v>18</v>
      </c>
      <c r="D53" s="18">
        <v>28</v>
      </c>
      <c r="E53" s="18">
        <v>28</v>
      </c>
      <c r="F53" s="18">
        <v>28</v>
      </c>
      <c r="G53" s="18">
        <v>28</v>
      </c>
      <c r="H53" s="18">
        <v>28</v>
      </c>
      <c r="I53" s="18">
        <v>28</v>
      </c>
      <c r="J53" s="18">
        <v>28</v>
      </c>
      <c r="K53" s="18">
        <v>27</v>
      </c>
      <c r="L53" s="18">
        <v>27</v>
      </c>
      <c r="M53" s="18">
        <v>27</v>
      </c>
      <c r="N53" s="18">
        <v>27</v>
      </c>
      <c r="O53" s="18">
        <v>27</v>
      </c>
      <c r="P53" s="18">
        <v>27</v>
      </c>
    </row>
    <row r="54" spans="1:16" s="2" customFormat="1" ht="14.25">
      <c r="A54" s="19" t="s">
        <v>55</v>
      </c>
      <c r="B54" s="18">
        <v>15</v>
      </c>
      <c r="C54" s="18">
        <v>16</v>
      </c>
      <c r="D54" s="18">
        <v>31</v>
      </c>
      <c r="E54" s="18">
        <v>31</v>
      </c>
      <c r="F54" s="18">
        <v>31</v>
      </c>
      <c r="G54" s="18">
        <v>30</v>
      </c>
      <c r="H54" s="18">
        <v>29</v>
      </c>
      <c r="I54" s="18">
        <v>28</v>
      </c>
      <c r="J54" s="18">
        <v>28</v>
      </c>
      <c r="K54" s="18">
        <v>28</v>
      </c>
      <c r="L54" s="18">
        <v>28</v>
      </c>
      <c r="M54" s="18">
        <v>27</v>
      </c>
      <c r="N54" s="18">
        <v>26</v>
      </c>
      <c r="O54" s="18">
        <v>26</v>
      </c>
      <c r="P54" s="18">
        <v>26</v>
      </c>
    </row>
    <row r="55" spans="1:16" s="2" customFormat="1" ht="14.25">
      <c r="A55" s="19" t="s">
        <v>57</v>
      </c>
      <c r="B55" s="18">
        <v>20</v>
      </c>
      <c r="C55" s="18">
        <v>17</v>
      </c>
      <c r="D55" s="18">
        <v>35</v>
      </c>
      <c r="E55" s="18">
        <v>35</v>
      </c>
      <c r="F55" s="18">
        <v>35</v>
      </c>
      <c r="G55" s="18">
        <v>35</v>
      </c>
      <c r="H55" s="18">
        <v>35</v>
      </c>
      <c r="I55" s="18">
        <v>34</v>
      </c>
      <c r="J55" s="18">
        <v>33</v>
      </c>
      <c r="K55" s="18">
        <v>32</v>
      </c>
      <c r="L55" s="18">
        <v>32</v>
      </c>
      <c r="M55" s="18">
        <v>31</v>
      </c>
      <c r="N55" s="18">
        <v>30</v>
      </c>
      <c r="O55" s="18">
        <v>28</v>
      </c>
      <c r="P55" s="18">
        <v>28</v>
      </c>
    </row>
    <row r="56" spans="1:16" s="2" customFormat="1" ht="14.25">
      <c r="A56" s="19" t="s">
        <v>59</v>
      </c>
      <c r="B56" s="18">
        <v>22</v>
      </c>
      <c r="C56" s="18">
        <v>23</v>
      </c>
      <c r="D56" s="18">
        <v>40</v>
      </c>
      <c r="E56" s="18">
        <v>39</v>
      </c>
      <c r="F56" s="18">
        <v>39</v>
      </c>
      <c r="G56" s="18">
        <v>39</v>
      </c>
      <c r="H56" s="18">
        <v>39</v>
      </c>
      <c r="I56" s="18">
        <v>38</v>
      </c>
      <c r="J56" s="18">
        <v>38</v>
      </c>
      <c r="K56" s="18">
        <v>37</v>
      </c>
      <c r="L56" s="18">
        <v>36</v>
      </c>
      <c r="M56" s="18">
        <v>36</v>
      </c>
      <c r="N56" s="18">
        <v>35</v>
      </c>
      <c r="O56" s="18">
        <v>35</v>
      </c>
      <c r="P56" s="18">
        <v>33</v>
      </c>
    </row>
    <row r="57" spans="1:16" s="2" customFormat="1" ht="14.25">
      <c r="A57" s="19" t="s">
        <v>61</v>
      </c>
      <c r="B57" s="18">
        <v>6</v>
      </c>
      <c r="C57" s="18">
        <v>7</v>
      </c>
      <c r="D57" s="18">
        <v>16</v>
      </c>
      <c r="E57" s="18">
        <v>16</v>
      </c>
      <c r="F57" s="18">
        <v>16</v>
      </c>
      <c r="G57" s="18">
        <v>16</v>
      </c>
      <c r="H57" s="18">
        <v>16</v>
      </c>
      <c r="I57" s="18">
        <v>16</v>
      </c>
      <c r="J57" s="18">
        <v>16</v>
      </c>
      <c r="K57" s="18">
        <v>16</v>
      </c>
      <c r="L57" s="18">
        <v>16</v>
      </c>
      <c r="M57" s="18">
        <v>16</v>
      </c>
      <c r="N57" s="18">
        <v>16</v>
      </c>
      <c r="O57" s="18">
        <v>16</v>
      </c>
      <c r="P57" s="18">
        <v>15</v>
      </c>
    </row>
    <row r="58" spans="1:16" s="2" customFormat="1" ht="14.25">
      <c r="A58" s="19" t="s">
        <v>2</v>
      </c>
      <c r="B58" s="20">
        <v>14</v>
      </c>
      <c r="C58" s="20">
        <v>15</v>
      </c>
      <c r="D58" s="20">
        <v>17</v>
      </c>
      <c r="E58" s="20">
        <v>17</v>
      </c>
      <c r="F58" s="20">
        <v>16</v>
      </c>
      <c r="G58" s="20">
        <v>15</v>
      </c>
      <c r="H58" s="20">
        <v>15</v>
      </c>
      <c r="I58" s="20">
        <v>15</v>
      </c>
      <c r="J58" s="20">
        <v>15</v>
      </c>
      <c r="K58" s="20">
        <v>14</v>
      </c>
      <c r="L58" s="20">
        <v>12</v>
      </c>
      <c r="M58" s="20">
        <v>12</v>
      </c>
      <c r="N58" s="20">
        <v>12</v>
      </c>
      <c r="O58" s="20">
        <v>13</v>
      </c>
      <c r="P58" s="20">
        <v>13</v>
      </c>
    </row>
    <row r="59" spans="1:16" s="2" customFormat="1" ht="14.25">
      <c r="A59" s="19" t="s">
        <v>4</v>
      </c>
      <c r="B59" s="20">
        <v>3</v>
      </c>
      <c r="C59" s="20">
        <v>3</v>
      </c>
      <c r="D59" s="20">
        <v>8</v>
      </c>
      <c r="E59" s="20">
        <v>8</v>
      </c>
      <c r="F59" s="20">
        <v>8</v>
      </c>
      <c r="G59" s="20">
        <v>8</v>
      </c>
      <c r="H59" s="20">
        <v>8</v>
      </c>
      <c r="I59" s="20">
        <v>8</v>
      </c>
      <c r="J59" s="20">
        <v>8</v>
      </c>
      <c r="K59" s="20">
        <v>8</v>
      </c>
      <c r="L59" s="20">
        <v>8</v>
      </c>
      <c r="M59" s="20">
        <v>8</v>
      </c>
      <c r="N59" s="20">
        <v>8</v>
      </c>
      <c r="O59" s="20">
        <v>8</v>
      </c>
      <c r="P59" s="20">
        <v>8</v>
      </c>
    </row>
    <row r="60" spans="1:16" s="2" customFormat="1" ht="14.25">
      <c r="A60" s="19" t="s">
        <v>7</v>
      </c>
      <c r="B60" s="20">
        <v>11</v>
      </c>
      <c r="C60" s="20">
        <v>10</v>
      </c>
      <c r="D60" s="20">
        <v>14</v>
      </c>
      <c r="E60" s="20">
        <v>14</v>
      </c>
      <c r="F60" s="20">
        <v>14</v>
      </c>
      <c r="G60" s="20">
        <v>13</v>
      </c>
      <c r="H60" s="20">
        <v>13</v>
      </c>
      <c r="I60" s="20">
        <v>13</v>
      </c>
      <c r="J60" s="20">
        <v>12</v>
      </c>
      <c r="K60" s="20">
        <v>12</v>
      </c>
      <c r="L60" s="20">
        <v>12</v>
      </c>
      <c r="M60" s="20">
        <v>12</v>
      </c>
      <c r="N60" s="20">
        <v>12</v>
      </c>
      <c r="O60" s="20">
        <v>11</v>
      </c>
      <c r="P60" s="20">
        <v>9</v>
      </c>
    </row>
    <row r="61" spans="1:16" s="2" customFormat="1" ht="14.25">
      <c r="A61" s="19" t="s">
        <v>10</v>
      </c>
      <c r="B61" s="20">
        <v>18</v>
      </c>
      <c r="C61" s="20">
        <v>18</v>
      </c>
      <c r="D61" s="20">
        <v>25</v>
      </c>
      <c r="E61" s="20">
        <v>26</v>
      </c>
      <c r="F61" s="20">
        <v>26</v>
      </c>
      <c r="G61" s="20">
        <v>26</v>
      </c>
      <c r="H61" s="20">
        <v>26</v>
      </c>
      <c r="I61" s="20">
        <v>26</v>
      </c>
      <c r="J61" s="20">
        <v>26</v>
      </c>
      <c r="K61" s="20">
        <v>26</v>
      </c>
      <c r="L61" s="20">
        <v>26</v>
      </c>
      <c r="M61" s="20">
        <v>26</v>
      </c>
      <c r="N61" s="20">
        <v>26</v>
      </c>
      <c r="O61" s="20">
        <v>26</v>
      </c>
      <c r="P61" s="20">
        <v>24</v>
      </c>
    </row>
    <row r="62" spans="1:16" s="2" customFormat="1" ht="14.25">
      <c r="A62" s="19" t="s">
        <v>13</v>
      </c>
      <c r="B62" s="20">
        <v>97</v>
      </c>
      <c r="C62" s="20">
        <v>97</v>
      </c>
      <c r="D62" s="20">
        <v>162</v>
      </c>
      <c r="E62" s="20">
        <v>160</v>
      </c>
      <c r="F62" s="20">
        <v>158</v>
      </c>
      <c r="G62" s="20">
        <v>155</v>
      </c>
      <c r="H62" s="20">
        <v>153</v>
      </c>
      <c r="I62" s="20">
        <v>151</v>
      </c>
      <c r="J62" s="20">
        <v>150</v>
      </c>
      <c r="K62" s="20">
        <v>149</v>
      </c>
      <c r="L62" s="20">
        <v>147</v>
      </c>
      <c r="M62" s="20">
        <v>147</v>
      </c>
      <c r="N62" s="20">
        <v>147</v>
      </c>
      <c r="O62" s="20">
        <v>144</v>
      </c>
      <c r="P62" s="20">
        <v>141</v>
      </c>
    </row>
    <row r="63" spans="1:16" s="2" customFormat="1" ht="14.25">
      <c r="A63" s="19" t="s">
        <v>16</v>
      </c>
      <c r="B63" s="20">
        <v>9</v>
      </c>
      <c r="C63" s="20">
        <v>8</v>
      </c>
      <c r="D63" s="20">
        <v>20</v>
      </c>
      <c r="E63" s="20">
        <v>20</v>
      </c>
      <c r="F63" s="20">
        <v>17</v>
      </c>
      <c r="G63" s="20">
        <v>17</v>
      </c>
      <c r="H63" s="20">
        <v>17</v>
      </c>
      <c r="I63" s="20">
        <v>17</v>
      </c>
      <c r="J63" s="20">
        <v>15</v>
      </c>
      <c r="K63" s="20">
        <v>14</v>
      </c>
      <c r="L63" s="20">
        <v>13</v>
      </c>
      <c r="M63" s="20">
        <v>12</v>
      </c>
      <c r="N63" s="20">
        <v>11</v>
      </c>
      <c r="O63" s="20">
        <v>10</v>
      </c>
      <c r="P63" s="20">
        <v>10</v>
      </c>
    </row>
    <row r="64" spans="1:16" s="2" customFormat="1" ht="14.25">
      <c r="A64" s="19" t="s">
        <v>20</v>
      </c>
      <c r="B64" s="20">
        <v>6</v>
      </c>
      <c r="C64" s="20">
        <v>6</v>
      </c>
      <c r="D64" s="20">
        <v>9</v>
      </c>
      <c r="E64" s="20">
        <v>9</v>
      </c>
      <c r="F64" s="20">
        <v>9</v>
      </c>
      <c r="G64" s="20">
        <v>8</v>
      </c>
      <c r="H64" s="20">
        <v>8</v>
      </c>
      <c r="I64" s="20">
        <v>8</v>
      </c>
      <c r="J64" s="20">
        <v>8</v>
      </c>
      <c r="K64" s="20">
        <v>8</v>
      </c>
      <c r="L64" s="20">
        <v>8</v>
      </c>
      <c r="M64" s="20">
        <v>8</v>
      </c>
      <c r="N64" s="20">
        <v>8</v>
      </c>
      <c r="O64" s="20">
        <v>8</v>
      </c>
      <c r="P64" s="20">
        <v>7</v>
      </c>
    </row>
    <row r="65" spans="1:16" s="2" customFormat="1" ht="14.25">
      <c r="A65" s="19" t="s">
        <v>22</v>
      </c>
      <c r="B65" s="20">
        <v>15</v>
      </c>
      <c r="C65" s="20">
        <v>13</v>
      </c>
      <c r="D65" s="20">
        <v>24</v>
      </c>
      <c r="E65" s="20">
        <v>23</v>
      </c>
      <c r="F65" s="20">
        <v>23</v>
      </c>
      <c r="G65" s="20">
        <v>23</v>
      </c>
      <c r="H65" s="20">
        <v>22</v>
      </c>
      <c r="I65" s="20">
        <v>22</v>
      </c>
      <c r="J65" s="20">
        <v>22</v>
      </c>
      <c r="K65" s="20">
        <v>21</v>
      </c>
      <c r="L65" s="20">
        <v>21</v>
      </c>
      <c r="M65" s="20">
        <v>21</v>
      </c>
      <c r="N65" s="20">
        <v>21</v>
      </c>
      <c r="O65" s="20">
        <v>21</v>
      </c>
      <c r="P65" s="20">
        <v>21</v>
      </c>
    </row>
    <row r="66" spans="1:16" s="2" customFormat="1" ht="14.25">
      <c r="A66" s="19" t="s">
        <v>25</v>
      </c>
      <c r="B66" s="20">
        <v>31</v>
      </c>
      <c r="C66" s="20">
        <v>29</v>
      </c>
      <c r="D66" s="20">
        <v>53</v>
      </c>
      <c r="E66" s="20">
        <v>52</v>
      </c>
      <c r="F66" s="20">
        <v>52</v>
      </c>
      <c r="G66" s="20">
        <v>51</v>
      </c>
      <c r="H66" s="20">
        <v>51</v>
      </c>
      <c r="I66" s="20">
        <v>49</v>
      </c>
      <c r="J66" s="20">
        <v>48</v>
      </c>
      <c r="K66" s="20">
        <v>48</v>
      </c>
      <c r="L66" s="20">
        <v>46</v>
      </c>
      <c r="M66" s="20">
        <v>45</v>
      </c>
      <c r="N66" s="20">
        <v>43</v>
      </c>
      <c r="O66" s="20">
        <v>41</v>
      </c>
      <c r="P66" s="20">
        <v>41</v>
      </c>
    </row>
    <row r="67" spans="1:16" s="2" customFormat="1" ht="14.25">
      <c r="A67" s="19" t="s">
        <v>28</v>
      </c>
      <c r="B67" s="20">
        <v>19</v>
      </c>
      <c r="C67" s="20">
        <v>18</v>
      </c>
      <c r="D67" s="20">
        <v>26</v>
      </c>
      <c r="E67" s="20">
        <v>26</v>
      </c>
      <c r="F67" s="20">
        <v>26</v>
      </c>
      <c r="G67" s="20">
        <v>26</v>
      </c>
      <c r="H67" s="20">
        <v>25</v>
      </c>
      <c r="I67" s="20">
        <v>25</v>
      </c>
      <c r="J67" s="20">
        <v>25</v>
      </c>
      <c r="K67" s="20">
        <v>25</v>
      </c>
      <c r="L67" s="20">
        <v>25</v>
      </c>
      <c r="M67" s="20">
        <v>23</v>
      </c>
      <c r="N67" s="20">
        <v>23</v>
      </c>
      <c r="O67" s="20">
        <v>23</v>
      </c>
      <c r="P67" s="20">
        <v>23</v>
      </c>
    </row>
    <row r="68" spans="1:16" s="2" customFormat="1" ht="14.25">
      <c r="A68" s="19" t="s">
        <v>31</v>
      </c>
      <c r="B68" s="20">
        <v>12</v>
      </c>
      <c r="C68" s="20">
        <v>14</v>
      </c>
      <c r="D68" s="20">
        <v>15</v>
      </c>
      <c r="E68" s="20">
        <v>15</v>
      </c>
      <c r="F68" s="20">
        <v>15</v>
      </c>
      <c r="G68" s="20">
        <v>15</v>
      </c>
      <c r="H68" s="20">
        <v>15</v>
      </c>
      <c r="I68" s="20">
        <v>12</v>
      </c>
      <c r="J68" s="20">
        <v>12</v>
      </c>
      <c r="K68" s="20">
        <v>12</v>
      </c>
      <c r="L68" s="20">
        <v>12</v>
      </c>
      <c r="M68" s="20">
        <v>11</v>
      </c>
      <c r="N68" s="20">
        <v>10</v>
      </c>
      <c r="O68" s="20">
        <v>10</v>
      </c>
      <c r="P68" s="20">
        <v>10</v>
      </c>
    </row>
    <row r="69" spans="1:16" s="2" customFormat="1" ht="14.25">
      <c r="A69" s="19" t="s">
        <v>34</v>
      </c>
      <c r="B69" s="20">
        <v>16</v>
      </c>
      <c r="C69" s="20">
        <v>15</v>
      </c>
      <c r="D69" s="20">
        <v>22</v>
      </c>
      <c r="E69" s="20">
        <v>22</v>
      </c>
      <c r="F69" s="20">
        <v>22</v>
      </c>
      <c r="G69" s="20">
        <v>22</v>
      </c>
      <c r="H69" s="20">
        <v>22</v>
      </c>
      <c r="I69" s="20">
        <v>21</v>
      </c>
      <c r="J69" s="20">
        <v>21</v>
      </c>
      <c r="K69" s="20">
        <v>20</v>
      </c>
      <c r="L69" s="20">
        <v>20</v>
      </c>
      <c r="M69" s="20">
        <v>20</v>
      </c>
      <c r="N69" s="20">
        <v>19</v>
      </c>
      <c r="O69" s="20">
        <v>19</v>
      </c>
      <c r="P69" s="20">
        <v>19</v>
      </c>
    </row>
    <row r="70" spans="1:16" s="2" customFormat="1" ht="14.25">
      <c r="A70" s="19" t="s">
        <v>38</v>
      </c>
      <c r="B70" s="20">
        <v>53</v>
      </c>
      <c r="C70" s="20">
        <v>51</v>
      </c>
      <c r="D70" s="20">
        <v>134</v>
      </c>
      <c r="E70" s="20">
        <v>132</v>
      </c>
      <c r="F70" s="20">
        <v>132</v>
      </c>
      <c r="G70" s="20">
        <v>131</v>
      </c>
      <c r="H70" s="20">
        <v>130</v>
      </c>
      <c r="I70" s="20">
        <v>129</v>
      </c>
      <c r="J70" s="20">
        <v>127</v>
      </c>
      <c r="K70" s="20">
        <v>125</v>
      </c>
      <c r="L70" s="20">
        <v>123</v>
      </c>
      <c r="M70" s="20">
        <v>122</v>
      </c>
      <c r="N70" s="20">
        <v>121</v>
      </c>
      <c r="O70" s="20">
        <v>118</v>
      </c>
      <c r="P70" s="20">
        <v>120</v>
      </c>
    </row>
    <row r="71" spans="1:16" s="2" customFormat="1" ht="14.25">
      <c r="A71" s="19" t="s">
        <v>41</v>
      </c>
      <c r="B71" s="20">
        <v>9</v>
      </c>
      <c r="C71" s="20">
        <v>9</v>
      </c>
      <c r="D71" s="20">
        <v>15</v>
      </c>
      <c r="E71" s="20">
        <v>15</v>
      </c>
      <c r="F71" s="20">
        <v>15</v>
      </c>
      <c r="G71" s="20">
        <v>15</v>
      </c>
      <c r="H71" s="20">
        <v>15</v>
      </c>
      <c r="I71" s="20">
        <v>15</v>
      </c>
      <c r="J71" s="20">
        <v>15</v>
      </c>
      <c r="K71" s="20">
        <v>15</v>
      </c>
      <c r="L71" s="20">
        <v>15</v>
      </c>
      <c r="M71" s="20">
        <v>15</v>
      </c>
      <c r="N71" s="20">
        <v>14</v>
      </c>
      <c r="O71" s="20">
        <v>14</v>
      </c>
      <c r="P71" s="20">
        <v>14</v>
      </c>
    </row>
    <row r="72" spans="1:16" s="2" customFormat="1" ht="14.25">
      <c r="A72" s="19" t="s">
        <v>43</v>
      </c>
      <c r="B72" s="20">
        <v>5</v>
      </c>
      <c r="C72" s="20">
        <v>5</v>
      </c>
      <c r="D72" s="20">
        <v>4</v>
      </c>
      <c r="E72" s="20">
        <v>3</v>
      </c>
      <c r="F72" s="20">
        <v>3</v>
      </c>
      <c r="G72" s="20">
        <v>3</v>
      </c>
      <c r="H72" s="20">
        <v>3</v>
      </c>
      <c r="I72" s="20">
        <v>3</v>
      </c>
      <c r="J72" s="20">
        <v>3</v>
      </c>
      <c r="K72" s="20">
        <v>3</v>
      </c>
      <c r="L72" s="20">
        <v>3</v>
      </c>
      <c r="M72" s="20">
        <v>3</v>
      </c>
      <c r="N72" s="20">
        <v>3</v>
      </c>
      <c r="O72" s="20">
        <v>3</v>
      </c>
      <c r="P72" s="20">
        <v>3</v>
      </c>
    </row>
    <row r="73" spans="1:16" s="2" customFormat="1" ht="14.25">
      <c r="A73" s="19"/>
      <c r="B73" s="20"/>
      <c r="C73" s="20"/>
      <c r="D73" s="20"/>
      <c r="E73" s="20"/>
      <c r="F73" s="20"/>
      <c r="G73" s="20"/>
      <c r="H73" s="20"/>
      <c r="I73" s="20"/>
      <c r="J73" s="20"/>
      <c r="K73" s="20"/>
      <c r="L73" s="20"/>
      <c r="M73" s="20"/>
      <c r="N73" s="20"/>
      <c r="O73" s="20"/>
      <c r="P73" s="20"/>
    </row>
    <row r="74" spans="1:16" s="2" customFormat="1" ht="14.25">
      <c r="A74" s="18" t="s">
        <v>88</v>
      </c>
      <c r="B74" s="20" t="s">
        <v>89</v>
      </c>
      <c r="C74" s="20">
        <v>4</v>
      </c>
      <c r="D74" s="20">
        <v>14</v>
      </c>
      <c r="E74" s="20">
        <v>14</v>
      </c>
      <c r="F74" s="20">
        <v>14</v>
      </c>
      <c r="G74" s="20">
        <v>14</v>
      </c>
      <c r="H74" s="20">
        <v>14</v>
      </c>
      <c r="I74" s="20">
        <v>14</v>
      </c>
      <c r="J74" s="20">
        <v>14</v>
      </c>
      <c r="K74" s="20">
        <v>14</v>
      </c>
      <c r="L74" s="20">
        <v>14</v>
      </c>
      <c r="M74" s="20">
        <v>14</v>
      </c>
      <c r="N74" s="20">
        <v>14</v>
      </c>
      <c r="O74" s="20">
        <v>14</v>
      </c>
      <c r="P74" s="20">
        <v>14</v>
      </c>
    </row>
    <row r="75" spans="1:13" s="2" customFormat="1" ht="14.25">
      <c r="A75" s="18"/>
      <c r="B75" s="18"/>
      <c r="C75" s="18"/>
      <c r="D75" s="18"/>
      <c r="E75" s="18"/>
      <c r="F75" s="18"/>
      <c r="G75" s="18"/>
      <c r="H75" s="18"/>
      <c r="I75" s="18"/>
      <c r="J75" s="18"/>
      <c r="K75" s="18"/>
      <c r="L75" s="18"/>
      <c r="M75" s="18"/>
    </row>
    <row r="76" spans="1:16" s="2" customFormat="1" ht="14.25">
      <c r="A76" s="18" t="s">
        <v>65</v>
      </c>
      <c r="B76" s="18">
        <v>9</v>
      </c>
      <c r="C76" s="18">
        <v>13</v>
      </c>
      <c r="D76" s="18">
        <v>23</v>
      </c>
      <c r="E76" s="18">
        <v>23</v>
      </c>
      <c r="F76" s="18">
        <v>23</v>
      </c>
      <c r="G76" s="18">
        <v>23</v>
      </c>
      <c r="H76" s="18">
        <v>23</v>
      </c>
      <c r="I76" s="18">
        <v>23</v>
      </c>
      <c r="J76" s="18">
        <v>23</v>
      </c>
      <c r="K76" s="18">
        <v>23</v>
      </c>
      <c r="L76" s="18">
        <v>23</v>
      </c>
      <c r="M76" s="18">
        <v>23</v>
      </c>
      <c r="N76" s="27" t="s">
        <v>90</v>
      </c>
      <c r="O76" s="27" t="s">
        <v>90</v>
      </c>
      <c r="P76" s="27" t="s">
        <v>90</v>
      </c>
    </row>
    <row r="77" spans="1:16" s="2" customFormat="1" ht="14.25">
      <c r="A77" s="21"/>
      <c r="B77" s="21"/>
      <c r="C77" s="26"/>
      <c r="D77" s="26"/>
      <c r="E77" s="26"/>
      <c r="F77" s="26"/>
      <c r="G77" s="26"/>
      <c r="H77" s="26"/>
      <c r="I77" s="26"/>
      <c r="J77" s="26"/>
      <c r="K77" s="26"/>
      <c r="L77" s="26"/>
      <c r="M77" s="26"/>
      <c r="N77" s="26"/>
      <c r="O77" s="26"/>
      <c r="P77" s="26"/>
    </row>
    <row r="78" spans="1:16" s="2" customFormat="1" ht="48.75" customHeight="1">
      <c r="A78" s="30" t="s">
        <v>96</v>
      </c>
      <c r="B78" s="30"/>
      <c r="C78" s="30"/>
      <c r="D78" s="30"/>
      <c r="E78" s="30"/>
      <c r="F78" s="30"/>
      <c r="G78" s="30"/>
      <c r="H78" s="30"/>
      <c r="I78" s="30"/>
      <c r="J78" s="30"/>
      <c r="K78" s="30"/>
      <c r="L78" s="30"/>
      <c r="M78" s="30"/>
      <c r="N78" s="30"/>
      <c r="O78" s="30"/>
      <c r="P78" s="30"/>
    </row>
    <row r="79" s="2" customFormat="1" ht="14.25">
      <c r="B79" s="5"/>
    </row>
    <row r="80" spans="1:2" s="2" customFormat="1" ht="14.25">
      <c r="A80" s="2" t="s">
        <v>95</v>
      </c>
      <c r="B80" s="5"/>
    </row>
    <row r="81" s="2" customFormat="1" ht="14.25">
      <c r="B81" s="5"/>
    </row>
    <row r="82" spans="1:2" s="2" customFormat="1" ht="14.25">
      <c r="A82" s="2" t="s">
        <v>91</v>
      </c>
      <c r="B82" s="5"/>
    </row>
    <row r="83" s="2" customFormat="1" ht="14.25">
      <c r="B83" s="5"/>
    </row>
    <row r="84" spans="1:2" s="2" customFormat="1" ht="14.25">
      <c r="A84" s="22" t="s">
        <v>71</v>
      </c>
      <c r="B84" s="22"/>
    </row>
    <row r="85" spans="1:2" s="2" customFormat="1" ht="14.25">
      <c r="A85" s="22" t="s">
        <v>72</v>
      </c>
      <c r="B85" s="22"/>
    </row>
    <row r="86" spans="1:2" s="2" customFormat="1" ht="14.25">
      <c r="A86" s="22"/>
      <c r="B86" s="22"/>
    </row>
    <row r="87" spans="1:2" s="2" customFormat="1" ht="14.25">
      <c r="A87" s="22" t="s">
        <v>70</v>
      </c>
      <c r="B87" s="22"/>
    </row>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sheetData>
  <sheetProtection/>
  <mergeCells count="1">
    <mergeCell ref="A78:P78"/>
  </mergeCells>
  <printOptions/>
  <pageMargins left="0.573" right="0.5" top="0.75" bottom="0.75" header="0.5" footer="0.5"/>
  <pageSetup fitToHeight="2"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
    </sheetView>
  </sheetViews>
  <sheetFormatPr defaultColWidth="8.88671875" defaultRowHeight="15.75"/>
  <cols>
    <col min="1" max="1" width="15.6640625" style="2" customWidth="1"/>
    <col min="2" max="16384" width="8.88671875" style="2" customWidth="1"/>
  </cols>
  <sheetData>
    <row r="1" ht="20.25">
      <c r="A1" s="9" t="s">
        <v>77</v>
      </c>
    </row>
    <row r="2" ht="20.25">
      <c r="A2" s="9" t="s">
        <v>93</v>
      </c>
    </row>
    <row r="4" spans="1:16" ht="14.25">
      <c r="A4" s="3"/>
      <c r="B4" s="3">
        <v>2014</v>
      </c>
      <c r="C4" s="13">
        <v>2012</v>
      </c>
      <c r="D4" s="13">
        <v>2009</v>
      </c>
      <c r="E4" s="13">
        <v>2008</v>
      </c>
      <c r="F4" s="13">
        <v>2007</v>
      </c>
      <c r="G4" s="13">
        <v>2006</v>
      </c>
      <c r="H4" s="13">
        <v>2005</v>
      </c>
      <c r="I4" s="13">
        <v>2004</v>
      </c>
      <c r="J4" s="13">
        <v>2003</v>
      </c>
      <c r="K4" s="13">
        <v>2002</v>
      </c>
      <c r="L4" s="13">
        <v>2001</v>
      </c>
      <c r="M4" s="13">
        <v>2000</v>
      </c>
      <c r="N4" s="13">
        <v>1999</v>
      </c>
      <c r="O4" s="13">
        <v>1998</v>
      </c>
      <c r="P4" s="13">
        <v>1997</v>
      </c>
    </row>
    <row r="5" spans="1:3" ht="14.25">
      <c r="A5" s="4"/>
      <c r="B5" s="4"/>
      <c r="C5" s="28"/>
    </row>
    <row r="6" spans="1:16" ht="14.25">
      <c r="A6" s="4" t="s">
        <v>73</v>
      </c>
      <c r="B6" s="5">
        <f>SUM(B9:B12)</f>
        <v>1375</v>
      </c>
      <c r="C6" s="18">
        <f>SUM(C9:C12)</f>
        <v>1340</v>
      </c>
      <c r="D6" s="18">
        <f>SUM(D9:D12)</f>
        <v>2332</v>
      </c>
      <c r="E6" s="18">
        <f>SUM(E9:E12)</f>
        <v>2308</v>
      </c>
      <c r="F6" s="18">
        <f>SUM(F9:F12)</f>
        <v>2274</v>
      </c>
      <c r="G6" s="18">
        <f>SUM(G9:G12)</f>
        <v>2231</v>
      </c>
      <c r="H6" s="18">
        <f>SUM(H9:H12)</f>
        <v>2203</v>
      </c>
      <c r="I6" s="18">
        <f>SUM(I9:I12)</f>
        <v>2165</v>
      </c>
      <c r="J6" s="18">
        <f>SUM(J9:J12)</f>
        <v>2136</v>
      </c>
      <c r="K6" s="18">
        <f>SUM(K9:K12)</f>
        <v>2096</v>
      </c>
      <c r="L6" s="18">
        <f>SUM(L9:L12)</f>
        <v>2069</v>
      </c>
      <c r="M6" s="18">
        <f>SUM(M9:M12)</f>
        <v>2035</v>
      </c>
      <c r="N6" s="18">
        <f>SUM(N9:N12)</f>
        <v>1991</v>
      </c>
      <c r="O6" s="18">
        <f>SUM(O9:O12)</f>
        <v>1994</v>
      </c>
      <c r="P6" s="18">
        <f>SUM(P9:P12)</f>
        <v>1951</v>
      </c>
    </row>
    <row r="7" spans="1:16" ht="14.25">
      <c r="A7" s="4"/>
      <c r="B7" s="5"/>
      <c r="C7" s="18"/>
      <c r="D7" s="18"/>
      <c r="E7" s="18"/>
      <c r="F7" s="18"/>
      <c r="G7" s="18"/>
      <c r="H7" s="18"/>
      <c r="I7" s="18"/>
      <c r="J7" s="18"/>
      <c r="K7" s="18"/>
      <c r="L7" s="19"/>
      <c r="M7" s="19"/>
      <c r="N7" s="19"/>
      <c r="O7" s="19"/>
      <c r="P7" s="19"/>
    </row>
    <row r="8" spans="1:11" ht="14.25">
      <c r="A8" s="4" t="s">
        <v>66</v>
      </c>
      <c r="B8" s="5"/>
      <c r="C8" s="19"/>
      <c r="D8" s="19"/>
      <c r="E8" s="19"/>
      <c r="F8" s="19"/>
      <c r="G8" s="19"/>
      <c r="H8" s="19"/>
      <c r="I8" s="19"/>
      <c r="J8" s="19"/>
      <c r="K8" s="19"/>
    </row>
    <row r="9" spans="1:16" ht="14.25">
      <c r="A9" s="5" t="s">
        <v>74</v>
      </c>
      <c r="B9" s="6">
        <v>524</v>
      </c>
      <c r="C9" s="20">
        <v>520</v>
      </c>
      <c r="D9" s="20">
        <v>633</v>
      </c>
      <c r="E9" s="20">
        <v>623</v>
      </c>
      <c r="F9" s="20">
        <v>608</v>
      </c>
      <c r="G9" s="20">
        <v>587</v>
      </c>
      <c r="H9" s="20">
        <v>574</v>
      </c>
      <c r="I9" s="20">
        <v>553</v>
      </c>
      <c r="J9" s="20">
        <v>537</v>
      </c>
      <c r="K9" s="20">
        <v>518</v>
      </c>
      <c r="L9" s="20">
        <v>506</v>
      </c>
      <c r="M9" s="20">
        <v>484</v>
      </c>
      <c r="N9" s="20">
        <v>462</v>
      </c>
      <c r="O9" s="20">
        <v>458</v>
      </c>
      <c r="P9" s="20">
        <v>443</v>
      </c>
    </row>
    <row r="10" spans="1:16" ht="14.25">
      <c r="A10" s="7" t="s">
        <v>75</v>
      </c>
      <c r="B10" s="5">
        <v>710</v>
      </c>
      <c r="C10" s="18">
        <v>668</v>
      </c>
      <c r="D10" s="18">
        <v>891</v>
      </c>
      <c r="E10" s="18">
        <v>882</v>
      </c>
      <c r="F10" s="18">
        <v>867</v>
      </c>
      <c r="G10" s="18">
        <v>848</v>
      </c>
      <c r="H10" s="18">
        <v>838</v>
      </c>
      <c r="I10" s="18">
        <v>827</v>
      </c>
      <c r="J10" s="18">
        <v>818</v>
      </c>
      <c r="K10" s="18">
        <v>803</v>
      </c>
      <c r="L10" s="18">
        <v>792</v>
      </c>
      <c r="M10" s="18">
        <v>782</v>
      </c>
      <c r="N10" s="18">
        <v>764</v>
      </c>
      <c r="O10" s="18">
        <v>770</v>
      </c>
      <c r="P10" s="18">
        <v>751</v>
      </c>
    </row>
    <row r="11" spans="1:16" ht="14.25">
      <c r="A11" s="7" t="s">
        <v>76</v>
      </c>
      <c r="B11" s="5">
        <v>44</v>
      </c>
      <c r="C11" s="27" t="s">
        <v>89</v>
      </c>
      <c r="D11" s="27" t="s">
        <v>89</v>
      </c>
      <c r="E11" s="27" t="s">
        <v>89</v>
      </c>
      <c r="F11" s="27" t="s">
        <v>89</v>
      </c>
      <c r="G11" s="27" t="s">
        <v>89</v>
      </c>
      <c r="H11" s="27" t="s">
        <v>89</v>
      </c>
      <c r="I11" s="27" t="s">
        <v>89</v>
      </c>
      <c r="J11" s="27" t="s">
        <v>89</v>
      </c>
      <c r="K11" s="27" t="s">
        <v>89</v>
      </c>
      <c r="L11" s="27" t="s">
        <v>89</v>
      </c>
      <c r="M11" s="27" t="s">
        <v>89</v>
      </c>
      <c r="N11" s="27" t="s">
        <v>89</v>
      </c>
      <c r="O11" s="27" t="s">
        <v>89</v>
      </c>
      <c r="P11" s="27" t="s">
        <v>89</v>
      </c>
    </row>
    <row r="12" spans="1:16" ht="16.5">
      <c r="A12" s="8" t="s">
        <v>78</v>
      </c>
      <c r="B12" s="6">
        <v>97</v>
      </c>
      <c r="C12" s="20">
        <v>152</v>
      </c>
      <c r="D12" s="20">
        <v>808</v>
      </c>
      <c r="E12" s="20">
        <v>803</v>
      </c>
      <c r="F12" s="20">
        <v>799</v>
      </c>
      <c r="G12" s="20">
        <v>796</v>
      </c>
      <c r="H12" s="20">
        <v>791</v>
      </c>
      <c r="I12" s="20">
        <v>785</v>
      </c>
      <c r="J12" s="20">
        <v>781</v>
      </c>
      <c r="K12" s="20">
        <v>775</v>
      </c>
      <c r="L12" s="20">
        <v>771</v>
      </c>
      <c r="M12" s="20">
        <v>769</v>
      </c>
      <c r="N12" s="20">
        <v>765</v>
      </c>
      <c r="O12" s="20">
        <v>766</v>
      </c>
      <c r="P12" s="20">
        <v>757</v>
      </c>
    </row>
    <row r="13" spans="1:16" ht="14.25">
      <c r="A13" s="26"/>
      <c r="B13" s="26"/>
      <c r="C13" s="26"/>
      <c r="D13" s="26"/>
      <c r="E13" s="26"/>
      <c r="F13" s="26"/>
      <c r="G13" s="26"/>
      <c r="H13" s="26"/>
      <c r="I13" s="26"/>
      <c r="J13" s="26"/>
      <c r="K13" s="26"/>
      <c r="L13" s="26"/>
      <c r="M13" s="26"/>
      <c r="N13" s="26"/>
      <c r="O13" s="26"/>
      <c r="P13" s="26"/>
    </row>
    <row r="14" spans="1:16" ht="45.75" customHeight="1">
      <c r="A14" s="30" t="s">
        <v>96</v>
      </c>
      <c r="B14" s="30"/>
      <c r="C14" s="30"/>
      <c r="D14" s="30"/>
      <c r="E14" s="30"/>
      <c r="F14" s="30"/>
      <c r="G14" s="30"/>
      <c r="H14" s="30"/>
      <c r="I14" s="30"/>
      <c r="J14" s="30"/>
      <c r="K14" s="30"/>
      <c r="L14" s="30"/>
      <c r="M14" s="30"/>
      <c r="N14" s="30"/>
      <c r="O14" s="30"/>
      <c r="P14" s="30"/>
    </row>
    <row r="15" ht="14.25">
      <c r="B15" s="5"/>
    </row>
    <row r="16" spans="1:2" ht="14.25">
      <c r="A16" s="2" t="s">
        <v>95</v>
      </c>
      <c r="B16" s="5"/>
    </row>
    <row r="17" ht="14.25">
      <c r="B17" s="5"/>
    </row>
    <row r="18" spans="1:2" ht="14.25">
      <c r="A18" s="2" t="s">
        <v>91</v>
      </c>
      <c r="B18" s="5"/>
    </row>
    <row r="19" ht="14.25">
      <c r="B19" s="5"/>
    </row>
    <row r="20" spans="1:2" ht="14.25">
      <c r="A20" s="22" t="s">
        <v>71</v>
      </c>
      <c r="B20" s="22"/>
    </row>
    <row r="21" spans="1:2" ht="14.25">
      <c r="A21" s="22" t="s">
        <v>72</v>
      </c>
      <c r="B21" s="22"/>
    </row>
    <row r="22" spans="1:2" ht="14.25">
      <c r="A22" s="22"/>
      <c r="B22" s="22"/>
    </row>
    <row r="23" spans="1:2" ht="14.25">
      <c r="A23" s="22" t="s">
        <v>70</v>
      </c>
      <c r="B23" s="22"/>
    </row>
  </sheetData>
  <sheetProtection/>
  <mergeCells count="1">
    <mergeCell ref="A14:P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30"/>
  <sheetViews>
    <sheetView zoomScalePageLayoutView="0" workbookViewId="0" topLeftCell="A1">
      <selection activeCell="A1" sqref="A1"/>
    </sheetView>
  </sheetViews>
  <sheetFormatPr defaultColWidth="8.88671875" defaultRowHeight="15.75"/>
  <cols>
    <col min="1" max="1" width="24.4453125" style="2" customWidth="1"/>
    <col min="2" max="16384" width="8.88671875" style="2" customWidth="1"/>
  </cols>
  <sheetData>
    <row r="1" spans="1:2" ht="20.25">
      <c r="A1" s="9" t="s">
        <v>77</v>
      </c>
      <c r="B1" s="2"/>
    </row>
    <row r="2" spans="1:2" ht="20.25">
      <c r="A2" s="9" t="s">
        <v>92</v>
      </c>
      <c r="B2" s="2"/>
    </row>
    <row r="3" ht="15.75"/>
    <row r="4" spans="1:16" ht="14.25">
      <c r="A4" s="3"/>
      <c r="B4" s="3">
        <v>2014</v>
      </c>
      <c r="C4" s="13">
        <v>2012</v>
      </c>
      <c r="D4" s="13">
        <v>2009</v>
      </c>
      <c r="E4" s="13">
        <v>2008</v>
      </c>
      <c r="F4" s="13">
        <v>2007</v>
      </c>
      <c r="G4" s="13">
        <v>2006</v>
      </c>
      <c r="H4" s="13">
        <v>2005</v>
      </c>
      <c r="I4" s="13">
        <v>2004</v>
      </c>
      <c r="J4" s="13">
        <v>2003</v>
      </c>
      <c r="K4" s="13">
        <v>2002</v>
      </c>
      <c r="L4" s="13">
        <v>2001</v>
      </c>
      <c r="M4" s="13">
        <v>2000</v>
      </c>
      <c r="N4" s="13">
        <v>1999</v>
      </c>
      <c r="O4" s="13">
        <v>1998</v>
      </c>
      <c r="P4" s="13">
        <v>1997</v>
      </c>
    </row>
    <row r="5" spans="1:3" ht="14.25">
      <c r="A5" s="4"/>
      <c r="B5" s="4"/>
      <c r="C5" s="28"/>
    </row>
    <row r="6" spans="1:16" ht="14.25">
      <c r="A6" s="4" t="s">
        <v>79</v>
      </c>
      <c r="B6" s="5">
        <f>SUM(B9:B19)</f>
        <v>1687</v>
      </c>
      <c r="C6" s="18">
        <f>SUM(C9:C19)</f>
        <v>2102</v>
      </c>
      <c r="D6" s="18">
        <f>SUM(D9:D19)</f>
        <v>2332</v>
      </c>
      <c r="E6" s="18">
        <f>SUM(E9:E19)</f>
        <v>2308</v>
      </c>
      <c r="F6" s="18">
        <v>2274</v>
      </c>
      <c r="G6" s="18">
        <v>2226</v>
      </c>
      <c r="H6" s="18">
        <f>SUM(H9:H19)</f>
        <v>2203</v>
      </c>
      <c r="I6" s="18">
        <f>SUM(I9:I19)</f>
        <v>2165</v>
      </c>
      <c r="J6" s="18">
        <f>SUM(J9:J19)</f>
        <v>2136</v>
      </c>
      <c r="K6" s="18">
        <f>SUM(K9:K19)</f>
        <v>2096</v>
      </c>
      <c r="L6" s="19">
        <f>SUM(L9:L19)</f>
        <v>2069</v>
      </c>
      <c r="M6" s="19">
        <f>SUM(M9:M19)</f>
        <v>2035</v>
      </c>
      <c r="N6" s="19">
        <f>SUM(N9:N19)</f>
        <v>1991</v>
      </c>
      <c r="O6" s="19">
        <f>SUM(O9:O19)</f>
        <v>1992</v>
      </c>
      <c r="P6" s="19">
        <f>SUM(P9:P19)</f>
        <v>1951</v>
      </c>
    </row>
    <row r="7" spans="1:11" ht="14.25">
      <c r="A7" s="4"/>
      <c r="B7" s="5"/>
      <c r="C7" s="16" t="s">
        <v>69</v>
      </c>
      <c r="D7" s="16" t="s">
        <v>69</v>
      </c>
      <c r="E7" s="16" t="s">
        <v>69</v>
      </c>
      <c r="F7" s="16" t="s">
        <v>69</v>
      </c>
      <c r="G7" s="16" t="s">
        <v>69</v>
      </c>
      <c r="H7" s="16" t="s">
        <v>69</v>
      </c>
      <c r="I7" s="16" t="s">
        <v>69</v>
      </c>
      <c r="J7" s="16" t="s">
        <v>69</v>
      </c>
      <c r="K7" s="16" t="s">
        <v>69</v>
      </c>
    </row>
    <row r="8" spans="1:2" ht="14.25">
      <c r="A8" s="4" t="s">
        <v>67</v>
      </c>
      <c r="B8" s="10" t="s">
        <v>69</v>
      </c>
    </row>
    <row r="9" spans="1:16" ht="14.25">
      <c r="A9" s="11" t="s">
        <v>80</v>
      </c>
      <c r="B9" s="5">
        <v>483</v>
      </c>
      <c r="C9" s="18">
        <v>523</v>
      </c>
      <c r="D9" s="18">
        <v>812</v>
      </c>
      <c r="E9" s="18">
        <v>801</v>
      </c>
      <c r="F9" s="18">
        <v>778</v>
      </c>
      <c r="G9" s="18">
        <v>748</v>
      </c>
      <c r="H9" s="18">
        <v>725</v>
      </c>
      <c r="I9" s="18">
        <v>697</v>
      </c>
      <c r="J9" s="18">
        <v>671</v>
      </c>
      <c r="K9" s="18">
        <v>637</v>
      </c>
      <c r="L9" s="18">
        <v>614</v>
      </c>
      <c r="M9" s="18">
        <v>584</v>
      </c>
      <c r="N9" s="18">
        <v>574</v>
      </c>
      <c r="O9" s="18">
        <v>569</v>
      </c>
      <c r="P9" s="18">
        <v>548</v>
      </c>
    </row>
    <row r="10" spans="1:16" ht="14.25">
      <c r="A10" s="12" t="s">
        <v>81</v>
      </c>
      <c r="B10" s="6">
        <v>702</v>
      </c>
      <c r="C10" s="20">
        <v>645</v>
      </c>
      <c r="D10" s="20">
        <v>631</v>
      </c>
      <c r="E10" s="20">
        <v>623</v>
      </c>
      <c r="F10" s="20">
        <v>617</v>
      </c>
      <c r="G10" s="20">
        <v>614</v>
      </c>
      <c r="H10" s="20">
        <v>614</v>
      </c>
      <c r="I10" s="20">
        <v>611</v>
      </c>
      <c r="J10" s="20">
        <v>613</v>
      </c>
      <c r="K10" s="20">
        <v>613</v>
      </c>
      <c r="L10" s="20">
        <v>613</v>
      </c>
      <c r="M10" s="20">
        <v>611</v>
      </c>
      <c r="N10" s="20">
        <v>579</v>
      </c>
      <c r="O10" s="20">
        <v>590</v>
      </c>
      <c r="P10" s="20">
        <v>576</v>
      </c>
    </row>
    <row r="11" spans="1:16" ht="14.25">
      <c r="A11" s="12" t="s">
        <v>82</v>
      </c>
      <c r="B11" s="6">
        <v>101</v>
      </c>
      <c r="C11" s="20">
        <v>102</v>
      </c>
      <c r="D11" s="20">
        <v>131</v>
      </c>
      <c r="E11" s="20">
        <v>131</v>
      </c>
      <c r="F11" s="20">
        <v>131</v>
      </c>
      <c r="G11" s="20">
        <v>131</v>
      </c>
      <c r="H11" s="20">
        <v>131</v>
      </c>
      <c r="I11" s="20">
        <v>131</v>
      </c>
      <c r="J11" s="20">
        <v>131</v>
      </c>
      <c r="K11" s="20">
        <v>131</v>
      </c>
      <c r="L11" s="20">
        <v>131</v>
      </c>
      <c r="M11" s="20">
        <v>131</v>
      </c>
      <c r="N11" s="20">
        <v>131</v>
      </c>
      <c r="O11" s="20">
        <v>131</v>
      </c>
      <c r="P11" s="20">
        <v>131</v>
      </c>
    </row>
    <row r="12" spans="1:2" ht="14.25">
      <c r="A12" s="12"/>
      <c r="B12" s="6"/>
    </row>
    <row r="13" spans="1:2" ht="14.25">
      <c r="A13" s="12" t="s">
        <v>83</v>
      </c>
      <c r="B13" s="6"/>
    </row>
    <row r="14" spans="1:16" ht="14.25">
      <c r="A14" s="12" t="s">
        <v>84</v>
      </c>
      <c r="B14" s="6">
        <v>209</v>
      </c>
      <c r="C14" s="20">
        <v>260</v>
      </c>
      <c r="D14" s="20">
        <v>161</v>
      </c>
      <c r="E14" s="20">
        <v>161</v>
      </c>
      <c r="F14" s="20">
        <v>161</v>
      </c>
      <c r="G14" s="20">
        <v>161</v>
      </c>
      <c r="H14" s="20">
        <v>161</v>
      </c>
      <c r="I14" s="20">
        <v>161</v>
      </c>
      <c r="J14" s="20">
        <v>161</v>
      </c>
      <c r="K14" s="20">
        <v>161</v>
      </c>
      <c r="L14" s="20">
        <v>161</v>
      </c>
      <c r="M14" s="20">
        <v>161</v>
      </c>
      <c r="N14" s="20">
        <v>164</v>
      </c>
      <c r="O14" s="20">
        <v>162</v>
      </c>
      <c r="P14" s="20">
        <v>164</v>
      </c>
    </row>
    <row r="15" spans="1:16" ht="14.25">
      <c r="A15" s="12" t="s">
        <v>85</v>
      </c>
      <c r="B15" s="6">
        <v>160</v>
      </c>
      <c r="C15" s="20">
        <v>149</v>
      </c>
      <c r="D15" s="20">
        <v>181</v>
      </c>
      <c r="E15" s="20">
        <v>176</v>
      </c>
      <c r="F15" s="20">
        <v>171</v>
      </c>
      <c r="G15" s="20">
        <v>161</v>
      </c>
      <c r="H15" s="20">
        <v>156</v>
      </c>
      <c r="I15" s="20">
        <v>149</v>
      </c>
      <c r="J15" s="20">
        <v>144</v>
      </c>
      <c r="K15" s="20">
        <v>138</v>
      </c>
      <c r="L15" s="20">
        <v>134</v>
      </c>
      <c r="M15" s="20">
        <v>132</v>
      </c>
      <c r="N15" s="20">
        <v>127</v>
      </c>
      <c r="O15" s="20">
        <v>129</v>
      </c>
      <c r="P15" s="20">
        <v>121</v>
      </c>
    </row>
    <row r="16" ht="14.25">
      <c r="A16" s="12"/>
    </row>
    <row r="17" spans="1:16" ht="14.25">
      <c r="A17" s="12" t="s">
        <v>86</v>
      </c>
      <c r="B17" s="6">
        <v>29</v>
      </c>
      <c r="C17" s="20">
        <v>29</v>
      </c>
      <c r="D17" s="20">
        <v>22</v>
      </c>
      <c r="E17" s="20">
        <v>22</v>
      </c>
      <c r="F17" s="20">
        <v>22</v>
      </c>
      <c r="G17" s="20">
        <v>22</v>
      </c>
      <c r="H17" s="20">
        <v>22</v>
      </c>
      <c r="I17" s="20">
        <v>22</v>
      </c>
      <c r="J17" s="20">
        <v>22</v>
      </c>
      <c r="K17" s="20">
        <v>22</v>
      </c>
      <c r="L17" s="20">
        <v>22</v>
      </c>
      <c r="M17" s="20">
        <v>22</v>
      </c>
      <c r="N17" s="20">
        <v>22</v>
      </c>
      <c r="O17" s="20">
        <v>22</v>
      </c>
      <c r="P17" s="20">
        <v>22</v>
      </c>
    </row>
    <row r="18" spans="1:16" ht="14.25">
      <c r="A18" s="12" t="s">
        <v>87</v>
      </c>
      <c r="B18" s="5">
        <v>3</v>
      </c>
      <c r="C18" s="29" t="s">
        <v>89</v>
      </c>
      <c r="D18" s="29" t="s">
        <v>89</v>
      </c>
      <c r="E18" s="29" t="s">
        <v>89</v>
      </c>
      <c r="F18" s="29" t="s">
        <v>89</v>
      </c>
      <c r="G18" s="29" t="s">
        <v>89</v>
      </c>
      <c r="H18" s="29" t="s">
        <v>89</v>
      </c>
      <c r="I18" s="29" t="s">
        <v>89</v>
      </c>
      <c r="J18" s="29" t="s">
        <v>89</v>
      </c>
      <c r="K18" s="29" t="s">
        <v>89</v>
      </c>
      <c r="L18" s="29" t="s">
        <v>89</v>
      </c>
      <c r="M18" s="29" t="s">
        <v>89</v>
      </c>
      <c r="N18" s="29" t="s">
        <v>89</v>
      </c>
      <c r="O18" s="29" t="s">
        <v>89</v>
      </c>
      <c r="P18" s="29" t="s">
        <v>89</v>
      </c>
    </row>
    <row r="19" spans="1:16" ht="14.25">
      <c r="A19" s="4" t="s">
        <v>88</v>
      </c>
      <c r="B19" s="29" t="s">
        <v>89</v>
      </c>
      <c r="C19" s="18">
        <v>394</v>
      </c>
      <c r="D19" s="18">
        <v>394</v>
      </c>
      <c r="E19" s="18">
        <v>394</v>
      </c>
      <c r="F19" s="18">
        <v>394</v>
      </c>
      <c r="G19" s="18">
        <v>394</v>
      </c>
      <c r="H19" s="18">
        <v>394</v>
      </c>
      <c r="I19" s="18">
        <v>394</v>
      </c>
      <c r="J19" s="18">
        <v>394</v>
      </c>
      <c r="K19" s="18">
        <v>394</v>
      </c>
      <c r="L19" s="18">
        <v>394</v>
      </c>
      <c r="M19" s="18">
        <v>394</v>
      </c>
      <c r="N19" s="18">
        <v>394</v>
      </c>
      <c r="O19" s="18">
        <v>389</v>
      </c>
      <c r="P19" s="18">
        <v>389</v>
      </c>
    </row>
    <row r="20" spans="1:16" ht="14.25">
      <c r="A20" s="26"/>
      <c r="B20" s="26"/>
      <c r="C20" s="26"/>
      <c r="D20" s="26"/>
      <c r="E20" s="26"/>
      <c r="F20" s="26"/>
      <c r="G20" s="26"/>
      <c r="H20" s="26"/>
      <c r="I20" s="26"/>
      <c r="J20" s="26"/>
      <c r="K20" s="26"/>
      <c r="L20" s="26"/>
      <c r="M20" s="26"/>
      <c r="N20" s="26"/>
      <c r="O20" s="26"/>
      <c r="P20" s="26"/>
    </row>
    <row r="21" spans="1:16" ht="45.75" customHeight="1">
      <c r="A21" s="30" t="s">
        <v>96</v>
      </c>
      <c r="B21" s="30"/>
      <c r="C21" s="30"/>
      <c r="D21" s="30"/>
      <c r="E21" s="30"/>
      <c r="F21" s="30"/>
      <c r="G21" s="30"/>
      <c r="H21" s="30"/>
      <c r="I21" s="30"/>
      <c r="J21" s="30"/>
      <c r="K21" s="30"/>
      <c r="L21" s="30"/>
      <c r="M21" s="30"/>
      <c r="N21" s="30"/>
      <c r="O21" s="30"/>
      <c r="P21" s="30"/>
    </row>
    <row r="22" ht="14.25">
      <c r="B22" s="5"/>
    </row>
    <row r="23" spans="1:2" ht="14.25">
      <c r="A23" s="2" t="s">
        <v>95</v>
      </c>
      <c r="B23" s="5"/>
    </row>
    <row r="24" ht="14.25">
      <c r="B24" s="5"/>
    </row>
    <row r="25" spans="1:2" ht="14.25">
      <c r="A25" s="2" t="s">
        <v>91</v>
      </c>
      <c r="B25" s="5"/>
    </row>
    <row r="26" ht="14.25">
      <c r="B26" s="5"/>
    </row>
    <row r="27" spans="1:2" ht="14.25">
      <c r="A27" s="22" t="s">
        <v>71</v>
      </c>
      <c r="B27" s="22"/>
    </row>
    <row r="28" spans="1:2" ht="14.25">
      <c r="A28" s="22" t="s">
        <v>72</v>
      </c>
      <c r="B28" s="22"/>
    </row>
    <row r="29" spans="1:2" ht="14.25">
      <c r="A29" s="22"/>
      <c r="B29" s="22"/>
    </row>
    <row r="30" spans="1:2" ht="14.25">
      <c r="A30" s="22" t="s">
        <v>70</v>
      </c>
      <c r="B30" s="22"/>
    </row>
  </sheetData>
  <sheetProtection/>
  <mergeCells count="1">
    <mergeCell ref="A21:P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2016-08-24T17:47:50Z</cp:lastPrinted>
  <dcterms:created xsi:type="dcterms:W3CDTF">2002-08-29T12:19:59Z</dcterms:created>
  <dcterms:modified xsi:type="dcterms:W3CDTF">2021-05-17T17:59:33Z</dcterms:modified>
  <cp:category/>
  <cp:version/>
  <cp:contentType/>
  <cp:contentStatus/>
</cp:coreProperties>
</file>