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21" sheetId="1" r:id="rId1"/>
  </sheets>
  <definedNames>
    <definedName name="_xlnm.Print_Area" localSheetId="0">'j-21'!$A$1:$J$38</definedName>
  </definedNames>
  <calcPr fullCalcOnLoad="1"/>
</workbook>
</file>

<file path=xl/sharedStrings.xml><?xml version="1.0" encoding="utf-8"?>
<sst xmlns="http://schemas.openxmlformats.org/spreadsheetml/2006/main" count="71" uniqueCount="41">
  <si>
    <t>SOURCE:  New York State Higher Education Services Corporation.</t>
  </si>
  <si>
    <t>e  Estimated.</t>
  </si>
  <si>
    <t xml:space="preserve">    Independent Colleges</t>
  </si>
  <si>
    <t xml:space="preserve">    State University</t>
  </si>
  <si>
    <t xml:space="preserve">    City University</t>
  </si>
  <si>
    <t xml:space="preserve">  Graduate </t>
  </si>
  <si>
    <t xml:space="preserve">    All Other Institutions</t>
  </si>
  <si>
    <t xml:space="preserve">    Nondegree Business Schools</t>
  </si>
  <si>
    <t xml:space="preserve">    Proprietary Degree-Granting Institutions</t>
  </si>
  <si>
    <t xml:space="preserve">      Community Colleges</t>
  </si>
  <si>
    <t xml:space="preserve">      Senior Colleges</t>
  </si>
  <si>
    <t xml:space="preserve">  Undergraduate</t>
  </si>
  <si>
    <t>All Expenditures</t>
  </si>
  <si>
    <t>(thousands)</t>
  </si>
  <si>
    <t>a</t>
  </si>
  <si>
    <t>a  The 2010-11 New York State Budget eliminated funding for graduate Tuition Assistance Program (TAP).</t>
  </si>
  <si>
    <t xml:space="preserve">      State-Operated</t>
  </si>
  <si>
    <t>2014-15(e)</t>
  </si>
  <si>
    <t>1  Tuition Assistance Program.</t>
  </si>
  <si>
    <t>Tuition Assistance Program Expenditures by Level of Study and Type of Institution</t>
  </si>
  <si>
    <r>
      <t xml:space="preserve">    Chapter XXII TAP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schools</t>
    </r>
  </si>
  <si>
    <t>2013-14</t>
  </si>
  <si>
    <t>2012-13</t>
  </si>
  <si>
    <t>2011-12</t>
  </si>
  <si>
    <t>2010-11</t>
  </si>
  <si>
    <t>2009-10</t>
  </si>
  <si>
    <t>2008-09</t>
  </si>
  <si>
    <t xml:space="preserve"> 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</si>
  <si>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</si>
  <si>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</si>
  <si>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</si>
  <si>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</si>
  <si>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</si>
  <si>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</si>
  <si>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</si>
  <si>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</si>
  <si>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1999-2000</t>
  </si>
  <si>
    <t xml:space="preserve">              1998-99</t>
  </si>
  <si>
    <t xml:space="preserve">              1997-98</t>
  </si>
  <si>
    <t xml:space="preserve">              1996-97</t>
  </si>
  <si>
    <t>New York State—Academic Years 1996-97—2014-15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</si>
</sst>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\,\ yyyy"/>
    <numFmt numFmtId="166" formatCode="[$-409]h:mm:ss\ AM/PM"/>
    <numFmt numFmtId="167" formatCode="&quot;$&quot;#,##0.00"/>
    <numFmt numFmtId="168" formatCode="&quot;$&quot;#,##0.0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Rockwell"/>
      <family val="1"/>
    </font>
    <font>
      <sz val="11"/>
      <color indexed="8"/>
      <name val="Calibri"/>
      <family val="2"/>
    </font>
    <font>
      <sz val="12"/>
      <name val="Arial MT"/>
      <family val="0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1" fontId="2" fillId="32" borderId="0">
      <alignment/>
      <protection/>
    </xf>
    <xf numFmtId="0" fontId="2" fillId="32" borderId="0">
      <alignment/>
      <protection/>
    </xf>
    <xf numFmtId="0" fontId="1" fillId="33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2" fillId="32" borderId="0" xfId="58" applyNumberFormat="1" applyFont="1" applyAlignment="1">
      <alignment horizontal="centerContinuous"/>
      <protection/>
    </xf>
    <xf numFmtId="0" fontId="23" fillId="0" borderId="0" xfId="58" applyNumberFormat="1" applyFont="1" applyFill="1" applyAlignment="1">
      <alignment horizontal="centerContinuous"/>
      <protection/>
    </xf>
    <xf numFmtId="3" fontId="22" fillId="0" borderId="0" xfId="58" applyNumberFormat="1" applyFont="1" applyFill="1" applyAlignment="1">
      <alignment horizontal="centerContinuous"/>
      <protection/>
    </xf>
    <xf numFmtId="0" fontId="24" fillId="0" borderId="0" xfId="58" applyNumberFormat="1" applyFont="1" applyFill="1">
      <alignment/>
      <protection/>
    </xf>
    <xf numFmtId="0" fontId="22" fillId="32" borderId="0" xfId="58" applyNumberFormat="1" applyFont="1">
      <alignment/>
      <protection/>
    </xf>
    <xf numFmtId="0" fontId="22" fillId="0" borderId="0" xfId="58" applyNumberFormat="1" applyFont="1" applyFill="1" applyAlignment="1">
      <alignment horizontal="centerContinuous"/>
      <protection/>
    </xf>
    <xf numFmtId="3" fontId="22" fillId="32" borderId="0" xfId="58" applyNumberFormat="1" applyFont="1">
      <alignment/>
      <protection/>
    </xf>
    <xf numFmtId="0" fontId="24" fillId="32" borderId="0" xfId="58" applyNumberFormat="1" applyFont="1">
      <alignment/>
      <protection/>
    </xf>
    <xf numFmtId="0" fontId="22" fillId="32" borderId="10" xfId="58" applyNumberFormat="1" applyFont="1" applyBorder="1">
      <alignment/>
      <protection/>
    </xf>
    <xf numFmtId="3" fontId="22" fillId="32" borderId="10" xfId="58" applyNumberFormat="1" applyFont="1" applyBorder="1" applyAlignment="1" quotePrefix="1">
      <alignment horizontal="right"/>
      <protection/>
    </xf>
    <xf numFmtId="3" fontId="22" fillId="32" borderId="10" xfId="58" applyNumberFormat="1" applyFont="1" applyBorder="1" applyAlignment="1">
      <alignment horizontal="right"/>
      <protection/>
    </xf>
    <xf numFmtId="0" fontId="22" fillId="32" borderId="0" xfId="58" applyNumberFormat="1" applyFont="1" applyBorder="1">
      <alignment/>
      <protection/>
    </xf>
    <xf numFmtId="5" fontId="22" fillId="32" borderId="0" xfId="58" applyNumberFormat="1" applyFont="1">
      <alignment/>
      <protection/>
    </xf>
    <xf numFmtId="0" fontId="22" fillId="32" borderId="11" xfId="58" applyNumberFormat="1" applyFont="1" applyBorder="1">
      <alignment/>
      <protection/>
    </xf>
    <xf numFmtId="3" fontId="22" fillId="32" borderId="11" xfId="58" applyNumberFormat="1" applyFont="1" applyBorder="1">
      <alignment/>
      <protection/>
    </xf>
    <xf numFmtId="3" fontId="22" fillId="32" borderId="0" xfId="58" applyNumberFormat="1" applyFont="1" applyBorder="1">
      <alignment/>
      <protection/>
    </xf>
    <xf numFmtId="0" fontId="22" fillId="0" borderId="0" xfId="55" applyFont="1" applyBorder="1" applyAlignment="1">
      <alignment/>
      <protection/>
    </xf>
    <xf numFmtId="0" fontId="22" fillId="0" borderId="0" xfId="55" applyFont="1" applyBorder="1" applyAlignment="1">
      <alignment horizontal="left" wrapText="1"/>
      <protection/>
    </xf>
    <xf numFmtId="5" fontId="25" fillId="32" borderId="0" xfId="58" applyNumberFormat="1" applyFont="1" applyAlignment="1">
      <alignment horizontal="left"/>
      <protection/>
    </xf>
    <xf numFmtId="0" fontId="25" fillId="32" borderId="0" xfId="58" applyNumberFormat="1" applyFont="1" applyAlignment="1">
      <alignment horizontal="left"/>
      <protection/>
    </xf>
    <xf numFmtId="0" fontId="22" fillId="32" borderId="10" xfId="58" applyNumberFormat="1" applyFont="1" applyBorder="1" applyAlignment="1" quotePrefix="1">
      <alignment horizontal="right"/>
      <protection/>
    </xf>
    <xf numFmtId="0" fontId="22" fillId="32" borderId="0" xfId="58" applyNumberFormat="1" applyFont="1" applyBorder="1" applyAlignment="1">
      <alignment horizontal="right"/>
      <protection/>
    </xf>
    <xf numFmtId="0" fontId="22" fillId="32" borderId="10" xfId="58" applyNumberFormat="1" applyFont="1" applyBorder="1" applyAlignment="1">
      <alignment horizontal="right"/>
      <protection/>
    </xf>
    <xf numFmtId="3" fontId="22" fillId="0" borderId="0" xfId="57" applyNumberFormat="1" applyFont="1" applyFill="1">
      <alignment/>
      <protection/>
    </xf>
    <xf numFmtId="164" fontId="22" fillId="0" borderId="0" xfId="58" applyNumberFormat="1" applyFont="1" applyFill="1" applyAlignment="1" quotePrefix="1">
      <alignment horizontal="right"/>
      <protection/>
    </xf>
    <xf numFmtId="164" fontId="22" fillId="32" borderId="0" xfId="58" applyNumberFormat="1" applyFont="1" applyAlignment="1" quotePrefix="1">
      <alignment horizontal="right"/>
      <protection/>
    </xf>
    <xf numFmtId="3" fontId="22" fillId="0" borderId="0" xfId="0" applyNumberFormat="1" applyFont="1" applyAlignment="1">
      <alignment/>
    </xf>
    <xf numFmtId="3" fontId="22" fillId="32" borderId="12" xfId="58" applyNumberFormat="1" applyFont="1" applyBorder="1">
      <alignment/>
      <protection/>
    </xf>
    <xf numFmtId="0" fontId="22" fillId="0" borderId="10" xfId="0" applyNumberFormat="1" applyFont="1" applyBorder="1" applyAlignment="1" quotePrefix="1">
      <alignment horizontal="right"/>
    </xf>
    <xf numFmtId="0" fontId="22" fillId="0" borderId="0" xfId="0" applyNumberFormat="1" applyFont="1" applyAlignment="1">
      <alignment/>
    </xf>
    <xf numFmtId="3" fontId="22" fillId="0" borderId="12" xfId="0" applyNumberFormat="1" applyFont="1" applyBorder="1" applyAlignment="1">
      <alignment/>
    </xf>
    <xf numFmtId="0" fontId="22" fillId="0" borderId="10" xfId="0" applyNumberFormat="1" applyFont="1" applyBorder="1" applyAlignment="1">
      <alignment horizontal="right"/>
    </xf>
    <xf numFmtId="5" fontId="22" fillId="0" borderId="0" xfId="0" applyNumberFormat="1" applyFont="1" applyAlignment="1">
      <alignment/>
    </xf>
    <xf numFmtId="164" fontId="22" fillId="0" borderId="0" xfId="0" applyNumberFormat="1" applyFont="1" applyAlignment="1" quotePrefix="1">
      <alignment horizontal="right"/>
    </xf>
    <xf numFmtId="164" fontId="22" fillId="32" borderId="0" xfId="58" applyNumberFormat="1" applyFont="1">
      <alignment/>
      <protection/>
    </xf>
    <xf numFmtId="164" fontId="22" fillId="0" borderId="0" xfId="0" applyNumberFormat="1" applyFont="1" applyAlignment="1">
      <alignment/>
    </xf>
    <xf numFmtId="164" fontId="22" fillId="0" borderId="0" xfId="0" applyNumberFormat="1" applyFont="1" applyAlignment="1">
      <alignment horizontal="right"/>
    </xf>
    <xf numFmtId="164" fontId="22" fillId="32" borderId="0" xfId="57" applyNumberFormat="1" applyFont="1">
      <alignment/>
      <protection/>
    </xf>
    <xf numFmtId="164" fontId="22" fillId="0" borderId="0" xfId="56" applyNumberFormat="1" applyFont="1" applyProtection="1">
      <alignment/>
      <protection/>
    </xf>
    <xf numFmtId="164" fontId="22" fillId="32" borderId="0" xfId="58" applyNumberFormat="1" applyFont="1" applyAlignment="1">
      <alignment horizontal="right"/>
      <protection/>
    </xf>
    <xf numFmtId="164" fontId="22" fillId="0" borderId="0" xfId="56" applyNumberFormat="1" applyFont="1" applyAlignment="1" applyProtection="1">
      <alignment horizontal="right"/>
      <protection/>
    </xf>
    <xf numFmtId="164" fontId="24" fillId="32" borderId="0" xfId="58" applyNumberFormat="1" applyFont="1">
      <alignment/>
      <protection/>
    </xf>
    <xf numFmtId="164" fontId="22" fillId="0" borderId="0" xfId="56" applyNumberFormat="1" applyFont="1" applyBorder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r9900" xfId="56"/>
    <cellStyle name="Normal_j-21" xfId="57"/>
    <cellStyle name="Normal_j-21HES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tabSelected="1" zoomScalePageLayoutView="0" workbookViewId="0" topLeftCell="A1">
      <selection activeCell="A1" sqref="A1"/>
    </sheetView>
  </sheetViews>
  <sheetFormatPr defaultColWidth="10.00390625" defaultRowHeight="15.75"/>
  <cols>
    <col min="1" max="1" width="36.875" style="5" customWidth="1"/>
    <col min="2" max="9" width="12.625" style="5" customWidth="1"/>
    <col min="10" max="10" width="12.625" style="7" customWidth="1"/>
    <col min="11" max="11" width="12.625" style="8" customWidth="1"/>
    <col min="12" max="16384" width="12.625" style="5" customWidth="1"/>
  </cols>
  <sheetData>
    <row r="1" spans="1:11" ht="20.25">
      <c r="A1" s="19" t="s">
        <v>19</v>
      </c>
      <c r="B1" s="19"/>
      <c r="C1" s="19"/>
      <c r="D1" s="19"/>
      <c r="E1" s="19"/>
      <c r="F1" s="1"/>
      <c r="G1" s="1"/>
      <c r="H1" s="1"/>
      <c r="I1" s="2"/>
      <c r="J1" s="3"/>
      <c r="K1" s="4"/>
    </row>
    <row r="2" spans="1:11" ht="20.25">
      <c r="A2" s="19" t="s">
        <v>40</v>
      </c>
      <c r="B2" s="19"/>
      <c r="C2" s="19"/>
      <c r="D2" s="19"/>
      <c r="E2" s="19"/>
      <c r="F2" s="1"/>
      <c r="G2" s="1"/>
      <c r="H2" s="1"/>
      <c r="I2" s="6"/>
      <c r="J2" s="3"/>
      <c r="K2" s="4"/>
    </row>
    <row r="3" spans="1:11" ht="20.25">
      <c r="A3" s="20" t="s">
        <v>13</v>
      </c>
      <c r="B3" s="20"/>
      <c r="C3" s="20"/>
      <c r="D3" s="20"/>
      <c r="E3" s="20"/>
      <c r="F3" s="1"/>
      <c r="G3" s="1"/>
      <c r="H3" s="1"/>
      <c r="I3" s="6"/>
      <c r="J3" s="3"/>
      <c r="K3" s="4"/>
    </row>
    <row r="5" spans="1:20" ht="14.25">
      <c r="A5" s="9"/>
      <c r="B5" s="11" t="s">
        <v>17</v>
      </c>
      <c r="C5" s="11" t="s">
        <v>21</v>
      </c>
      <c r="D5" s="11" t="s">
        <v>22</v>
      </c>
      <c r="E5" s="11" t="s">
        <v>23</v>
      </c>
      <c r="F5" s="10" t="s">
        <v>24</v>
      </c>
      <c r="G5" s="21" t="s">
        <v>25</v>
      </c>
      <c r="H5" s="23" t="s">
        <v>26</v>
      </c>
      <c r="I5" s="23" t="s">
        <v>28</v>
      </c>
      <c r="J5" s="23" t="s">
        <v>29</v>
      </c>
      <c r="K5" s="23" t="s">
        <v>30</v>
      </c>
      <c r="L5" s="23" t="s">
        <v>31</v>
      </c>
      <c r="M5" s="29" t="s">
        <v>32</v>
      </c>
      <c r="N5" s="29" t="s">
        <v>33</v>
      </c>
      <c r="O5" s="32" t="s">
        <v>34</v>
      </c>
      <c r="P5" s="29" t="s">
        <v>35</v>
      </c>
      <c r="Q5" s="29" t="s">
        <v>36</v>
      </c>
      <c r="R5" s="29" t="s">
        <v>37</v>
      </c>
      <c r="S5" s="32" t="s">
        <v>38</v>
      </c>
      <c r="T5" s="32" t="s">
        <v>39</v>
      </c>
    </row>
    <row r="6" spans="1:20" ht="14.25">
      <c r="A6" s="12"/>
      <c r="B6" s="7"/>
      <c r="C6" s="7"/>
      <c r="D6" s="7"/>
      <c r="E6" s="7"/>
      <c r="F6" s="7"/>
      <c r="G6" s="22"/>
      <c r="H6" s="24"/>
      <c r="I6" s="22"/>
      <c r="J6" s="22"/>
      <c r="K6" s="22"/>
      <c r="M6" s="30"/>
      <c r="N6" s="30"/>
      <c r="O6" s="30"/>
      <c r="P6" s="30"/>
      <c r="Q6" s="30"/>
      <c r="R6" s="30"/>
      <c r="S6" s="30"/>
      <c r="T6" s="33"/>
    </row>
    <row r="7" spans="1:20" ht="14.25">
      <c r="A7" s="5" t="s">
        <v>12</v>
      </c>
      <c r="B7" s="26">
        <v>975209</v>
      </c>
      <c r="C7" s="26">
        <v>934802</v>
      </c>
      <c r="D7" s="26">
        <v>930021</v>
      </c>
      <c r="E7" s="26">
        <v>922410</v>
      </c>
      <c r="F7" s="26">
        <v>857718</v>
      </c>
      <c r="G7" s="26">
        <v>902511</v>
      </c>
      <c r="H7" s="26">
        <v>813914</v>
      </c>
      <c r="I7" s="26">
        <v>794248</v>
      </c>
      <c r="J7" s="26">
        <v>827489</v>
      </c>
      <c r="K7" s="26">
        <v>862844</v>
      </c>
      <c r="L7" s="26">
        <v>874430</v>
      </c>
      <c r="M7" s="34">
        <v>845466</v>
      </c>
      <c r="N7" s="34">
        <v>726473</v>
      </c>
      <c r="O7" s="34">
        <v>673425</v>
      </c>
      <c r="P7" s="34">
        <v>634793</v>
      </c>
      <c r="Q7" s="34">
        <v>581006</v>
      </c>
      <c r="R7" s="34">
        <v>610357</v>
      </c>
      <c r="S7" s="34">
        <v>626668</v>
      </c>
      <c r="T7" s="34">
        <v>619202</v>
      </c>
    </row>
    <row r="8" spans="2:20" ht="14.25">
      <c r="B8" s="35"/>
      <c r="C8" s="35"/>
      <c r="D8" s="35"/>
      <c r="E8" s="35"/>
      <c r="F8" s="35"/>
      <c r="G8" s="35"/>
      <c r="H8" s="25"/>
      <c r="I8" s="26"/>
      <c r="J8" s="26"/>
      <c r="K8" s="26"/>
      <c r="L8" s="35"/>
      <c r="M8" s="36"/>
      <c r="N8" s="36"/>
      <c r="O8" s="36"/>
      <c r="P8" s="36"/>
      <c r="Q8" s="36"/>
      <c r="R8" s="36"/>
      <c r="S8" s="36"/>
      <c r="T8" s="37"/>
    </row>
    <row r="9" spans="1:20" ht="14.25">
      <c r="A9" s="5" t="s">
        <v>11</v>
      </c>
      <c r="B9" s="38">
        <f>+B11+B15+SUM(B19:B23)</f>
        <v>975209</v>
      </c>
      <c r="C9" s="38">
        <f>+C11+C15+SUM(C19:C23)</f>
        <v>934802</v>
      </c>
      <c r="D9" s="38">
        <f>+D11+D15+SUM(D19:D23)</f>
        <v>930021</v>
      </c>
      <c r="E9" s="38">
        <f>+E11+E15+SUM(E19:E23)</f>
        <v>922410</v>
      </c>
      <c r="F9" s="38">
        <f>+F11+F15+SUM(F19:F22)</f>
        <v>857718</v>
      </c>
      <c r="G9" s="38">
        <f>+G11+G15+SUM(G19:G22)</f>
        <v>899686</v>
      </c>
      <c r="H9" s="38">
        <f>+H11+H15+SUM(H19:H22)</f>
        <v>810947</v>
      </c>
      <c r="I9" s="38">
        <f>+I11+I15+SUM(I19:I22)</f>
        <v>791369</v>
      </c>
      <c r="J9" s="38">
        <f>+J11+J15+SUM(J19:J22)</f>
        <v>824354</v>
      </c>
      <c r="K9" s="36">
        <f>+K11+K15+SUM(K19:K22)</f>
        <v>859668</v>
      </c>
      <c r="L9" s="35">
        <v>871337</v>
      </c>
      <c r="M9" s="34">
        <f>SUM(M19:M22)+M11+M15</f>
        <v>842554</v>
      </c>
      <c r="N9" s="34">
        <f>SUM(N19:N22)+N11+N15</f>
        <v>723780</v>
      </c>
      <c r="O9" s="34">
        <f>SUM(O19:O22)+O11+O15</f>
        <v>670760</v>
      </c>
      <c r="P9" s="34">
        <f>SUM(P19:P22)+P11+P15</f>
        <v>631893</v>
      </c>
      <c r="Q9" s="34">
        <f>SUM(Q19:Q22)+Q11+Q15</f>
        <v>578059</v>
      </c>
      <c r="R9" s="34">
        <f>SUM(R19:R22)+R11+R15</f>
        <v>606943</v>
      </c>
      <c r="S9" s="34">
        <v>623351</v>
      </c>
      <c r="T9" s="34">
        <v>615773</v>
      </c>
    </row>
    <row r="10" spans="2:20" ht="14.25">
      <c r="B10" s="35"/>
      <c r="C10" s="35"/>
      <c r="D10" s="35"/>
      <c r="E10" s="35"/>
      <c r="F10" s="35"/>
      <c r="G10" s="38"/>
      <c r="H10" s="39"/>
      <c r="I10" s="39"/>
      <c r="J10" s="39"/>
      <c r="K10" s="39"/>
      <c r="L10" s="40"/>
      <c r="M10" s="36"/>
      <c r="N10" s="37"/>
      <c r="O10" s="37"/>
      <c r="P10" s="37"/>
      <c r="Q10" s="37"/>
      <c r="R10" s="37"/>
      <c r="S10" s="37"/>
      <c r="T10" s="37"/>
    </row>
    <row r="11" spans="1:20" ht="14.25">
      <c r="A11" s="13" t="s">
        <v>4</v>
      </c>
      <c r="B11" s="39">
        <f>SUM(B12:B13)</f>
        <v>303466</v>
      </c>
      <c r="C11" s="39">
        <f>SUM(C12:C13)</f>
        <v>273868</v>
      </c>
      <c r="D11" s="39">
        <f>SUM(D12:D13)</f>
        <v>260758</v>
      </c>
      <c r="E11" s="39">
        <f>SUM(E12:E13)</f>
        <v>253251</v>
      </c>
      <c r="F11" s="39">
        <f>SUM(F12:F13)</f>
        <v>213516</v>
      </c>
      <c r="G11" s="39">
        <f>SUM(G12:G13)</f>
        <v>222721</v>
      </c>
      <c r="H11" s="39">
        <f>SUM(H12:H13)</f>
        <v>178311</v>
      </c>
      <c r="I11" s="39">
        <f>SUM(I12:I13)</f>
        <v>172659</v>
      </c>
      <c r="J11" s="39">
        <f>SUM(J12:J13)</f>
        <v>173177</v>
      </c>
      <c r="K11" s="39">
        <f>SUM(K12:K13)</f>
        <v>179595</v>
      </c>
      <c r="L11" s="35">
        <v>179408</v>
      </c>
      <c r="M11" s="34">
        <f>SUM(M12:M13)</f>
        <v>171807</v>
      </c>
      <c r="N11" s="34">
        <f>SUM(N12:N13)</f>
        <v>128611</v>
      </c>
      <c r="O11" s="34">
        <f>SUM(O12:O13)</f>
        <v>122095</v>
      </c>
      <c r="P11" s="34">
        <f>SUM(P12:P13)</f>
        <v>119906</v>
      </c>
      <c r="Q11" s="34">
        <f>SUM(Q12:Q13)</f>
        <v>119774</v>
      </c>
      <c r="R11" s="34">
        <f>SUM(R12:R13)</f>
        <v>134798</v>
      </c>
      <c r="S11" s="34">
        <v>145861</v>
      </c>
      <c r="T11" s="34">
        <v>150498</v>
      </c>
    </row>
    <row r="12" spans="1:20" ht="14.25">
      <c r="A12" s="5" t="s">
        <v>10</v>
      </c>
      <c r="B12" s="35">
        <v>197579</v>
      </c>
      <c r="C12" s="35">
        <v>183755</v>
      </c>
      <c r="D12" s="35">
        <v>182642</v>
      </c>
      <c r="E12" s="35">
        <v>178635</v>
      </c>
      <c r="F12" s="35">
        <v>156888</v>
      </c>
      <c r="G12" s="39">
        <v>162011</v>
      </c>
      <c r="H12" s="39">
        <v>132503</v>
      </c>
      <c r="I12" s="39">
        <v>129221</v>
      </c>
      <c r="J12" s="39">
        <v>129837</v>
      </c>
      <c r="K12" s="39">
        <v>132118</v>
      </c>
      <c r="L12" s="35">
        <v>130545</v>
      </c>
      <c r="M12" s="36">
        <v>124137</v>
      </c>
      <c r="N12" s="36">
        <v>88783</v>
      </c>
      <c r="O12" s="36">
        <v>84144</v>
      </c>
      <c r="P12" s="36">
        <v>81549</v>
      </c>
      <c r="Q12" s="36">
        <v>80572</v>
      </c>
      <c r="R12" s="36">
        <v>90131</v>
      </c>
      <c r="S12" s="36">
        <v>95840</v>
      </c>
      <c r="T12" s="36">
        <v>95729</v>
      </c>
    </row>
    <row r="13" spans="1:20" ht="14.25">
      <c r="A13" s="5" t="s">
        <v>9</v>
      </c>
      <c r="B13" s="35">
        <v>105887</v>
      </c>
      <c r="C13" s="35">
        <v>90113</v>
      </c>
      <c r="D13" s="35">
        <v>78116</v>
      </c>
      <c r="E13" s="35">
        <v>74616</v>
      </c>
      <c r="F13" s="35">
        <v>56628</v>
      </c>
      <c r="G13" s="39">
        <v>60710</v>
      </c>
      <c r="H13" s="39">
        <v>45808</v>
      </c>
      <c r="I13" s="39">
        <v>43438</v>
      </c>
      <c r="J13" s="39">
        <v>43340</v>
      </c>
      <c r="K13" s="39">
        <v>47477</v>
      </c>
      <c r="L13" s="35">
        <v>48863</v>
      </c>
      <c r="M13" s="36">
        <v>47670</v>
      </c>
      <c r="N13" s="36">
        <v>39828</v>
      </c>
      <c r="O13" s="36">
        <v>37951</v>
      </c>
      <c r="P13" s="36">
        <v>38357</v>
      </c>
      <c r="Q13" s="36">
        <v>39202</v>
      </c>
      <c r="R13" s="36">
        <v>44667</v>
      </c>
      <c r="S13" s="36">
        <v>50021</v>
      </c>
      <c r="T13" s="36">
        <v>54769</v>
      </c>
    </row>
    <row r="14" spans="2:20" ht="14.25">
      <c r="B14" s="35"/>
      <c r="C14" s="35"/>
      <c r="D14" s="35"/>
      <c r="E14" s="35"/>
      <c r="F14" s="35"/>
      <c r="G14" s="38"/>
      <c r="H14" s="39" t="s">
        <v>27</v>
      </c>
      <c r="I14" s="39" t="s">
        <v>27</v>
      </c>
      <c r="J14" s="39" t="s">
        <v>27</v>
      </c>
      <c r="K14" s="39" t="s">
        <v>27</v>
      </c>
      <c r="L14" s="35"/>
      <c r="M14" s="36"/>
      <c r="N14" s="36"/>
      <c r="O14" s="36"/>
      <c r="P14" s="36"/>
      <c r="Q14" s="36"/>
      <c r="R14" s="36"/>
      <c r="S14" s="36"/>
      <c r="T14" s="36"/>
    </row>
    <row r="15" spans="1:20" ht="14.25">
      <c r="A15" s="13" t="s">
        <v>3</v>
      </c>
      <c r="B15" s="39">
        <f>SUM(B16:B17)</f>
        <v>341897</v>
      </c>
      <c r="C15" s="39">
        <f>SUM(C16:C17)</f>
        <v>330630</v>
      </c>
      <c r="D15" s="39">
        <f>SUM(D16:D17)</f>
        <v>322202</v>
      </c>
      <c r="E15" s="39">
        <f>SUM(E16:E17)</f>
        <v>319260</v>
      </c>
      <c r="F15" s="39">
        <f>SUM(F16:F17)</f>
        <v>298895</v>
      </c>
      <c r="G15" s="39">
        <f>SUM(G16:G17)</f>
        <v>311541</v>
      </c>
      <c r="H15" s="39">
        <f>SUM(H16:H17)</f>
        <v>280780</v>
      </c>
      <c r="I15" s="39">
        <f>SUM(I16:I17)</f>
        <v>259999</v>
      </c>
      <c r="J15" s="39">
        <f>SUM(J16:J17)</f>
        <v>263232</v>
      </c>
      <c r="K15" s="39">
        <f>SUM(K16:K17)</f>
        <v>262928</v>
      </c>
      <c r="L15" s="35">
        <v>260078</v>
      </c>
      <c r="M15" s="34">
        <f>SUM(M16:M17)</f>
        <v>247336</v>
      </c>
      <c r="N15" s="34">
        <f>SUM(N16:N17)</f>
        <v>195558</v>
      </c>
      <c r="O15" s="34">
        <f>SUM(O16:O17)</f>
        <v>181877</v>
      </c>
      <c r="P15" s="34">
        <f>SUM(P16:P17)</f>
        <v>171655</v>
      </c>
      <c r="Q15" s="34">
        <f>SUM(Q16:Q17)</f>
        <v>155942</v>
      </c>
      <c r="R15" s="34">
        <f>SUM(R16:R17)</f>
        <v>163159</v>
      </c>
      <c r="S15" s="34">
        <v>173293</v>
      </c>
      <c r="T15" s="34">
        <v>170710</v>
      </c>
    </row>
    <row r="16" spans="1:20" ht="14.25">
      <c r="A16" s="5" t="s">
        <v>16</v>
      </c>
      <c r="B16" s="35">
        <v>198205</v>
      </c>
      <c r="C16" s="35">
        <v>186616</v>
      </c>
      <c r="D16" s="35">
        <v>181932</v>
      </c>
      <c r="E16" s="35">
        <v>180405</v>
      </c>
      <c r="F16" s="35">
        <v>176551</v>
      </c>
      <c r="G16" s="39">
        <v>182161</v>
      </c>
      <c r="H16" s="39">
        <v>169619</v>
      </c>
      <c r="I16" s="39">
        <v>159344</v>
      </c>
      <c r="J16" s="39">
        <v>165167</v>
      </c>
      <c r="K16" s="39">
        <v>166416</v>
      </c>
      <c r="L16" s="35">
        <v>166339</v>
      </c>
      <c r="M16" s="36">
        <v>162815</v>
      </c>
      <c r="N16" s="36">
        <v>121825</v>
      </c>
      <c r="O16" s="36">
        <v>117706</v>
      </c>
      <c r="P16" s="36">
        <v>112680</v>
      </c>
      <c r="Q16" s="36">
        <v>103122</v>
      </c>
      <c r="R16" s="36">
        <v>107373</v>
      </c>
      <c r="S16" s="36">
        <v>110314</v>
      </c>
      <c r="T16" s="36">
        <v>108314</v>
      </c>
    </row>
    <row r="17" spans="1:20" ht="14.25">
      <c r="A17" s="5" t="s">
        <v>9</v>
      </c>
      <c r="B17" s="35">
        <v>143692</v>
      </c>
      <c r="C17" s="35">
        <v>144014</v>
      </c>
      <c r="D17" s="35">
        <v>140270</v>
      </c>
      <c r="E17" s="35">
        <v>138855</v>
      </c>
      <c r="F17" s="35">
        <v>122344</v>
      </c>
      <c r="G17" s="39">
        <v>129380</v>
      </c>
      <c r="H17" s="39">
        <v>111161</v>
      </c>
      <c r="I17" s="39">
        <v>100655</v>
      </c>
      <c r="J17" s="39">
        <v>98065</v>
      </c>
      <c r="K17" s="39">
        <v>96512</v>
      </c>
      <c r="L17" s="35">
        <v>93739</v>
      </c>
      <c r="M17" s="36">
        <v>84521</v>
      </c>
      <c r="N17" s="36">
        <v>73733</v>
      </c>
      <c r="O17" s="36">
        <v>64171</v>
      </c>
      <c r="P17" s="36">
        <v>58975</v>
      </c>
      <c r="Q17" s="36">
        <v>52820</v>
      </c>
      <c r="R17" s="36">
        <v>55786</v>
      </c>
      <c r="S17" s="36">
        <v>62979</v>
      </c>
      <c r="T17" s="36">
        <v>62396</v>
      </c>
    </row>
    <row r="18" spans="2:20" ht="14.25">
      <c r="B18" s="35"/>
      <c r="C18" s="35"/>
      <c r="D18" s="35"/>
      <c r="E18" s="35"/>
      <c r="F18" s="35"/>
      <c r="G18" s="38"/>
      <c r="H18" s="39" t="s">
        <v>27</v>
      </c>
      <c r="I18" s="39" t="s">
        <v>27</v>
      </c>
      <c r="J18" s="39" t="s">
        <v>27</v>
      </c>
      <c r="K18" s="39" t="s">
        <v>27</v>
      </c>
      <c r="L18" s="35"/>
      <c r="M18" s="36"/>
      <c r="N18" s="36"/>
      <c r="O18" s="36"/>
      <c r="P18" s="36"/>
      <c r="Q18" s="36"/>
      <c r="R18" s="36"/>
      <c r="S18" s="36"/>
      <c r="T18" s="36"/>
    </row>
    <row r="19" spans="1:20" ht="14.25">
      <c r="A19" s="5" t="s">
        <v>2</v>
      </c>
      <c r="B19" s="35">
        <v>220261</v>
      </c>
      <c r="C19" s="35">
        <v>221044</v>
      </c>
      <c r="D19" s="35">
        <v>230592</v>
      </c>
      <c r="E19" s="35">
        <v>232677</v>
      </c>
      <c r="F19" s="35">
        <v>228362</v>
      </c>
      <c r="G19" s="39">
        <v>238231</v>
      </c>
      <c r="H19" s="39">
        <v>233029</v>
      </c>
      <c r="I19" s="39">
        <v>238069</v>
      </c>
      <c r="J19" s="39">
        <v>253820</v>
      </c>
      <c r="K19" s="39">
        <v>262768</v>
      </c>
      <c r="L19" s="35">
        <v>270887</v>
      </c>
      <c r="M19" s="36">
        <v>274251</v>
      </c>
      <c r="N19" s="34">
        <v>261835</v>
      </c>
      <c r="O19" s="34">
        <v>243080</v>
      </c>
      <c r="P19" s="34">
        <v>234696</v>
      </c>
      <c r="Q19" s="34">
        <v>217461</v>
      </c>
      <c r="R19" s="34">
        <v>228653</v>
      </c>
      <c r="S19" s="34">
        <v>224072</v>
      </c>
      <c r="T19" s="34">
        <v>216668</v>
      </c>
    </row>
    <row r="20" spans="1:20" ht="14.25">
      <c r="A20" s="5" t="s">
        <v>8</v>
      </c>
      <c r="B20" s="35">
        <v>77895</v>
      </c>
      <c r="C20" s="35">
        <v>80470</v>
      </c>
      <c r="D20" s="35">
        <v>88990</v>
      </c>
      <c r="E20" s="35">
        <v>99460</v>
      </c>
      <c r="F20" s="35">
        <v>105992</v>
      </c>
      <c r="G20" s="39">
        <v>114950</v>
      </c>
      <c r="H20" s="39">
        <v>108534</v>
      </c>
      <c r="I20" s="39">
        <v>111981</v>
      </c>
      <c r="J20" s="39">
        <v>123019</v>
      </c>
      <c r="K20" s="39">
        <v>141799</v>
      </c>
      <c r="L20" s="35">
        <v>147406</v>
      </c>
      <c r="M20" s="36">
        <v>132947</v>
      </c>
      <c r="N20" s="34">
        <v>119134</v>
      </c>
      <c r="O20" s="34">
        <v>105081</v>
      </c>
      <c r="P20" s="34">
        <v>87251</v>
      </c>
      <c r="Q20" s="34">
        <v>67742</v>
      </c>
      <c r="R20" s="34">
        <v>64221</v>
      </c>
      <c r="S20" s="34">
        <v>64478</v>
      </c>
      <c r="T20" s="34">
        <v>66247</v>
      </c>
    </row>
    <row r="21" spans="1:20" ht="14.25">
      <c r="A21" s="5" t="s">
        <v>7</v>
      </c>
      <c r="B21" s="35">
        <v>5807</v>
      </c>
      <c r="C21" s="35">
        <v>5998</v>
      </c>
      <c r="D21" s="35">
        <v>7700</v>
      </c>
      <c r="E21" s="35">
        <v>8972</v>
      </c>
      <c r="F21" s="35">
        <v>10490</v>
      </c>
      <c r="G21" s="39">
        <v>11701</v>
      </c>
      <c r="H21" s="39">
        <v>9833</v>
      </c>
      <c r="I21" s="39">
        <v>8287</v>
      </c>
      <c r="J21" s="39">
        <v>9201</v>
      </c>
      <c r="K21" s="39">
        <v>10750</v>
      </c>
      <c r="L21" s="35">
        <v>11696</v>
      </c>
      <c r="M21" s="36">
        <v>14304</v>
      </c>
      <c r="N21" s="34">
        <v>16861</v>
      </c>
      <c r="O21" s="34">
        <v>17210</v>
      </c>
      <c r="P21" s="34">
        <v>17124</v>
      </c>
      <c r="Q21" s="34">
        <v>15915</v>
      </c>
      <c r="R21" s="34">
        <v>14887</v>
      </c>
      <c r="S21" s="34">
        <v>14369</v>
      </c>
      <c r="T21" s="34">
        <v>10209</v>
      </c>
    </row>
    <row r="22" spans="1:20" ht="14.25">
      <c r="A22" s="5" t="s">
        <v>6</v>
      </c>
      <c r="B22" s="35">
        <v>332</v>
      </c>
      <c r="C22" s="35">
        <v>364</v>
      </c>
      <c r="D22" s="35">
        <v>412</v>
      </c>
      <c r="E22" s="35">
        <v>412</v>
      </c>
      <c r="F22" s="35">
        <v>463</v>
      </c>
      <c r="G22" s="39">
        <v>542</v>
      </c>
      <c r="H22" s="39">
        <v>460</v>
      </c>
      <c r="I22" s="39">
        <v>374</v>
      </c>
      <c r="J22" s="39">
        <v>1905</v>
      </c>
      <c r="K22" s="39">
        <v>1828</v>
      </c>
      <c r="L22" s="35">
        <v>1862</v>
      </c>
      <c r="M22" s="36">
        <v>1909</v>
      </c>
      <c r="N22" s="34">
        <v>1781</v>
      </c>
      <c r="O22" s="34">
        <v>1417</v>
      </c>
      <c r="P22" s="34">
        <v>1261</v>
      </c>
      <c r="Q22" s="34">
        <v>1225</v>
      </c>
      <c r="R22" s="34">
        <v>1225</v>
      </c>
      <c r="S22" s="34">
        <v>1278</v>
      </c>
      <c r="T22" s="34">
        <v>1441</v>
      </c>
    </row>
    <row r="23" spans="1:20" ht="16.5">
      <c r="A23" s="5" t="s">
        <v>20</v>
      </c>
      <c r="B23" s="35">
        <v>25551</v>
      </c>
      <c r="C23" s="35">
        <v>22428</v>
      </c>
      <c r="D23" s="35">
        <v>19367</v>
      </c>
      <c r="E23" s="35">
        <v>8378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35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</row>
    <row r="24" spans="2:20" ht="16.5">
      <c r="B24" s="35"/>
      <c r="C24" s="35"/>
      <c r="D24" s="35"/>
      <c r="E24" s="35"/>
      <c r="F24" s="41"/>
      <c r="G24" s="41"/>
      <c r="H24" s="41"/>
      <c r="I24" s="41"/>
      <c r="J24" s="35"/>
      <c r="K24" s="42"/>
      <c r="L24" s="35"/>
      <c r="M24" s="36"/>
      <c r="N24" s="36"/>
      <c r="O24" s="36"/>
      <c r="P24" s="36"/>
      <c r="Q24" s="36"/>
      <c r="R24" s="34"/>
      <c r="S24" s="34"/>
      <c r="T24" s="34"/>
    </row>
    <row r="25" spans="1:20" ht="14.25">
      <c r="A25" s="5" t="s">
        <v>5</v>
      </c>
      <c r="B25" s="41" t="s">
        <v>14</v>
      </c>
      <c r="C25" s="41" t="s">
        <v>14</v>
      </c>
      <c r="D25" s="41" t="s">
        <v>14</v>
      </c>
      <c r="E25" s="41" t="s">
        <v>14</v>
      </c>
      <c r="F25" s="41" t="s">
        <v>14</v>
      </c>
      <c r="G25" s="39">
        <f>SUM(G27:G29)</f>
        <v>2825</v>
      </c>
      <c r="H25" s="39">
        <f>SUM(H27:H29)</f>
        <v>2967</v>
      </c>
      <c r="I25" s="39">
        <f>SUM(I27:I29)</f>
        <v>2879</v>
      </c>
      <c r="J25" s="39">
        <f>SUM(J27:J29)</f>
        <v>3135</v>
      </c>
      <c r="K25" s="39">
        <f>SUM(K27:K29)</f>
        <v>3176</v>
      </c>
      <c r="L25" s="35">
        <v>3093</v>
      </c>
      <c r="M25" s="34">
        <f>SUM(M27:M29)</f>
        <v>2912</v>
      </c>
      <c r="N25" s="34">
        <f>SUM(N27:N29)</f>
        <v>2693</v>
      </c>
      <c r="O25" s="34">
        <f>SUM(O27:O29)</f>
        <v>2665</v>
      </c>
      <c r="P25" s="34">
        <f>SUM(P27:P29)</f>
        <v>2900</v>
      </c>
      <c r="Q25" s="34">
        <f>SUM(Q27:Q29)</f>
        <v>2947</v>
      </c>
      <c r="R25" s="34">
        <f>SUM(R27:R29)</f>
        <v>3414</v>
      </c>
      <c r="S25" s="34">
        <v>3317</v>
      </c>
      <c r="T25" s="34">
        <v>3429</v>
      </c>
    </row>
    <row r="26" spans="2:20" ht="14.25">
      <c r="B26" s="35"/>
      <c r="C26" s="41"/>
      <c r="D26" s="41"/>
      <c r="E26" s="35"/>
      <c r="F26" s="35"/>
      <c r="G26" s="38"/>
      <c r="H26" s="39"/>
      <c r="I26" s="39"/>
      <c r="J26" s="39"/>
      <c r="K26" s="39"/>
      <c r="L26" s="35"/>
      <c r="M26" s="36"/>
      <c r="N26" s="36"/>
      <c r="O26" s="36"/>
      <c r="P26" s="34"/>
      <c r="Q26" s="34"/>
      <c r="R26" s="34"/>
      <c r="S26" s="34"/>
      <c r="T26" s="34"/>
    </row>
    <row r="27" spans="1:20" ht="14.25">
      <c r="A27" s="13" t="s">
        <v>4</v>
      </c>
      <c r="B27" s="41" t="s">
        <v>14</v>
      </c>
      <c r="C27" s="41" t="s">
        <v>14</v>
      </c>
      <c r="D27" s="41" t="s">
        <v>14</v>
      </c>
      <c r="E27" s="41" t="s">
        <v>14</v>
      </c>
      <c r="F27" s="41" t="s">
        <v>14</v>
      </c>
      <c r="G27" s="39">
        <v>230</v>
      </c>
      <c r="H27" s="39">
        <v>206</v>
      </c>
      <c r="I27" s="39">
        <v>179</v>
      </c>
      <c r="J27" s="39">
        <v>212</v>
      </c>
      <c r="K27" s="39">
        <v>243</v>
      </c>
      <c r="L27" s="35">
        <v>247</v>
      </c>
      <c r="M27" s="36">
        <v>212</v>
      </c>
      <c r="N27" s="36">
        <v>180</v>
      </c>
      <c r="O27" s="36">
        <v>161</v>
      </c>
      <c r="P27" s="36">
        <v>184</v>
      </c>
      <c r="Q27" s="36">
        <v>233</v>
      </c>
      <c r="R27" s="36">
        <v>279</v>
      </c>
      <c r="S27" s="36">
        <v>326</v>
      </c>
      <c r="T27" s="36">
        <v>326</v>
      </c>
    </row>
    <row r="28" spans="1:20" ht="14.25">
      <c r="A28" s="13" t="s">
        <v>3</v>
      </c>
      <c r="B28" s="41" t="s">
        <v>14</v>
      </c>
      <c r="C28" s="41" t="s">
        <v>14</v>
      </c>
      <c r="D28" s="41" t="s">
        <v>14</v>
      </c>
      <c r="E28" s="41" t="s">
        <v>14</v>
      </c>
      <c r="F28" s="41" t="s">
        <v>14</v>
      </c>
      <c r="G28" s="43">
        <v>909</v>
      </c>
      <c r="H28" s="43">
        <v>1035</v>
      </c>
      <c r="I28" s="43">
        <v>1095</v>
      </c>
      <c r="J28" s="39">
        <v>1140</v>
      </c>
      <c r="K28" s="39">
        <v>1138</v>
      </c>
      <c r="L28" s="35">
        <v>1110</v>
      </c>
      <c r="M28" s="36">
        <v>1126</v>
      </c>
      <c r="N28" s="36">
        <v>1057</v>
      </c>
      <c r="O28" s="36">
        <v>1039</v>
      </c>
      <c r="P28" s="36">
        <v>1123</v>
      </c>
      <c r="Q28" s="36">
        <v>1119</v>
      </c>
      <c r="R28" s="36">
        <v>1245</v>
      </c>
      <c r="S28" s="36">
        <v>1339</v>
      </c>
      <c r="T28" s="36">
        <v>1309</v>
      </c>
    </row>
    <row r="29" spans="1:20" ht="14.25">
      <c r="A29" s="5" t="s">
        <v>2</v>
      </c>
      <c r="B29" s="41" t="s">
        <v>14</v>
      </c>
      <c r="C29" s="41" t="s">
        <v>14</v>
      </c>
      <c r="D29" s="41" t="s">
        <v>14</v>
      </c>
      <c r="E29" s="41" t="s">
        <v>14</v>
      </c>
      <c r="F29" s="41" t="s">
        <v>14</v>
      </c>
      <c r="G29" s="43">
        <v>1686</v>
      </c>
      <c r="H29" s="43">
        <v>1726</v>
      </c>
      <c r="I29" s="43">
        <v>1605</v>
      </c>
      <c r="J29" s="43">
        <v>1783</v>
      </c>
      <c r="K29" s="43">
        <v>1795</v>
      </c>
      <c r="L29" s="35">
        <v>1736</v>
      </c>
      <c r="M29" s="36">
        <v>1574</v>
      </c>
      <c r="N29" s="36">
        <v>1456</v>
      </c>
      <c r="O29" s="36">
        <v>1465</v>
      </c>
      <c r="P29" s="36">
        <v>1593</v>
      </c>
      <c r="Q29" s="36">
        <v>1595</v>
      </c>
      <c r="R29" s="36">
        <v>1890</v>
      </c>
      <c r="S29" s="36">
        <v>1652</v>
      </c>
      <c r="T29" s="36">
        <v>1794</v>
      </c>
    </row>
    <row r="30" spans="1:20" ht="14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28"/>
      <c r="M30" s="31"/>
      <c r="N30" s="31"/>
      <c r="O30" s="31"/>
      <c r="P30" s="31"/>
      <c r="Q30" s="31"/>
      <c r="R30" s="31"/>
      <c r="S30" s="31"/>
      <c r="T30" s="31"/>
    </row>
    <row r="31" spans="1:12" ht="14.25">
      <c r="A31" s="5" t="s">
        <v>1</v>
      </c>
      <c r="G31" s="16"/>
      <c r="H31" s="16"/>
      <c r="I31" s="16"/>
      <c r="K31" s="7"/>
      <c r="L31" s="7"/>
    </row>
    <row r="32" spans="6:11" ht="14.25">
      <c r="F32" s="7"/>
      <c r="G32" s="16"/>
      <c r="I32" s="17"/>
      <c r="K32" s="5"/>
    </row>
    <row r="33" spans="1:20" ht="14.25">
      <c r="A33" s="17" t="s">
        <v>15</v>
      </c>
      <c r="B33" s="17"/>
      <c r="C33" s="17"/>
      <c r="D33" s="17"/>
      <c r="E33" s="17"/>
      <c r="F33" s="17"/>
      <c r="G33" s="7"/>
      <c r="H33" s="17"/>
      <c r="I33" s="17"/>
      <c r="K33" s="5"/>
      <c r="M33" s="27"/>
      <c r="Q33" s="27"/>
      <c r="T33" s="30"/>
    </row>
    <row r="34" spans="1:19" ht="14.25">
      <c r="A34" s="17"/>
      <c r="B34" s="17"/>
      <c r="C34" s="17"/>
      <c r="D34" s="17"/>
      <c r="E34" s="17"/>
      <c r="F34" s="17"/>
      <c r="G34" s="7"/>
      <c r="H34" s="17"/>
      <c r="I34" s="17"/>
      <c r="K34" s="5"/>
      <c r="M34" s="27"/>
      <c r="N34" s="27"/>
      <c r="O34" s="27"/>
      <c r="Q34" s="27"/>
      <c r="R34" s="27"/>
      <c r="S34" s="27"/>
    </row>
    <row r="35" spans="1:20" ht="14.25">
      <c r="A35" s="17" t="s">
        <v>18</v>
      </c>
      <c r="B35" s="17"/>
      <c r="C35" s="17"/>
      <c r="D35" s="17"/>
      <c r="E35" s="17"/>
      <c r="F35" s="17"/>
      <c r="H35" s="17"/>
      <c r="I35" s="18"/>
      <c r="K35" s="5"/>
      <c r="N35" s="27"/>
      <c r="O35" s="27"/>
      <c r="R35" s="27"/>
      <c r="S35" s="27"/>
      <c r="T35" s="30"/>
    </row>
    <row r="36" spans="1:11" ht="14.25">
      <c r="A36" s="18"/>
      <c r="B36" s="18"/>
      <c r="C36" s="18"/>
      <c r="D36" s="18"/>
      <c r="E36" s="18"/>
      <c r="F36" s="18"/>
      <c r="G36" s="7"/>
      <c r="H36" s="18"/>
      <c r="K36" s="5"/>
    </row>
    <row r="37" spans="1:11" ht="14.25">
      <c r="A37" s="13" t="s">
        <v>0</v>
      </c>
      <c r="B37" s="13"/>
      <c r="C37" s="13"/>
      <c r="D37" s="13"/>
      <c r="E37" s="13"/>
      <c r="F37" s="7"/>
      <c r="G37" s="17"/>
      <c r="I37" s="7"/>
      <c r="K37" s="5"/>
    </row>
    <row r="38" ht="16.5">
      <c r="G38" s="17"/>
    </row>
    <row r="39" ht="16.5">
      <c r="G39" s="17"/>
    </row>
    <row r="40" ht="16.5">
      <c r="G40" s="17"/>
    </row>
    <row r="41" ht="16.5">
      <c r="G41" s="18"/>
    </row>
    <row r="42" ht="16.5">
      <c r="G42" s="7"/>
    </row>
  </sheetData>
  <sheetProtection/>
  <printOptions/>
  <pageMargins left="0.75" right="0.75" top="1" bottom="1" header="0.5" footer="0.5"/>
  <pageSetup fitToHeight="2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charbonm</dc:creator>
  <cp:keywords/>
  <dc:description/>
  <cp:lastModifiedBy>Charbonneau, Michele</cp:lastModifiedBy>
  <cp:lastPrinted>2016-08-23T17:58:45Z</cp:lastPrinted>
  <dcterms:created xsi:type="dcterms:W3CDTF">2011-12-20T14:51:32Z</dcterms:created>
  <dcterms:modified xsi:type="dcterms:W3CDTF">2021-05-12T13:41:22Z</dcterms:modified>
  <cp:category/>
  <cp:version/>
  <cp:contentType/>
  <cp:contentStatus/>
</cp:coreProperties>
</file>