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I-20a" sheetId="1" r:id="rId1"/>
    <sheet name="I-20b" sheetId="2" r:id="rId2"/>
  </sheets>
  <definedNames>
    <definedName name="_xlnm.Print_Area" localSheetId="0">'I-20a'!$A$1:$K$68</definedName>
    <definedName name="_xlnm.Print_Area" localSheetId="1">'I-20b'!$A$1:$K$69</definedName>
  </definedNames>
  <calcPr fullCalcOnLoad="1"/>
</workbook>
</file>

<file path=xl/sharedStrings.xml><?xml version="1.0" encoding="utf-8"?>
<sst xmlns="http://schemas.openxmlformats.org/spreadsheetml/2006/main" count="126" uniqueCount="46">
  <si>
    <t>Total</t>
  </si>
  <si>
    <t>Region</t>
  </si>
  <si>
    <r>
      <t>SONYMA</t>
    </r>
    <r>
      <rPr>
        <vertAlign val="superscript"/>
        <sz val="12"/>
        <color indexed="8"/>
        <rFont val="Times New Roman"/>
        <family val="1"/>
      </rPr>
      <t>1</t>
    </r>
  </si>
  <si>
    <r>
      <t>AHC</t>
    </r>
    <r>
      <rPr>
        <vertAlign val="superscript"/>
        <sz val="12"/>
        <color indexed="8"/>
        <rFont val="Times New Roman"/>
        <family val="1"/>
      </rPr>
      <t>2</t>
    </r>
  </si>
  <si>
    <r>
      <t>OCRLPA</t>
    </r>
    <r>
      <rPr>
        <vertAlign val="superscript"/>
        <sz val="12"/>
        <color indexed="8"/>
        <rFont val="Times New Roman"/>
        <family val="1"/>
      </rPr>
      <t>3</t>
    </r>
  </si>
  <si>
    <t xml:space="preserve">  Capital Region</t>
  </si>
  <si>
    <t xml:space="preserve">  Central New York</t>
  </si>
  <si>
    <t xml:space="preserve">  Finger Lakes</t>
  </si>
  <si>
    <t xml:space="preserve">  Long Island</t>
  </si>
  <si>
    <t xml:space="preserve">  Mid-Hudson</t>
  </si>
  <si>
    <t xml:space="preserve">  Mohawk Valley</t>
  </si>
  <si>
    <t xml:space="preserve">  New York City</t>
  </si>
  <si>
    <t xml:space="preserve">  North Country</t>
  </si>
  <si>
    <t xml:space="preserve">  Southern Tier</t>
  </si>
  <si>
    <t xml:space="preserve">  Western New York</t>
  </si>
  <si>
    <t xml:space="preserve">  Statewide</t>
  </si>
  <si>
    <t>SOURCE: New York State Homes and Community Renewal.</t>
  </si>
  <si>
    <t>Residential</t>
  </si>
  <si>
    <t xml:space="preserve">- - - 2011 - - - </t>
  </si>
  <si>
    <t xml:space="preserve">- - - 2012 - - - </t>
  </si>
  <si>
    <t xml:space="preserve">- - - 2013 - - - </t>
  </si>
  <si>
    <t>New York State Homes and Community Renewal Affordable Housing Units</t>
  </si>
  <si>
    <t>by Program and Region</t>
  </si>
  <si>
    <t>2011-16</t>
  </si>
  <si>
    <t xml:space="preserve">- - - 2014 - - - </t>
  </si>
  <si>
    <t>TABLE I-20 (continued)</t>
  </si>
  <si>
    <t xml:space="preserve">- - - 2015 - - - </t>
  </si>
  <si>
    <t xml:space="preserve">- - - 2011-16 - - - </t>
  </si>
  <si>
    <t>NYMS</t>
  </si>
  <si>
    <r>
      <t>Units</t>
    </r>
    <r>
      <rPr>
        <vertAlign val="superscript"/>
        <sz val="12"/>
        <color indexed="8"/>
        <rFont val="Times New Roman"/>
        <family val="1"/>
      </rPr>
      <t>4</t>
    </r>
  </si>
  <si>
    <t>4  New York Main Street Program (NYSM) residential units.</t>
  </si>
  <si>
    <r>
      <t>Other</t>
    </r>
    <r>
      <rPr>
        <vertAlign val="superscript"/>
        <sz val="12"/>
        <color indexed="8"/>
        <rFont val="Times New Roman"/>
        <family val="1"/>
      </rPr>
      <t>5</t>
    </r>
  </si>
  <si>
    <t>5  New York Main Street Program (NYSM) commercial units (Other).</t>
  </si>
  <si>
    <r>
      <t>Multifamily</t>
    </r>
    <r>
      <rPr>
        <vertAlign val="superscript"/>
        <sz val="12"/>
        <color indexed="8"/>
        <rFont val="Times New Roman"/>
        <family val="1"/>
      </rPr>
      <t>6</t>
    </r>
  </si>
  <si>
    <t>1  State of New York Mortgage Agency units.</t>
  </si>
  <si>
    <t>2  New York State Affordable Housing Corporation units assisted.</t>
  </si>
  <si>
    <t>3  New York State Office of Community Renewal Local Program Administrator programs including RESTORE and Access to Home.</t>
  </si>
  <si>
    <t xml:space="preserve">- - - 2016 - - - </t>
  </si>
  <si>
    <r>
      <t>SONYMA</t>
    </r>
    <r>
      <rPr>
        <vertAlign val="superscript"/>
        <sz val="11"/>
        <color indexed="8"/>
        <rFont val="Arial"/>
        <family val="2"/>
      </rPr>
      <t>1</t>
    </r>
  </si>
  <si>
    <r>
      <t>AHC</t>
    </r>
    <r>
      <rPr>
        <vertAlign val="superscript"/>
        <sz val="11"/>
        <color indexed="8"/>
        <rFont val="Arial"/>
        <family val="2"/>
      </rPr>
      <t>2</t>
    </r>
  </si>
  <si>
    <r>
      <t>OCRLPA</t>
    </r>
    <r>
      <rPr>
        <vertAlign val="superscript"/>
        <sz val="11"/>
        <color indexed="8"/>
        <rFont val="Arial"/>
        <family val="2"/>
      </rPr>
      <t>3</t>
    </r>
  </si>
  <si>
    <r>
      <t>Units</t>
    </r>
    <r>
      <rPr>
        <vertAlign val="superscript"/>
        <sz val="11"/>
        <color indexed="8"/>
        <rFont val="Arial"/>
        <family val="2"/>
      </rPr>
      <t>4</t>
    </r>
  </si>
  <si>
    <r>
      <t>Other</t>
    </r>
    <r>
      <rPr>
        <vertAlign val="superscript"/>
        <sz val="11"/>
        <color indexed="8"/>
        <rFont val="Arial"/>
        <family val="2"/>
      </rPr>
      <t>5</t>
    </r>
  </si>
  <si>
    <r>
      <t>Multifamily</t>
    </r>
    <r>
      <rPr>
        <vertAlign val="superscript"/>
        <sz val="11"/>
        <color indexed="8"/>
        <rFont val="Arial"/>
        <family val="2"/>
      </rPr>
      <t>6</t>
    </r>
  </si>
  <si>
    <t>New York State Homes and Community Renewal Affordable Housing Units by Program and Region</t>
  </si>
  <si>
    <t>6  Affordable units financed (HFA bond, 4 percent and 9 percent US Low-Income Housing Tax Credit Program (LIHTC), New York State Low-Income Housing Tax Credit Program (SLIHC), subsidy loan, etc.).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</si>
</sst>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4">
    <font>
      <sz val="11"/>
      <color theme="1"/>
      <name val="Calibri"/>
      <family val="2"/>
    </font>
    <font>
      <sz val="10"/>
      <color indexed="8"/>
      <name val="Arial"/>
      <family val="2"/>
    </font>
    <font>
      <vertAlign val="superscript"/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vertAlign val="superscript"/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rgb="FFFF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6" fillId="0" borderId="0" xfId="0" applyFont="1" applyAlignment="1">
      <alignment/>
    </xf>
    <xf numFmtId="3" fontId="47" fillId="0" borderId="0" xfId="0" applyNumberFormat="1" applyFont="1" applyBorder="1" applyAlignment="1">
      <alignment/>
    </xf>
    <xf numFmtId="0" fontId="48" fillId="0" borderId="10" xfId="0" applyFont="1" applyBorder="1" applyAlignment="1">
      <alignment/>
    </xf>
    <xf numFmtId="3" fontId="47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 horizontal="right" vertical="center" wrapText="1"/>
    </xf>
    <xf numFmtId="3" fontId="47" fillId="0" borderId="11" xfId="0" applyNumberFormat="1" applyFont="1" applyBorder="1" applyAlignment="1">
      <alignment horizontal="left" vertical="center"/>
    </xf>
    <xf numFmtId="3" fontId="47" fillId="0" borderId="11" xfId="0" applyNumberFormat="1" applyFont="1" applyBorder="1" applyAlignment="1">
      <alignment horizontal="right" vertical="center"/>
    </xf>
    <xf numFmtId="3" fontId="47" fillId="0" borderId="11" xfId="0" applyNumberFormat="1" applyFont="1" applyFill="1" applyBorder="1" applyAlignment="1">
      <alignment horizontal="right" vertical="center"/>
    </xf>
    <xf numFmtId="0" fontId="49" fillId="0" borderId="0" xfId="0" applyFont="1" applyAlignment="1">
      <alignment/>
    </xf>
    <xf numFmtId="3" fontId="47" fillId="0" borderId="0" xfId="0" applyNumberFormat="1" applyFont="1" applyBorder="1" applyAlignment="1">
      <alignment horizontal="right" vertic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10" xfId="0" applyFont="1" applyBorder="1" applyAlignment="1">
      <alignment/>
    </xf>
    <xf numFmtId="3" fontId="50" fillId="0" borderId="10" xfId="0" applyNumberFormat="1" applyFont="1" applyBorder="1" applyAlignment="1">
      <alignment/>
    </xf>
    <xf numFmtId="3" fontId="50" fillId="0" borderId="10" xfId="0" applyNumberFormat="1" applyFont="1" applyBorder="1" applyAlignment="1">
      <alignment horizontal="right" vertical="center" wrapText="1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/>
    </xf>
    <xf numFmtId="3" fontId="50" fillId="0" borderId="0" xfId="0" applyNumberFormat="1" applyFont="1" applyBorder="1" applyAlignment="1">
      <alignment/>
    </xf>
    <xf numFmtId="3" fontId="50" fillId="0" borderId="0" xfId="0" applyNumberFormat="1" applyFont="1" applyBorder="1" applyAlignment="1">
      <alignment horizontal="right" vertical="center"/>
    </xf>
    <xf numFmtId="3" fontId="50" fillId="0" borderId="11" xfId="0" applyNumberFormat="1" applyFont="1" applyBorder="1" applyAlignment="1">
      <alignment horizontal="left" vertical="center"/>
    </xf>
    <xf numFmtId="3" fontId="50" fillId="0" borderId="11" xfId="0" applyNumberFormat="1" applyFont="1" applyBorder="1" applyAlignment="1">
      <alignment horizontal="right" vertical="center"/>
    </xf>
    <xf numFmtId="3" fontId="50" fillId="0" borderId="11" xfId="0" applyNumberFormat="1" applyFont="1" applyFill="1" applyBorder="1" applyAlignment="1">
      <alignment horizontal="right" vertical="center"/>
    </xf>
    <xf numFmtId="3" fontId="50" fillId="0" borderId="0" xfId="0" applyNumberFormat="1" applyFont="1" applyBorder="1" applyAlignment="1">
      <alignment horizontal="left" vertical="center"/>
    </xf>
    <xf numFmtId="3" fontId="50" fillId="0" borderId="0" xfId="0" applyNumberFormat="1" applyFont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 wrapText="1"/>
    </xf>
    <xf numFmtId="3" fontId="50" fillId="0" borderId="0" xfId="0" applyNumberFormat="1" applyFont="1" applyBorder="1" applyAlignment="1" quotePrefix="1">
      <alignment horizontal="center" vertical="center"/>
    </xf>
    <xf numFmtId="3" fontId="50" fillId="0" borderId="0" xfId="0" applyNumberFormat="1" applyFont="1" applyBorder="1" applyAlignment="1" quotePrefix="1">
      <alignment horizontal="center" vertical="center"/>
    </xf>
    <xf numFmtId="3" fontId="50" fillId="0" borderId="0" xfId="0" applyNumberFormat="1" applyFont="1" applyBorder="1" applyAlignment="1">
      <alignment/>
    </xf>
    <xf numFmtId="3" fontId="50" fillId="0" borderId="0" xfId="0" applyNumberFormat="1" applyFont="1" applyFill="1" applyBorder="1" applyAlignment="1">
      <alignment horizontal="right" vertical="center"/>
    </xf>
    <xf numFmtId="3" fontId="50" fillId="0" borderId="0" xfId="0" applyNumberFormat="1" applyFont="1" applyBorder="1" applyAlignment="1">
      <alignment horizontal="right"/>
    </xf>
    <xf numFmtId="3" fontId="50" fillId="0" borderId="0" xfId="0" applyNumberFormat="1" applyFont="1" applyAlignment="1">
      <alignment/>
    </xf>
    <xf numFmtId="3" fontId="50" fillId="0" borderId="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3" fontId="50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14" customWidth="1"/>
    <col min="2" max="7" width="15.7109375" style="14" customWidth="1"/>
    <col min="8" max="8" width="13.7109375" style="14" bestFit="1" customWidth="1"/>
    <col min="9" max="16384" width="9.140625" style="14" customWidth="1"/>
  </cols>
  <sheetData>
    <row r="1" spans="1:6" ht="20.25">
      <c r="A1" s="41" t="s">
        <v>44</v>
      </c>
      <c r="B1" s="19"/>
      <c r="C1" s="15"/>
      <c r="D1" s="15"/>
      <c r="E1" s="15"/>
      <c r="F1" s="18"/>
    </row>
    <row r="2" spans="1:6" ht="20.25">
      <c r="A2" s="40" t="s">
        <v>23</v>
      </c>
      <c r="B2" s="17"/>
      <c r="E2" s="18"/>
      <c r="F2" s="18"/>
    </row>
    <row r="3" ht="15">
      <c r="F3" s="18"/>
    </row>
    <row r="4" spans="1:8" s="17" customFormat="1" ht="15">
      <c r="A4" s="20"/>
      <c r="B4" s="20"/>
      <c r="C4" s="21"/>
      <c r="D4" s="21"/>
      <c r="E4" s="21"/>
      <c r="F4" s="22" t="s">
        <v>28</v>
      </c>
      <c r="G4" s="22"/>
      <c r="H4" s="21"/>
    </row>
    <row r="5" spans="1:8" s="17" customFormat="1" ht="15">
      <c r="A5" s="23"/>
      <c r="B5" s="24"/>
      <c r="C5" s="25"/>
      <c r="D5" s="25"/>
      <c r="E5" s="25"/>
      <c r="F5" s="26" t="s">
        <v>17</v>
      </c>
      <c r="G5" s="26" t="s">
        <v>28</v>
      </c>
      <c r="H5" s="25"/>
    </row>
    <row r="6" spans="1:8" ht="16.5">
      <c r="A6" s="27" t="s">
        <v>1</v>
      </c>
      <c r="B6" s="28" t="s">
        <v>0</v>
      </c>
      <c r="C6" s="28" t="s">
        <v>38</v>
      </c>
      <c r="D6" s="28" t="s">
        <v>39</v>
      </c>
      <c r="E6" s="28" t="s">
        <v>40</v>
      </c>
      <c r="F6" s="29" t="s">
        <v>41</v>
      </c>
      <c r="G6" s="29" t="s">
        <v>42</v>
      </c>
      <c r="H6" s="29" t="s">
        <v>43</v>
      </c>
    </row>
    <row r="7" spans="1:7" ht="14.25">
      <c r="A7" s="30"/>
      <c r="B7" s="31"/>
      <c r="C7" s="31"/>
      <c r="D7" s="31"/>
      <c r="E7" s="31"/>
      <c r="F7" s="32"/>
      <c r="G7" s="32"/>
    </row>
    <row r="8" spans="1:8" ht="14.25">
      <c r="A8" s="30"/>
      <c r="B8" s="33" t="s">
        <v>18</v>
      </c>
      <c r="C8" s="33"/>
      <c r="D8" s="33"/>
      <c r="E8" s="33"/>
      <c r="F8" s="33"/>
      <c r="G8" s="33"/>
      <c r="H8" s="33"/>
    </row>
    <row r="9" spans="1:7" ht="14.25">
      <c r="A9" s="30"/>
      <c r="C9" s="34"/>
      <c r="D9" s="34"/>
      <c r="E9" s="34"/>
      <c r="F9" s="34"/>
      <c r="G9" s="34"/>
    </row>
    <row r="10" spans="1:8" ht="14.25">
      <c r="A10" s="35" t="s">
        <v>0</v>
      </c>
      <c r="B10" s="36">
        <f aca="true" t="shared" si="0" ref="B10:H10">SUM(B11:B21)</f>
        <v>12868</v>
      </c>
      <c r="C10" s="26">
        <f t="shared" si="0"/>
        <v>1776</v>
      </c>
      <c r="D10" s="26">
        <f t="shared" si="0"/>
        <v>1786</v>
      </c>
      <c r="E10" s="26">
        <f t="shared" si="0"/>
        <v>1400</v>
      </c>
      <c r="F10" s="26">
        <f t="shared" si="0"/>
        <v>445</v>
      </c>
      <c r="G10" s="26">
        <f t="shared" si="0"/>
        <v>393</v>
      </c>
      <c r="H10" s="36">
        <f t="shared" si="0"/>
        <v>7068</v>
      </c>
    </row>
    <row r="11" spans="1:8" ht="14.25">
      <c r="A11" s="35" t="s">
        <v>5</v>
      </c>
      <c r="B11" s="26">
        <f>SUM(C11:H11)</f>
        <v>713</v>
      </c>
      <c r="C11" s="35">
        <v>57</v>
      </c>
      <c r="D11" s="35">
        <v>151</v>
      </c>
      <c r="E11" s="35">
        <v>313</v>
      </c>
      <c r="F11" s="35">
        <v>84</v>
      </c>
      <c r="G11" s="35">
        <v>20</v>
      </c>
      <c r="H11" s="35">
        <v>88</v>
      </c>
    </row>
    <row r="12" spans="1:8" ht="14.25">
      <c r="A12" s="35" t="s">
        <v>6</v>
      </c>
      <c r="B12" s="26">
        <f aca="true" t="shared" si="1" ref="B12:B21">SUM(C12:H12)</f>
        <v>931</v>
      </c>
      <c r="C12" s="35">
        <v>30</v>
      </c>
      <c r="D12" s="35">
        <v>300</v>
      </c>
      <c r="E12" s="35">
        <v>139</v>
      </c>
      <c r="F12" s="37">
        <v>0</v>
      </c>
      <c r="G12" s="37">
        <v>0</v>
      </c>
      <c r="H12" s="35">
        <v>462</v>
      </c>
    </row>
    <row r="13" spans="1:8" ht="14.25">
      <c r="A13" s="35" t="s">
        <v>7</v>
      </c>
      <c r="B13" s="26">
        <f t="shared" si="1"/>
        <v>1607</v>
      </c>
      <c r="C13" s="35">
        <v>121</v>
      </c>
      <c r="D13" s="35">
        <v>103</v>
      </c>
      <c r="E13" s="35">
        <v>129</v>
      </c>
      <c r="F13" s="35">
        <v>67</v>
      </c>
      <c r="G13" s="35">
        <v>153</v>
      </c>
      <c r="H13" s="35">
        <v>1034</v>
      </c>
    </row>
    <row r="14" spans="1:8" ht="14.25">
      <c r="A14" s="35" t="s">
        <v>8</v>
      </c>
      <c r="B14" s="26">
        <f t="shared" si="1"/>
        <v>783</v>
      </c>
      <c r="C14" s="35">
        <v>415</v>
      </c>
      <c r="D14" s="35">
        <v>36</v>
      </c>
      <c r="E14" s="37">
        <v>0</v>
      </c>
      <c r="F14" s="35">
        <v>19</v>
      </c>
      <c r="G14" s="35">
        <v>14</v>
      </c>
      <c r="H14" s="35">
        <v>299</v>
      </c>
    </row>
    <row r="15" spans="1:8" ht="14.25">
      <c r="A15" s="35" t="s">
        <v>9</v>
      </c>
      <c r="B15" s="26">
        <f t="shared" si="1"/>
        <v>1713</v>
      </c>
      <c r="C15" s="35">
        <v>346</v>
      </c>
      <c r="D15" s="35">
        <v>76</v>
      </c>
      <c r="E15" s="35">
        <v>65</v>
      </c>
      <c r="F15" s="35">
        <v>6</v>
      </c>
      <c r="G15" s="35">
        <v>73</v>
      </c>
      <c r="H15" s="35">
        <v>1147</v>
      </c>
    </row>
    <row r="16" spans="1:8" ht="14.25">
      <c r="A16" s="35" t="s">
        <v>10</v>
      </c>
      <c r="B16" s="26">
        <f t="shared" si="1"/>
        <v>307</v>
      </c>
      <c r="C16" s="35">
        <v>5</v>
      </c>
      <c r="D16" s="35">
        <v>39</v>
      </c>
      <c r="E16" s="35">
        <v>76</v>
      </c>
      <c r="F16" s="35">
        <v>55</v>
      </c>
      <c r="G16" s="35">
        <v>0</v>
      </c>
      <c r="H16" s="35">
        <v>132</v>
      </c>
    </row>
    <row r="17" spans="1:8" ht="14.25">
      <c r="A17" s="35" t="s">
        <v>11</v>
      </c>
      <c r="B17" s="26">
        <f t="shared" si="1"/>
        <v>3593</v>
      </c>
      <c r="C17" s="35">
        <v>634</v>
      </c>
      <c r="D17" s="35">
        <v>182</v>
      </c>
      <c r="E17" s="35">
        <v>137</v>
      </c>
      <c r="F17" s="37">
        <v>0</v>
      </c>
      <c r="G17" s="35">
        <v>14</v>
      </c>
      <c r="H17" s="35">
        <v>2626</v>
      </c>
    </row>
    <row r="18" spans="1:8" ht="14.25">
      <c r="A18" s="35" t="s">
        <v>12</v>
      </c>
      <c r="B18" s="26">
        <f t="shared" si="1"/>
        <v>575</v>
      </c>
      <c r="C18" s="35">
        <v>14</v>
      </c>
      <c r="D18" s="35">
        <v>87</v>
      </c>
      <c r="E18" s="35">
        <v>82</v>
      </c>
      <c r="F18" s="37">
        <v>0</v>
      </c>
      <c r="G18" s="37">
        <v>0</v>
      </c>
      <c r="H18" s="35">
        <v>392</v>
      </c>
    </row>
    <row r="19" spans="1:8" ht="14.25">
      <c r="A19" s="35" t="s">
        <v>13</v>
      </c>
      <c r="B19" s="26">
        <f t="shared" si="1"/>
        <v>714</v>
      </c>
      <c r="C19" s="35">
        <v>74</v>
      </c>
      <c r="D19" s="35">
        <v>128</v>
      </c>
      <c r="E19" s="35">
        <v>186</v>
      </c>
      <c r="F19" s="35">
        <v>202</v>
      </c>
      <c r="G19" s="35">
        <v>36</v>
      </c>
      <c r="H19" s="35">
        <v>88</v>
      </c>
    </row>
    <row r="20" spans="1:8" ht="14.25">
      <c r="A20" s="35" t="s">
        <v>14</v>
      </c>
      <c r="B20" s="26">
        <f t="shared" si="1"/>
        <v>1387</v>
      </c>
      <c r="C20" s="35">
        <v>80</v>
      </c>
      <c r="D20" s="35">
        <v>139</v>
      </c>
      <c r="E20" s="35">
        <v>273</v>
      </c>
      <c r="F20" s="35">
        <v>12</v>
      </c>
      <c r="G20" s="35">
        <v>83</v>
      </c>
      <c r="H20" s="35">
        <v>800</v>
      </c>
    </row>
    <row r="21" spans="1:8" ht="14.25">
      <c r="A21" s="35" t="s">
        <v>15</v>
      </c>
      <c r="B21" s="26">
        <f t="shared" si="1"/>
        <v>545</v>
      </c>
      <c r="C21" s="37">
        <v>0</v>
      </c>
      <c r="D21" s="35">
        <v>545</v>
      </c>
      <c r="E21" s="37">
        <v>0</v>
      </c>
      <c r="F21" s="37">
        <v>0</v>
      </c>
      <c r="G21" s="37">
        <v>0</v>
      </c>
      <c r="H21" s="37">
        <v>0</v>
      </c>
    </row>
    <row r="22" spans="1:7" ht="14.25">
      <c r="A22" s="30"/>
      <c r="B22" s="31"/>
      <c r="C22" s="31"/>
      <c r="D22" s="31"/>
      <c r="E22" s="31"/>
      <c r="F22" s="32"/>
      <c r="G22" s="32"/>
    </row>
    <row r="23" spans="1:8" ht="14.25">
      <c r="A23" s="30"/>
      <c r="B23" s="33" t="s">
        <v>19</v>
      </c>
      <c r="C23" s="33"/>
      <c r="D23" s="33"/>
      <c r="E23" s="33"/>
      <c r="F23" s="33"/>
      <c r="G23" s="33"/>
      <c r="H23" s="33"/>
    </row>
    <row r="24" spans="1:7" ht="14.25">
      <c r="A24" s="30"/>
      <c r="B24" s="31"/>
      <c r="C24" s="31"/>
      <c r="D24" s="31"/>
      <c r="E24" s="31"/>
      <c r="F24" s="32"/>
      <c r="G24" s="32"/>
    </row>
    <row r="25" spans="1:8" ht="14.25">
      <c r="A25" s="35" t="s">
        <v>0</v>
      </c>
      <c r="B25" s="26">
        <f>SUM(B26:B36)</f>
        <v>11721</v>
      </c>
      <c r="C25" s="26">
        <f aca="true" t="shared" si="2" ref="C25:H25">SUM(C26:C36)</f>
        <v>831</v>
      </c>
      <c r="D25" s="26">
        <f t="shared" si="2"/>
        <v>1221</v>
      </c>
      <c r="E25" s="26">
        <f t="shared" si="2"/>
        <v>1023</v>
      </c>
      <c r="F25" s="26">
        <f t="shared" si="2"/>
        <v>224</v>
      </c>
      <c r="G25" s="26">
        <f t="shared" si="2"/>
        <v>215</v>
      </c>
      <c r="H25" s="26">
        <f t="shared" si="2"/>
        <v>8207</v>
      </c>
    </row>
    <row r="26" spans="1:8" ht="14.25">
      <c r="A26" s="35" t="s">
        <v>5</v>
      </c>
      <c r="B26" s="26">
        <f>SUM(C26:H26)</f>
        <v>527</v>
      </c>
      <c r="C26" s="35">
        <v>14</v>
      </c>
      <c r="D26" s="37">
        <v>0</v>
      </c>
      <c r="E26" s="35">
        <v>312</v>
      </c>
      <c r="F26" s="37">
        <v>0</v>
      </c>
      <c r="G26" s="37">
        <v>0</v>
      </c>
      <c r="H26" s="35">
        <v>201</v>
      </c>
    </row>
    <row r="27" spans="1:8" ht="14.25">
      <c r="A27" s="35" t="s">
        <v>6</v>
      </c>
      <c r="B27" s="26">
        <f aca="true" t="shared" si="3" ref="B27:B36">SUM(C27:H27)</f>
        <v>743</v>
      </c>
      <c r="C27" s="35">
        <v>12</v>
      </c>
      <c r="D27" s="35">
        <v>144</v>
      </c>
      <c r="E27" s="35">
        <v>75</v>
      </c>
      <c r="F27" s="35">
        <v>21</v>
      </c>
      <c r="G27" s="35">
        <v>33</v>
      </c>
      <c r="H27" s="35">
        <v>458</v>
      </c>
    </row>
    <row r="28" spans="1:8" ht="14.25">
      <c r="A28" s="35" t="s">
        <v>7</v>
      </c>
      <c r="B28" s="26">
        <f t="shared" si="3"/>
        <v>1064</v>
      </c>
      <c r="C28" s="35">
        <v>51</v>
      </c>
      <c r="D28" s="35">
        <v>96</v>
      </c>
      <c r="E28" s="35">
        <v>55</v>
      </c>
      <c r="F28" s="35">
        <v>46</v>
      </c>
      <c r="G28" s="35">
        <v>80</v>
      </c>
      <c r="H28" s="35">
        <v>736</v>
      </c>
    </row>
    <row r="29" spans="1:8" ht="14.25">
      <c r="A29" s="35" t="s">
        <v>8</v>
      </c>
      <c r="B29" s="26">
        <f t="shared" si="3"/>
        <v>562</v>
      </c>
      <c r="C29" s="35">
        <v>226</v>
      </c>
      <c r="D29" s="35">
        <v>43</v>
      </c>
      <c r="E29" s="35">
        <v>30</v>
      </c>
      <c r="F29" s="35">
        <v>45</v>
      </c>
      <c r="G29" s="35">
        <v>17</v>
      </c>
      <c r="H29" s="35">
        <v>201</v>
      </c>
    </row>
    <row r="30" spans="1:8" ht="14.25">
      <c r="A30" s="35" t="s">
        <v>9</v>
      </c>
      <c r="B30" s="26">
        <f t="shared" si="3"/>
        <v>1285</v>
      </c>
      <c r="C30" s="35">
        <v>142</v>
      </c>
      <c r="D30" s="35">
        <v>79</v>
      </c>
      <c r="E30" s="35">
        <v>28</v>
      </c>
      <c r="F30" s="35">
        <v>62</v>
      </c>
      <c r="G30" s="35">
        <v>9</v>
      </c>
      <c r="H30" s="35">
        <v>965</v>
      </c>
    </row>
    <row r="31" spans="1:8" ht="14.25">
      <c r="A31" s="35" t="s">
        <v>10</v>
      </c>
      <c r="B31" s="26">
        <f t="shared" si="3"/>
        <v>424</v>
      </c>
      <c r="C31" s="35">
        <v>5</v>
      </c>
      <c r="D31" s="37">
        <v>0</v>
      </c>
      <c r="E31" s="35">
        <v>42</v>
      </c>
      <c r="F31" s="35">
        <v>21</v>
      </c>
      <c r="G31" s="35">
        <v>26</v>
      </c>
      <c r="H31" s="35">
        <v>330</v>
      </c>
    </row>
    <row r="32" spans="1:8" ht="14.25">
      <c r="A32" s="35" t="s">
        <v>11</v>
      </c>
      <c r="B32" s="26">
        <f t="shared" si="3"/>
        <v>4983</v>
      </c>
      <c r="C32" s="35">
        <v>301</v>
      </c>
      <c r="D32" s="35">
        <v>53</v>
      </c>
      <c r="E32" s="35">
        <v>77</v>
      </c>
      <c r="F32" s="37">
        <v>0</v>
      </c>
      <c r="G32" s="37">
        <v>0</v>
      </c>
      <c r="H32" s="35">
        <v>4552</v>
      </c>
    </row>
    <row r="33" spans="1:8" ht="14.25">
      <c r="A33" s="35" t="s">
        <v>12</v>
      </c>
      <c r="B33" s="26">
        <f t="shared" si="3"/>
        <v>292</v>
      </c>
      <c r="C33" s="35">
        <v>8</v>
      </c>
      <c r="D33" s="35">
        <v>81</v>
      </c>
      <c r="E33" s="35">
        <v>108</v>
      </c>
      <c r="F33" s="37">
        <v>0</v>
      </c>
      <c r="G33" s="35">
        <v>4</v>
      </c>
      <c r="H33" s="35">
        <v>91</v>
      </c>
    </row>
    <row r="34" spans="1:8" ht="14.25">
      <c r="A34" s="35" t="s">
        <v>13</v>
      </c>
      <c r="B34" s="26">
        <f t="shared" si="3"/>
        <v>463</v>
      </c>
      <c r="C34" s="35">
        <v>33</v>
      </c>
      <c r="D34" s="35">
        <v>107</v>
      </c>
      <c r="E34" s="35">
        <v>130</v>
      </c>
      <c r="F34" s="35">
        <v>17</v>
      </c>
      <c r="G34" s="35">
        <v>23</v>
      </c>
      <c r="H34" s="35">
        <v>153</v>
      </c>
    </row>
    <row r="35" spans="1:8" ht="14.25">
      <c r="A35" s="35" t="s">
        <v>14</v>
      </c>
      <c r="B35" s="26">
        <f t="shared" si="3"/>
        <v>895</v>
      </c>
      <c r="C35" s="35">
        <v>39</v>
      </c>
      <c r="D35" s="35">
        <v>135</v>
      </c>
      <c r="E35" s="35">
        <v>166</v>
      </c>
      <c r="F35" s="35">
        <v>12</v>
      </c>
      <c r="G35" s="35">
        <v>23</v>
      </c>
      <c r="H35" s="35">
        <v>520</v>
      </c>
    </row>
    <row r="36" spans="1:8" ht="14.25">
      <c r="A36" s="35" t="s">
        <v>15</v>
      </c>
      <c r="B36" s="26">
        <f t="shared" si="3"/>
        <v>483</v>
      </c>
      <c r="C36" s="37">
        <v>0</v>
      </c>
      <c r="D36" s="35">
        <v>483</v>
      </c>
      <c r="E36" s="37">
        <v>0</v>
      </c>
      <c r="F36" s="37">
        <v>0</v>
      </c>
      <c r="G36" s="37">
        <v>0</v>
      </c>
      <c r="H36" s="37">
        <v>0</v>
      </c>
    </row>
    <row r="37" spans="1:7" ht="14.25">
      <c r="A37" s="30"/>
      <c r="B37" s="31"/>
      <c r="C37" s="31"/>
      <c r="D37" s="31"/>
      <c r="E37" s="31"/>
      <c r="F37" s="32"/>
      <c r="G37" s="32"/>
    </row>
    <row r="38" spans="1:8" ht="14.25">
      <c r="A38" s="30"/>
      <c r="B38" s="33" t="s">
        <v>20</v>
      </c>
      <c r="C38" s="33"/>
      <c r="D38" s="33"/>
      <c r="E38" s="33"/>
      <c r="F38" s="33"/>
      <c r="G38" s="33"/>
      <c r="H38" s="33"/>
    </row>
    <row r="39" spans="1:7" ht="14.25">
      <c r="A39" s="30"/>
      <c r="B39" s="31"/>
      <c r="C39" s="31"/>
      <c r="D39" s="31"/>
      <c r="E39" s="31"/>
      <c r="F39" s="32"/>
      <c r="G39" s="32"/>
    </row>
    <row r="40" spans="1:8" ht="14.25">
      <c r="A40" s="35" t="s">
        <v>0</v>
      </c>
      <c r="B40" s="26">
        <f>SUM(B41:B51)</f>
        <v>9139</v>
      </c>
      <c r="C40" s="26">
        <f aca="true" t="shared" si="4" ref="C40:H40">SUM(C41:C51)</f>
        <v>1819</v>
      </c>
      <c r="D40" s="26">
        <f t="shared" si="4"/>
        <v>807</v>
      </c>
      <c r="E40" s="26">
        <f t="shared" si="4"/>
        <v>187</v>
      </c>
      <c r="F40" s="26">
        <f t="shared" si="4"/>
        <v>138</v>
      </c>
      <c r="G40" s="26">
        <f t="shared" si="4"/>
        <v>132</v>
      </c>
      <c r="H40" s="26">
        <f t="shared" si="4"/>
        <v>6056</v>
      </c>
    </row>
    <row r="41" spans="1:8" ht="14.25">
      <c r="A41" s="35" t="s">
        <v>5</v>
      </c>
      <c r="B41" s="26">
        <f>SUM(C41:H41)</f>
        <v>674</v>
      </c>
      <c r="C41" s="35">
        <v>64</v>
      </c>
      <c r="D41" s="35">
        <v>23</v>
      </c>
      <c r="E41" s="35">
        <v>59</v>
      </c>
      <c r="F41" s="35">
        <v>6</v>
      </c>
      <c r="G41" s="35">
        <v>7</v>
      </c>
      <c r="H41" s="35">
        <v>515</v>
      </c>
    </row>
    <row r="42" spans="1:8" ht="14.25">
      <c r="A42" s="35" t="s">
        <v>6</v>
      </c>
      <c r="B42" s="26">
        <f aca="true" t="shared" si="5" ref="B42:B51">SUM(C42:H42)</f>
        <v>313</v>
      </c>
      <c r="C42" s="35">
        <v>22</v>
      </c>
      <c r="D42" s="37">
        <v>0</v>
      </c>
      <c r="E42" s="35">
        <v>0</v>
      </c>
      <c r="F42" s="35">
        <v>27</v>
      </c>
      <c r="G42" s="35">
        <v>27</v>
      </c>
      <c r="H42" s="35">
        <v>237</v>
      </c>
    </row>
    <row r="43" spans="1:8" ht="14.25">
      <c r="A43" s="35" t="s">
        <v>7</v>
      </c>
      <c r="B43" s="26">
        <f t="shared" si="5"/>
        <v>753</v>
      </c>
      <c r="C43" s="35">
        <v>145</v>
      </c>
      <c r="D43" s="35">
        <v>157</v>
      </c>
      <c r="E43" s="35">
        <v>30</v>
      </c>
      <c r="F43" s="35">
        <v>44</v>
      </c>
      <c r="G43" s="35">
        <v>42</v>
      </c>
      <c r="H43" s="35">
        <v>335</v>
      </c>
    </row>
    <row r="44" spans="1:8" ht="14.25">
      <c r="A44" s="35" t="s">
        <v>8</v>
      </c>
      <c r="B44" s="26">
        <f t="shared" si="5"/>
        <v>716</v>
      </c>
      <c r="C44" s="35">
        <v>471</v>
      </c>
      <c r="D44" s="35">
        <v>10</v>
      </c>
      <c r="E44" s="37">
        <v>0</v>
      </c>
      <c r="F44" s="37">
        <v>0</v>
      </c>
      <c r="G44" s="37">
        <v>0</v>
      </c>
      <c r="H44" s="35">
        <v>235</v>
      </c>
    </row>
    <row r="45" spans="1:8" ht="14.25">
      <c r="A45" s="35" t="s">
        <v>9</v>
      </c>
      <c r="B45" s="26">
        <f t="shared" si="5"/>
        <v>1409</v>
      </c>
      <c r="C45" s="35">
        <v>330</v>
      </c>
      <c r="D45" s="35">
        <v>11</v>
      </c>
      <c r="E45" s="37">
        <v>0</v>
      </c>
      <c r="F45" s="37">
        <v>0</v>
      </c>
      <c r="G45" s="37">
        <v>0</v>
      </c>
      <c r="H45" s="35">
        <v>1068</v>
      </c>
    </row>
    <row r="46" spans="1:8" ht="14.25">
      <c r="A46" s="35" t="s">
        <v>10</v>
      </c>
      <c r="B46" s="26">
        <f t="shared" si="5"/>
        <v>145</v>
      </c>
      <c r="C46" s="35">
        <v>8</v>
      </c>
      <c r="D46" s="35">
        <v>22</v>
      </c>
      <c r="E46" s="37">
        <v>0</v>
      </c>
      <c r="F46" s="35">
        <v>27</v>
      </c>
      <c r="G46" s="35">
        <v>20</v>
      </c>
      <c r="H46" s="35">
        <v>68</v>
      </c>
    </row>
    <row r="47" spans="1:8" ht="14.25">
      <c r="A47" s="35" t="s">
        <v>11</v>
      </c>
      <c r="B47" s="26">
        <f t="shared" si="5"/>
        <v>3879</v>
      </c>
      <c r="C47" s="35">
        <v>591</v>
      </c>
      <c r="D47" s="35">
        <v>182</v>
      </c>
      <c r="E47" s="35">
        <v>2</v>
      </c>
      <c r="F47" s="37">
        <v>0</v>
      </c>
      <c r="G47" s="35">
        <v>5</v>
      </c>
      <c r="H47" s="35">
        <v>3099</v>
      </c>
    </row>
    <row r="48" spans="1:8" ht="14.25">
      <c r="A48" s="35" t="s">
        <v>12</v>
      </c>
      <c r="B48" s="26">
        <f t="shared" si="5"/>
        <v>180</v>
      </c>
      <c r="C48" s="35">
        <v>8</v>
      </c>
      <c r="D48" s="35">
        <v>16</v>
      </c>
      <c r="E48" s="35">
        <v>12</v>
      </c>
      <c r="F48" s="35">
        <v>5</v>
      </c>
      <c r="G48" s="35">
        <v>11</v>
      </c>
      <c r="H48" s="35">
        <v>128</v>
      </c>
    </row>
    <row r="49" spans="1:8" ht="14.25">
      <c r="A49" s="35" t="s">
        <v>13</v>
      </c>
      <c r="B49" s="26">
        <f t="shared" si="5"/>
        <v>114</v>
      </c>
      <c r="C49" s="35">
        <v>35</v>
      </c>
      <c r="D49" s="37">
        <v>0</v>
      </c>
      <c r="E49" s="35">
        <v>6</v>
      </c>
      <c r="F49" s="35">
        <v>4</v>
      </c>
      <c r="G49" s="35">
        <v>3</v>
      </c>
      <c r="H49" s="35">
        <v>66</v>
      </c>
    </row>
    <row r="50" spans="1:8" ht="14.25">
      <c r="A50" s="35" t="s">
        <v>14</v>
      </c>
      <c r="B50" s="26">
        <f t="shared" si="5"/>
        <v>650</v>
      </c>
      <c r="C50" s="35">
        <v>145</v>
      </c>
      <c r="D50" s="35">
        <v>80</v>
      </c>
      <c r="E50" s="35">
        <v>78</v>
      </c>
      <c r="F50" s="35">
        <v>25</v>
      </c>
      <c r="G50" s="35">
        <v>17</v>
      </c>
      <c r="H50" s="35">
        <v>305</v>
      </c>
    </row>
    <row r="51" spans="1:8" ht="14.25">
      <c r="A51" s="35" t="s">
        <v>15</v>
      </c>
      <c r="B51" s="26">
        <f t="shared" si="5"/>
        <v>306</v>
      </c>
      <c r="C51" s="37">
        <v>0</v>
      </c>
      <c r="D51" s="35">
        <v>306</v>
      </c>
      <c r="E51" s="37">
        <v>0</v>
      </c>
      <c r="F51" s="37">
        <v>0</v>
      </c>
      <c r="G51" s="37">
        <v>0</v>
      </c>
      <c r="H51" s="37">
        <v>0</v>
      </c>
    </row>
    <row r="52" spans="1:7" ht="14.25">
      <c r="A52" s="30"/>
      <c r="B52" s="31"/>
      <c r="C52" s="31"/>
      <c r="D52" s="31"/>
      <c r="E52" s="31"/>
      <c r="F52" s="32"/>
      <c r="G52" s="32"/>
    </row>
    <row r="53" spans="1:8" ht="14.25">
      <c r="A53" s="30"/>
      <c r="B53" s="33" t="s">
        <v>24</v>
      </c>
      <c r="C53" s="33"/>
      <c r="D53" s="33"/>
      <c r="E53" s="33"/>
      <c r="F53" s="33"/>
      <c r="G53" s="33"/>
      <c r="H53" s="33"/>
    </row>
    <row r="54" spans="1:7" ht="14.25">
      <c r="A54" s="30"/>
      <c r="B54" s="31"/>
      <c r="C54" s="31"/>
      <c r="D54" s="31"/>
      <c r="E54" s="31"/>
      <c r="F54" s="32"/>
      <c r="G54" s="32"/>
    </row>
    <row r="55" spans="1:8" ht="14.25">
      <c r="A55" s="35" t="s">
        <v>0</v>
      </c>
      <c r="B55" s="26">
        <f>SUM(B56:B66)</f>
        <v>13604</v>
      </c>
      <c r="C55" s="26">
        <f aca="true" t="shared" si="6" ref="C55:H55">SUM(C56:C66)</f>
        <v>884</v>
      </c>
      <c r="D55" s="26">
        <f t="shared" si="6"/>
        <v>1952</v>
      </c>
      <c r="E55" s="26">
        <f t="shared" si="6"/>
        <v>652</v>
      </c>
      <c r="F55" s="26">
        <f t="shared" si="6"/>
        <v>105</v>
      </c>
      <c r="G55" s="26">
        <f t="shared" si="6"/>
        <v>82</v>
      </c>
      <c r="H55" s="26">
        <f t="shared" si="6"/>
        <v>9929</v>
      </c>
    </row>
    <row r="56" spans="1:8" ht="14.25">
      <c r="A56" s="35" t="s">
        <v>5</v>
      </c>
      <c r="B56" s="26">
        <f>SUM(C56:H56)</f>
        <v>1203</v>
      </c>
      <c r="C56" s="35">
        <v>48</v>
      </c>
      <c r="D56" s="35">
        <v>101</v>
      </c>
      <c r="E56" s="35">
        <v>212</v>
      </c>
      <c r="F56" s="35">
        <v>3</v>
      </c>
      <c r="G56" s="35">
        <v>1</v>
      </c>
      <c r="H56" s="35">
        <v>838</v>
      </c>
    </row>
    <row r="57" spans="1:8" ht="14.25">
      <c r="A57" s="35" t="s">
        <v>6</v>
      </c>
      <c r="B57" s="26">
        <f aca="true" t="shared" si="7" ref="B57:B66">SUM(C57:H57)</f>
        <v>1087</v>
      </c>
      <c r="C57" s="35">
        <v>10</v>
      </c>
      <c r="D57" s="35">
        <v>191</v>
      </c>
      <c r="E57" s="35">
        <v>59</v>
      </c>
      <c r="F57" s="35">
        <v>19</v>
      </c>
      <c r="G57" s="35">
        <v>16</v>
      </c>
      <c r="H57" s="35">
        <v>792</v>
      </c>
    </row>
    <row r="58" spans="1:8" ht="14.25">
      <c r="A58" s="35" t="s">
        <v>7</v>
      </c>
      <c r="B58" s="26">
        <f t="shared" si="7"/>
        <v>980</v>
      </c>
      <c r="C58" s="35">
        <v>114</v>
      </c>
      <c r="D58" s="35">
        <v>132</v>
      </c>
      <c r="E58" s="35">
        <v>55</v>
      </c>
      <c r="F58" s="35">
        <v>10</v>
      </c>
      <c r="G58" s="35">
        <v>16</v>
      </c>
      <c r="H58" s="35">
        <v>653</v>
      </c>
    </row>
    <row r="59" spans="1:8" ht="14.25">
      <c r="A59" s="35" t="s">
        <v>8</v>
      </c>
      <c r="B59" s="26">
        <f t="shared" si="7"/>
        <v>899</v>
      </c>
      <c r="C59" s="35">
        <v>228</v>
      </c>
      <c r="D59" s="35">
        <v>159</v>
      </c>
      <c r="E59" s="37">
        <v>0</v>
      </c>
      <c r="F59" s="37">
        <v>0</v>
      </c>
      <c r="G59" s="37">
        <v>0</v>
      </c>
      <c r="H59" s="35">
        <v>512</v>
      </c>
    </row>
    <row r="60" spans="1:8" ht="14.25">
      <c r="A60" s="35" t="s">
        <v>9</v>
      </c>
      <c r="B60" s="26">
        <f t="shared" si="7"/>
        <v>1597</v>
      </c>
      <c r="C60" s="35">
        <v>145</v>
      </c>
      <c r="D60" s="35">
        <v>74</v>
      </c>
      <c r="E60" s="35">
        <v>18</v>
      </c>
      <c r="F60" s="35">
        <v>55</v>
      </c>
      <c r="G60" s="35">
        <v>4</v>
      </c>
      <c r="H60" s="35">
        <v>1301</v>
      </c>
    </row>
    <row r="61" spans="1:8" ht="14.25">
      <c r="A61" s="35" t="s">
        <v>10</v>
      </c>
      <c r="B61" s="26">
        <f t="shared" si="7"/>
        <v>437</v>
      </c>
      <c r="C61" s="35">
        <v>3</v>
      </c>
      <c r="D61" s="35">
        <v>80</v>
      </c>
      <c r="E61" s="35">
        <v>75</v>
      </c>
      <c r="F61" s="35">
        <v>6</v>
      </c>
      <c r="G61" s="35">
        <v>9</v>
      </c>
      <c r="H61" s="35">
        <v>264</v>
      </c>
    </row>
    <row r="62" spans="1:8" ht="14.25">
      <c r="A62" s="35" t="s">
        <v>11</v>
      </c>
      <c r="B62" s="26">
        <f t="shared" si="7"/>
        <v>5123</v>
      </c>
      <c r="C62" s="35">
        <v>235</v>
      </c>
      <c r="D62" s="35">
        <v>448</v>
      </c>
      <c r="E62" s="35">
        <v>45</v>
      </c>
      <c r="F62" s="37">
        <v>0</v>
      </c>
      <c r="G62" s="35">
        <v>7</v>
      </c>
      <c r="H62" s="35">
        <v>4388</v>
      </c>
    </row>
    <row r="63" spans="1:8" ht="14.25">
      <c r="A63" s="35" t="s">
        <v>12</v>
      </c>
      <c r="B63" s="26">
        <f t="shared" si="7"/>
        <v>344</v>
      </c>
      <c r="C63" s="35">
        <v>2</v>
      </c>
      <c r="D63" s="35">
        <v>38</v>
      </c>
      <c r="E63" s="35">
        <v>9</v>
      </c>
      <c r="F63" s="37">
        <v>0</v>
      </c>
      <c r="G63" s="35">
        <v>1</v>
      </c>
      <c r="H63" s="35">
        <v>294</v>
      </c>
    </row>
    <row r="64" spans="1:8" ht="14.25">
      <c r="A64" s="35" t="s">
        <v>13</v>
      </c>
      <c r="B64" s="26">
        <f t="shared" si="7"/>
        <v>510</v>
      </c>
      <c r="C64" s="35">
        <v>20</v>
      </c>
      <c r="D64" s="35">
        <v>170</v>
      </c>
      <c r="E64" s="35">
        <v>86</v>
      </c>
      <c r="F64" s="35">
        <v>7</v>
      </c>
      <c r="G64" s="35">
        <v>19</v>
      </c>
      <c r="H64" s="35">
        <v>208</v>
      </c>
    </row>
    <row r="65" spans="1:8" ht="14.25">
      <c r="A65" s="35" t="s">
        <v>14</v>
      </c>
      <c r="B65" s="26">
        <f t="shared" si="7"/>
        <v>998</v>
      </c>
      <c r="C65" s="35">
        <v>79</v>
      </c>
      <c r="D65" s="35">
        <v>133</v>
      </c>
      <c r="E65" s="35">
        <v>93</v>
      </c>
      <c r="F65" s="35">
        <v>5</v>
      </c>
      <c r="G65" s="35">
        <v>9</v>
      </c>
      <c r="H65" s="35">
        <v>679</v>
      </c>
    </row>
    <row r="66" spans="1:8" ht="14.25">
      <c r="A66" s="35" t="s">
        <v>15</v>
      </c>
      <c r="B66" s="26">
        <f t="shared" si="7"/>
        <v>426</v>
      </c>
      <c r="C66" s="37">
        <v>0</v>
      </c>
      <c r="D66" s="35">
        <v>426</v>
      </c>
      <c r="E66" s="37">
        <v>0</v>
      </c>
      <c r="F66" s="37">
        <v>0</v>
      </c>
      <c r="G66" s="37">
        <v>0</v>
      </c>
      <c r="H66" s="37">
        <v>0</v>
      </c>
    </row>
    <row r="67" spans="1:8" ht="14.25">
      <c r="A67" s="35"/>
      <c r="B67" s="26"/>
      <c r="C67" s="37"/>
      <c r="D67" s="35"/>
      <c r="E67" s="37"/>
      <c r="F67" s="37"/>
      <c r="G67" s="37"/>
      <c r="H67" s="37"/>
    </row>
    <row r="68" spans="2:8" ht="14.25">
      <c r="B68" s="33" t="s">
        <v>26</v>
      </c>
      <c r="C68" s="33"/>
      <c r="D68" s="33"/>
      <c r="E68" s="33"/>
      <c r="F68" s="33"/>
      <c r="G68" s="33"/>
      <c r="H68" s="33"/>
    </row>
    <row r="70" spans="1:8" ht="14.25">
      <c r="A70" s="35" t="s">
        <v>0</v>
      </c>
      <c r="B70" s="38">
        <f>SUM(B71:B81)</f>
        <v>12918</v>
      </c>
      <c r="C70" s="38">
        <f>SUM(C71:C81)</f>
        <v>1503</v>
      </c>
      <c r="D70" s="38">
        <f>SUM(D71:D81)</f>
        <v>1668</v>
      </c>
      <c r="E70" s="38">
        <f>SUM(E71:E81)</f>
        <v>543</v>
      </c>
      <c r="F70" s="38">
        <f>SUM(F71:F81)</f>
        <v>285</v>
      </c>
      <c r="G70" s="38">
        <f>SUM(G71:G81)</f>
        <v>254</v>
      </c>
      <c r="H70" s="38">
        <f>SUM(H71:H81)</f>
        <v>8665</v>
      </c>
    </row>
    <row r="71" spans="1:8" ht="14.25">
      <c r="A71" s="35" t="s">
        <v>5</v>
      </c>
      <c r="B71" s="38">
        <f>SUM(C71:H71)</f>
        <v>754</v>
      </c>
      <c r="C71" s="35">
        <v>124</v>
      </c>
      <c r="D71" s="35">
        <v>130</v>
      </c>
      <c r="E71" s="35">
        <v>202</v>
      </c>
      <c r="F71" s="35">
        <v>32</v>
      </c>
      <c r="G71" s="35">
        <v>6</v>
      </c>
      <c r="H71" s="35">
        <v>260</v>
      </c>
    </row>
    <row r="72" spans="1:8" ht="14.25">
      <c r="A72" s="35" t="s">
        <v>6</v>
      </c>
      <c r="B72" s="38">
        <f>SUM(C72:H72)</f>
        <v>656</v>
      </c>
      <c r="C72" s="35">
        <v>15</v>
      </c>
      <c r="D72" s="35">
        <v>226</v>
      </c>
      <c r="E72" s="35">
        <v>54</v>
      </c>
      <c r="F72" s="35">
        <v>10</v>
      </c>
      <c r="G72" s="35">
        <v>21</v>
      </c>
      <c r="H72" s="35">
        <v>330</v>
      </c>
    </row>
    <row r="73" spans="1:8" ht="14.25">
      <c r="A73" s="35" t="s">
        <v>7</v>
      </c>
      <c r="B73" s="38">
        <f>SUM(C73:H73)</f>
        <v>1854</v>
      </c>
      <c r="C73" s="35">
        <v>189</v>
      </c>
      <c r="D73" s="35">
        <v>60</v>
      </c>
      <c r="E73" s="35">
        <v>16</v>
      </c>
      <c r="F73" s="35">
        <v>39</v>
      </c>
      <c r="G73" s="35">
        <v>45</v>
      </c>
      <c r="H73" s="35">
        <v>1505</v>
      </c>
    </row>
    <row r="74" spans="1:8" ht="14.25">
      <c r="A74" s="35" t="s">
        <v>8</v>
      </c>
      <c r="B74" s="38">
        <f>SUM(C74:H74)</f>
        <v>982</v>
      </c>
      <c r="C74" s="35">
        <v>410</v>
      </c>
      <c r="D74" s="35">
        <v>23</v>
      </c>
      <c r="E74" s="37">
        <v>0</v>
      </c>
      <c r="F74" s="37">
        <v>0</v>
      </c>
      <c r="G74" s="37">
        <v>0</v>
      </c>
      <c r="H74" s="35">
        <v>549</v>
      </c>
    </row>
    <row r="75" spans="1:8" ht="14.25">
      <c r="A75" s="35" t="s">
        <v>9</v>
      </c>
      <c r="B75" s="38">
        <f>SUM(C75:H75)</f>
        <v>1252</v>
      </c>
      <c r="C75" s="35">
        <v>317</v>
      </c>
      <c r="D75" s="35">
        <v>85</v>
      </c>
      <c r="E75" s="35">
        <v>23</v>
      </c>
      <c r="F75" s="35">
        <v>15</v>
      </c>
      <c r="G75" s="35">
        <v>7</v>
      </c>
      <c r="H75" s="35">
        <v>805</v>
      </c>
    </row>
    <row r="76" spans="1:8" ht="14.25">
      <c r="A76" s="35" t="s">
        <v>10</v>
      </c>
      <c r="B76" s="38">
        <f>SUM(C76:H76)</f>
        <v>162</v>
      </c>
      <c r="C76" s="35">
        <v>24</v>
      </c>
      <c r="D76" s="35">
        <v>65</v>
      </c>
      <c r="E76" s="37">
        <v>0</v>
      </c>
      <c r="F76" s="35">
        <v>12</v>
      </c>
      <c r="G76" s="35">
        <v>11</v>
      </c>
      <c r="H76" s="35">
        <v>50</v>
      </c>
    </row>
    <row r="77" spans="1:8" ht="14.25">
      <c r="A77" s="35" t="s">
        <v>11</v>
      </c>
      <c r="B77" s="38">
        <f>SUM(C77:H77)</f>
        <v>4841</v>
      </c>
      <c r="C77" s="35">
        <v>196</v>
      </c>
      <c r="D77" s="35">
        <v>192</v>
      </c>
      <c r="E77" s="35">
        <v>80</v>
      </c>
      <c r="F77" s="35">
        <v>22</v>
      </c>
      <c r="G77" s="35">
        <v>13</v>
      </c>
      <c r="H77" s="35">
        <v>4338</v>
      </c>
    </row>
    <row r="78" spans="1:8" ht="14.25">
      <c r="A78" s="35" t="s">
        <v>12</v>
      </c>
      <c r="B78" s="38">
        <f>SUM(C78:H78)</f>
        <v>379</v>
      </c>
      <c r="C78" s="37">
        <v>0</v>
      </c>
      <c r="D78" s="35">
        <v>20</v>
      </c>
      <c r="E78" s="35">
        <v>1</v>
      </c>
      <c r="F78" s="35">
        <v>20</v>
      </c>
      <c r="G78" s="35">
        <v>28</v>
      </c>
      <c r="H78" s="35">
        <v>310</v>
      </c>
    </row>
    <row r="79" spans="1:8" ht="14.25">
      <c r="A79" s="35" t="s">
        <v>13</v>
      </c>
      <c r="B79" s="38">
        <f>SUM(C79:H79)</f>
        <v>544</v>
      </c>
      <c r="C79" s="35">
        <v>43</v>
      </c>
      <c r="D79" s="35">
        <v>62</v>
      </c>
      <c r="E79" s="35">
        <v>87</v>
      </c>
      <c r="F79" s="35">
        <v>26</v>
      </c>
      <c r="G79" s="35">
        <v>42</v>
      </c>
      <c r="H79" s="35">
        <v>284</v>
      </c>
    </row>
    <row r="80" spans="1:8" ht="14.25">
      <c r="A80" s="35" t="s">
        <v>14</v>
      </c>
      <c r="B80" s="38">
        <f>SUM(C80:H80)</f>
        <v>927</v>
      </c>
      <c r="C80" s="35">
        <v>185</v>
      </c>
      <c r="D80" s="35">
        <v>238</v>
      </c>
      <c r="E80" s="35">
        <v>80</v>
      </c>
      <c r="F80" s="35">
        <v>109</v>
      </c>
      <c r="G80" s="35">
        <v>81</v>
      </c>
      <c r="H80" s="35">
        <v>234</v>
      </c>
    </row>
    <row r="81" spans="1:8" ht="14.25">
      <c r="A81" s="35" t="s">
        <v>15</v>
      </c>
      <c r="B81" s="38">
        <f>SUM(C81:H81)</f>
        <v>567</v>
      </c>
      <c r="C81" s="37">
        <v>0</v>
      </c>
      <c r="D81" s="35">
        <v>567</v>
      </c>
      <c r="E81" s="37">
        <v>0</v>
      </c>
      <c r="F81" s="37">
        <v>0</v>
      </c>
      <c r="G81" s="37">
        <v>0</v>
      </c>
      <c r="H81" s="37">
        <v>0</v>
      </c>
    </row>
    <row r="83" spans="2:8" ht="14.25">
      <c r="B83" s="33" t="s">
        <v>37</v>
      </c>
      <c r="C83" s="33"/>
      <c r="D83" s="33"/>
      <c r="E83" s="33"/>
      <c r="F83" s="33"/>
      <c r="G83" s="33"/>
      <c r="H83" s="33"/>
    </row>
    <row r="85" spans="1:8" ht="14.25">
      <c r="A85" s="35" t="s">
        <v>0</v>
      </c>
      <c r="B85" s="38">
        <f>SUM(B87:B97)</f>
        <v>18308</v>
      </c>
      <c r="C85" s="38">
        <f>SUM(C87:C97)</f>
        <v>2009</v>
      </c>
      <c r="D85" s="38">
        <f>SUM(D87:D97)</f>
        <v>1596</v>
      </c>
      <c r="E85" s="38">
        <f>SUM(E87:E97)</f>
        <v>2289</v>
      </c>
      <c r="F85" s="38">
        <f>SUM(F87:F97)</f>
        <v>171</v>
      </c>
      <c r="G85" s="38">
        <f>SUM(G87:G97)</f>
        <v>120</v>
      </c>
      <c r="H85" s="38">
        <f>SUM(H87:H97)</f>
        <v>12123</v>
      </c>
    </row>
    <row r="86" ht="14.25">
      <c r="A86" s="31"/>
    </row>
    <row r="87" spans="1:8" ht="14.25">
      <c r="A87" s="35" t="s">
        <v>5</v>
      </c>
      <c r="B87" s="38">
        <f>SUM(C87:H87)</f>
        <v>1256</v>
      </c>
      <c r="C87" s="35">
        <v>162</v>
      </c>
      <c r="D87" s="35">
        <v>75</v>
      </c>
      <c r="E87" s="35">
        <v>442</v>
      </c>
      <c r="F87" s="37">
        <v>0</v>
      </c>
      <c r="G87" s="35">
        <v>1</v>
      </c>
      <c r="H87" s="35">
        <v>576</v>
      </c>
    </row>
    <row r="88" spans="1:8" ht="14.25">
      <c r="A88" s="35" t="s">
        <v>6</v>
      </c>
      <c r="B88" s="38">
        <f>SUM(C88:H88)</f>
        <v>1038</v>
      </c>
      <c r="C88" s="35">
        <v>28</v>
      </c>
      <c r="D88" s="35">
        <v>231</v>
      </c>
      <c r="E88" s="35">
        <v>280</v>
      </c>
      <c r="F88" s="35">
        <v>9</v>
      </c>
      <c r="G88" s="35">
        <v>10</v>
      </c>
      <c r="H88" s="35">
        <v>480</v>
      </c>
    </row>
    <row r="89" spans="1:8" ht="14.25">
      <c r="A89" s="35" t="s">
        <v>7</v>
      </c>
      <c r="B89" s="38">
        <f>SUM(C89:H89)</f>
        <v>849</v>
      </c>
      <c r="C89" s="35">
        <v>204</v>
      </c>
      <c r="D89" s="35">
        <v>126</v>
      </c>
      <c r="E89" s="35">
        <v>179</v>
      </c>
      <c r="F89" s="37">
        <v>0</v>
      </c>
      <c r="G89" s="35">
        <v>1</v>
      </c>
      <c r="H89" s="35">
        <v>339</v>
      </c>
    </row>
    <row r="90" spans="1:8" ht="14.25">
      <c r="A90" s="35" t="s">
        <v>8</v>
      </c>
      <c r="B90" s="38">
        <f>SUM(C90:H90)</f>
        <v>850</v>
      </c>
      <c r="C90" s="35">
        <v>640</v>
      </c>
      <c r="D90" s="35">
        <v>92</v>
      </c>
      <c r="E90" s="35">
        <v>65</v>
      </c>
      <c r="F90" s="37">
        <v>0</v>
      </c>
      <c r="G90" s="35">
        <v>8</v>
      </c>
      <c r="H90" s="35">
        <v>45</v>
      </c>
    </row>
    <row r="91" spans="1:8" ht="14.25">
      <c r="A91" s="35" t="s">
        <v>9</v>
      </c>
      <c r="B91" s="38">
        <f>SUM(C91:H91)</f>
        <v>1857</v>
      </c>
      <c r="C91" s="35">
        <v>367</v>
      </c>
      <c r="D91" s="35">
        <v>98</v>
      </c>
      <c r="E91" s="35">
        <v>138</v>
      </c>
      <c r="F91" s="37">
        <v>0</v>
      </c>
      <c r="G91" s="35">
        <v>1</v>
      </c>
      <c r="H91" s="35">
        <v>1253</v>
      </c>
    </row>
    <row r="92" spans="1:8" ht="14.25">
      <c r="A92" s="35" t="s">
        <v>10</v>
      </c>
      <c r="B92" s="38">
        <f>SUM(C92:H92)</f>
        <v>411</v>
      </c>
      <c r="C92" s="35">
        <v>15</v>
      </c>
      <c r="D92" s="35">
        <v>77</v>
      </c>
      <c r="E92" s="35">
        <v>127</v>
      </c>
      <c r="F92" s="37">
        <v>0</v>
      </c>
      <c r="G92" s="35">
        <v>1</v>
      </c>
      <c r="H92" s="35">
        <v>191</v>
      </c>
    </row>
    <row r="93" spans="1:8" ht="14.25">
      <c r="A93" s="35" t="s">
        <v>11</v>
      </c>
      <c r="B93" s="38">
        <f>SUM(C93:H93)</f>
        <v>8753</v>
      </c>
      <c r="C93" s="35">
        <v>251</v>
      </c>
      <c r="D93" s="35">
        <v>448</v>
      </c>
      <c r="E93" s="35">
        <v>268</v>
      </c>
      <c r="F93" s="35">
        <v>6</v>
      </c>
      <c r="G93" s="35">
        <v>8</v>
      </c>
      <c r="H93" s="35">
        <v>7772</v>
      </c>
    </row>
    <row r="94" spans="1:8" ht="14.25">
      <c r="A94" s="35" t="s">
        <v>12</v>
      </c>
      <c r="B94" s="38">
        <f>SUM(C94:H94)</f>
        <v>642</v>
      </c>
      <c r="C94" s="35">
        <v>2</v>
      </c>
      <c r="D94" s="35">
        <v>64</v>
      </c>
      <c r="E94" s="35">
        <v>178</v>
      </c>
      <c r="F94" s="37">
        <v>0</v>
      </c>
      <c r="G94" s="35">
        <v>2</v>
      </c>
      <c r="H94" s="35">
        <v>396</v>
      </c>
    </row>
    <row r="95" spans="1:8" ht="14.25">
      <c r="A95" s="35" t="s">
        <v>13</v>
      </c>
      <c r="B95" s="38">
        <f>SUM(C95:H95)</f>
        <v>1290</v>
      </c>
      <c r="C95" s="35">
        <v>67</v>
      </c>
      <c r="D95" s="35">
        <v>137</v>
      </c>
      <c r="E95" s="35">
        <v>311</v>
      </c>
      <c r="F95" s="35">
        <v>108</v>
      </c>
      <c r="G95" s="35">
        <v>41</v>
      </c>
      <c r="H95" s="35">
        <v>626</v>
      </c>
    </row>
    <row r="96" spans="1:8" ht="14.25">
      <c r="A96" s="35" t="s">
        <v>14</v>
      </c>
      <c r="B96" s="38">
        <f>SUM(C96:H96)</f>
        <v>1222</v>
      </c>
      <c r="C96" s="35">
        <v>273</v>
      </c>
      <c r="D96" s="35">
        <v>168</v>
      </c>
      <c r="E96" s="35">
        <v>241</v>
      </c>
      <c r="F96" s="35">
        <v>48</v>
      </c>
      <c r="G96" s="35">
        <v>47</v>
      </c>
      <c r="H96" s="35">
        <v>445</v>
      </c>
    </row>
    <row r="97" spans="1:8" ht="14.25">
      <c r="A97" s="35" t="s">
        <v>15</v>
      </c>
      <c r="B97" s="38">
        <f>SUM(C97:H97)</f>
        <v>140</v>
      </c>
      <c r="C97" s="37">
        <v>0</v>
      </c>
      <c r="D97" s="35">
        <v>80</v>
      </c>
      <c r="E97" s="35">
        <v>60</v>
      </c>
      <c r="F97" s="37">
        <v>0</v>
      </c>
      <c r="G97" s="37">
        <v>0</v>
      </c>
      <c r="H97" s="37">
        <v>0</v>
      </c>
    </row>
    <row r="99" spans="2:8" ht="14.25">
      <c r="B99" s="33" t="s">
        <v>27</v>
      </c>
      <c r="C99" s="33"/>
      <c r="D99" s="33"/>
      <c r="E99" s="33"/>
      <c r="F99" s="33"/>
      <c r="G99" s="33"/>
      <c r="H99" s="33"/>
    </row>
    <row r="101" spans="1:8" ht="14.25">
      <c r="A101" s="35" t="s">
        <v>0</v>
      </c>
      <c r="B101" s="35">
        <f>SUM(B102:B112)</f>
        <v>78697</v>
      </c>
      <c r="C101" s="35">
        <f>SUM(C102:C112)</f>
        <v>8822</v>
      </c>
      <c r="D101" s="35">
        <f>SUM(D102:D112)</f>
        <v>8938</v>
      </c>
      <c r="E101" s="35">
        <f>SUM(E102:E112)</f>
        <v>6094</v>
      </c>
      <c r="F101" s="35">
        <f>SUM(F102:F112)</f>
        <v>1368</v>
      </c>
      <c r="G101" s="35">
        <f>SUM(G102:G112)</f>
        <v>1427</v>
      </c>
      <c r="H101" s="35">
        <f>SUM(H102:H112)</f>
        <v>52048</v>
      </c>
    </row>
    <row r="102" spans="1:8" ht="14.25">
      <c r="A102" s="35" t="s">
        <v>5</v>
      </c>
      <c r="B102" s="38">
        <f>SUM(C102:H102)</f>
        <v>5127</v>
      </c>
      <c r="C102" s="35">
        <v>469</v>
      </c>
      <c r="D102" s="35">
        <v>480</v>
      </c>
      <c r="E102" s="35">
        <v>1540</v>
      </c>
      <c r="F102" s="35">
        <v>125</v>
      </c>
      <c r="G102" s="35">
        <v>35</v>
      </c>
      <c r="H102" s="35">
        <v>2478</v>
      </c>
    </row>
    <row r="103" spans="1:8" ht="14.25">
      <c r="A103" s="35" t="s">
        <v>6</v>
      </c>
      <c r="B103" s="38">
        <f>SUM(C103:H103)</f>
        <v>4768</v>
      </c>
      <c r="C103" s="35">
        <v>117</v>
      </c>
      <c r="D103" s="35">
        <v>1092</v>
      </c>
      <c r="E103" s="35">
        <v>607</v>
      </c>
      <c r="F103" s="35">
        <v>86</v>
      </c>
      <c r="G103" s="35">
        <v>107</v>
      </c>
      <c r="H103" s="35">
        <v>2759</v>
      </c>
    </row>
    <row r="104" spans="1:8" ht="14.25">
      <c r="A104" s="35" t="s">
        <v>7</v>
      </c>
      <c r="B104" s="38">
        <f>SUM(C104:H104)</f>
        <v>7107</v>
      </c>
      <c r="C104" s="35">
        <v>824</v>
      </c>
      <c r="D104" s="35">
        <v>674</v>
      </c>
      <c r="E104" s="35">
        <v>464</v>
      </c>
      <c r="F104" s="35">
        <v>206</v>
      </c>
      <c r="G104" s="35">
        <v>337</v>
      </c>
      <c r="H104" s="35">
        <v>4602</v>
      </c>
    </row>
    <row r="105" spans="1:8" ht="14.25">
      <c r="A105" s="35" t="s">
        <v>8</v>
      </c>
      <c r="B105" s="38">
        <f>SUM(C105:H105)</f>
        <v>4700</v>
      </c>
      <c r="C105" s="35">
        <v>2390</v>
      </c>
      <c r="D105" s="35">
        <v>271</v>
      </c>
      <c r="E105" s="35">
        <v>95</v>
      </c>
      <c r="F105" s="35">
        <v>64</v>
      </c>
      <c r="G105" s="35">
        <v>39</v>
      </c>
      <c r="H105" s="35">
        <v>1841</v>
      </c>
    </row>
    <row r="106" spans="1:8" ht="14.25">
      <c r="A106" s="35" t="s">
        <v>9</v>
      </c>
      <c r="B106" s="38">
        <f>SUM(C106:H106)</f>
        <v>9113</v>
      </c>
      <c r="C106" s="35">
        <v>1647</v>
      </c>
      <c r="D106" s="35">
        <v>423</v>
      </c>
      <c r="E106" s="35">
        <v>272</v>
      </c>
      <c r="F106" s="35">
        <v>138</v>
      </c>
      <c r="G106" s="35">
        <v>94</v>
      </c>
      <c r="H106" s="35">
        <v>6539</v>
      </c>
    </row>
    <row r="107" spans="1:8" ht="14.25">
      <c r="A107" s="35" t="s">
        <v>10</v>
      </c>
      <c r="B107" s="38">
        <f>SUM(C107:H107)</f>
        <v>1886</v>
      </c>
      <c r="C107" s="35">
        <v>60</v>
      </c>
      <c r="D107" s="35">
        <v>283</v>
      </c>
      <c r="E107" s="35">
        <v>320</v>
      </c>
      <c r="F107" s="35">
        <v>121</v>
      </c>
      <c r="G107" s="35">
        <v>67</v>
      </c>
      <c r="H107" s="35">
        <v>1035</v>
      </c>
    </row>
    <row r="108" spans="1:8" ht="14.25">
      <c r="A108" s="35" t="s">
        <v>11</v>
      </c>
      <c r="B108" s="38">
        <f>SUM(C108:H108)</f>
        <v>31172</v>
      </c>
      <c r="C108" s="35">
        <v>2208</v>
      </c>
      <c r="D108" s="35">
        <v>1505</v>
      </c>
      <c r="E108" s="35">
        <v>609</v>
      </c>
      <c r="F108" s="35">
        <v>28</v>
      </c>
      <c r="G108" s="35">
        <v>47</v>
      </c>
      <c r="H108" s="35">
        <v>26775</v>
      </c>
    </row>
    <row r="109" spans="1:8" ht="14.25">
      <c r="A109" s="35" t="s">
        <v>12</v>
      </c>
      <c r="B109" s="38">
        <f>SUM(C109:H109)</f>
        <v>2643</v>
      </c>
      <c r="C109" s="35">
        <v>34</v>
      </c>
      <c r="D109" s="35">
        <v>306</v>
      </c>
      <c r="E109" s="35">
        <v>390</v>
      </c>
      <c r="F109" s="35">
        <v>25</v>
      </c>
      <c r="G109" s="35">
        <v>277</v>
      </c>
      <c r="H109" s="35">
        <v>1611</v>
      </c>
    </row>
    <row r="110" spans="1:8" ht="14.25">
      <c r="A110" s="35" t="s">
        <v>13</v>
      </c>
      <c r="B110" s="38">
        <f>SUM(C110:H110)</f>
        <v>3635</v>
      </c>
      <c r="C110" s="35">
        <v>272</v>
      </c>
      <c r="D110" s="35">
        <v>604</v>
      </c>
      <c r="E110" s="35">
        <v>806</v>
      </c>
      <c r="F110" s="35">
        <v>364</v>
      </c>
      <c r="G110" s="35">
        <v>164</v>
      </c>
      <c r="H110" s="35">
        <v>1425</v>
      </c>
    </row>
    <row r="111" spans="1:8" ht="14.25">
      <c r="A111" s="35" t="s">
        <v>14</v>
      </c>
      <c r="B111" s="38">
        <f>SUM(C111:H111)</f>
        <v>6079</v>
      </c>
      <c r="C111" s="35">
        <v>801</v>
      </c>
      <c r="D111" s="35">
        <v>893</v>
      </c>
      <c r="E111" s="35">
        <v>931</v>
      </c>
      <c r="F111" s="35">
        <v>211</v>
      </c>
      <c r="G111" s="35">
        <v>260</v>
      </c>
      <c r="H111" s="35">
        <v>2983</v>
      </c>
    </row>
    <row r="112" spans="1:8" ht="14.25">
      <c r="A112" s="35" t="s">
        <v>15</v>
      </c>
      <c r="B112" s="38">
        <f>SUM(C112:H112)</f>
        <v>2467</v>
      </c>
      <c r="C112" s="37">
        <v>0</v>
      </c>
      <c r="D112" s="35">
        <v>2407</v>
      </c>
      <c r="E112" s="35">
        <v>60</v>
      </c>
      <c r="F112" s="37">
        <v>0</v>
      </c>
      <c r="G112" s="37">
        <v>0</v>
      </c>
      <c r="H112" s="37">
        <v>0</v>
      </c>
    </row>
    <row r="113" spans="1:8" ht="14.25">
      <c r="A113" s="16"/>
      <c r="B113" s="16"/>
      <c r="C113" s="16"/>
      <c r="D113" s="16"/>
      <c r="E113" s="16"/>
      <c r="F113" s="16"/>
      <c r="G113" s="16"/>
      <c r="H113" s="16"/>
    </row>
    <row r="114" spans="1:7" ht="14.25">
      <c r="A114" s="39" t="s">
        <v>34</v>
      </c>
      <c r="B114" s="31"/>
      <c r="C114" s="31"/>
      <c r="D114" s="31"/>
      <c r="E114" s="31"/>
      <c r="F114" s="31"/>
      <c r="G114" s="31"/>
    </row>
    <row r="115" ht="14.25">
      <c r="A115" s="39" t="s">
        <v>35</v>
      </c>
    </row>
    <row r="116" ht="14.25">
      <c r="A116" s="14" t="s">
        <v>36</v>
      </c>
    </row>
    <row r="117" ht="14.25">
      <c r="A117" s="39" t="s">
        <v>30</v>
      </c>
    </row>
    <row r="118" ht="14.25">
      <c r="A118" s="39" t="s">
        <v>32</v>
      </c>
    </row>
    <row r="119" spans="1:8" ht="28.5" customHeight="1">
      <c r="A119" s="42" t="s">
        <v>45</v>
      </c>
      <c r="B119" s="42"/>
      <c r="C119" s="42"/>
      <c r="D119" s="42"/>
      <c r="E119" s="42"/>
      <c r="F119" s="42"/>
      <c r="G119" s="42"/>
      <c r="H119" s="42"/>
    </row>
    <row r="121" ht="14.25">
      <c r="A121" s="14" t="s">
        <v>16</v>
      </c>
    </row>
    <row r="142" spans="1:8" ht="14.25">
      <c r="A142" s="35"/>
      <c r="B142" s="35"/>
      <c r="C142" s="35"/>
      <c r="D142" s="35"/>
      <c r="E142" s="35"/>
      <c r="F142" s="35"/>
      <c r="G142" s="35"/>
      <c r="H142" s="35"/>
    </row>
    <row r="143" spans="1:8" ht="14.25">
      <c r="A143" s="35"/>
      <c r="B143" s="35"/>
      <c r="C143" s="35"/>
      <c r="D143" s="35"/>
      <c r="E143" s="35"/>
      <c r="F143" s="35"/>
      <c r="G143" s="35"/>
      <c r="H143" s="35"/>
    </row>
  </sheetData>
  <sheetProtection/>
  <mergeCells count="8">
    <mergeCell ref="B83:H83"/>
    <mergeCell ref="B99:H99"/>
    <mergeCell ref="A119:H119"/>
    <mergeCell ref="B8:H8"/>
    <mergeCell ref="B23:H23"/>
    <mergeCell ref="B38:H38"/>
    <mergeCell ref="B53:H53"/>
    <mergeCell ref="B68:H68"/>
  </mergeCells>
  <printOptions/>
  <pageMargins left="0.7" right="0.7" top="0.75" bottom="0.75" header="0.3" footer="0.3"/>
  <pageSetup cellComments="asDisplayed" fitToHeight="2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A10" sqref="A10:I71"/>
    </sheetView>
  </sheetViews>
  <sheetFormatPr defaultColWidth="9.140625" defaultRowHeight="15"/>
  <cols>
    <col min="1" max="1" width="20.7109375" style="0" customWidth="1"/>
    <col min="2" max="8" width="15.7109375" style="0" customWidth="1"/>
  </cols>
  <sheetData>
    <row r="1" spans="1:6" ht="22.5">
      <c r="A1" s="1" t="s">
        <v>25</v>
      </c>
      <c r="B1" s="1"/>
      <c r="F1" s="9"/>
    </row>
    <row r="2" spans="1:6" ht="22.5">
      <c r="A2" s="11" t="s">
        <v>21</v>
      </c>
      <c r="B2" s="11"/>
      <c r="C2" s="12"/>
      <c r="D2" s="12"/>
      <c r="E2" s="12"/>
      <c r="F2" s="9"/>
    </row>
    <row r="3" spans="1:6" ht="22.5">
      <c r="A3" s="11" t="s">
        <v>22</v>
      </c>
      <c r="B3" s="11"/>
      <c r="C3" s="12"/>
      <c r="D3" s="12"/>
      <c r="E3" s="12"/>
      <c r="F3" s="9"/>
    </row>
    <row r="4" spans="1:6" ht="22.5">
      <c r="A4" s="1" t="s">
        <v>23</v>
      </c>
      <c r="B4" s="1"/>
      <c r="F4" s="9"/>
    </row>
    <row r="5" ht="20.25">
      <c r="F5" s="9"/>
    </row>
    <row r="6" spans="1:8" ht="18.75">
      <c r="A6" s="3"/>
      <c r="B6" s="3"/>
      <c r="C6" s="4"/>
      <c r="D6" s="4"/>
      <c r="E6" s="4"/>
      <c r="F6" s="5" t="s">
        <v>28</v>
      </c>
      <c r="G6" s="5"/>
      <c r="H6" s="4"/>
    </row>
    <row r="7" spans="1:8" ht="18.75">
      <c r="A7" s="13"/>
      <c r="B7" s="13"/>
      <c r="C7" s="2"/>
      <c r="D7" s="2"/>
      <c r="E7" s="2"/>
      <c r="F7" s="10" t="s">
        <v>17</v>
      </c>
      <c r="G7" s="10" t="s">
        <v>28</v>
      </c>
      <c r="H7" s="2"/>
    </row>
    <row r="8" spans="1:8" ht="18.75">
      <c r="A8" s="6" t="s">
        <v>1</v>
      </c>
      <c r="B8" s="7" t="s">
        <v>0</v>
      </c>
      <c r="C8" s="7" t="s">
        <v>2</v>
      </c>
      <c r="D8" s="7" t="s">
        <v>3</v>
      </c>
      <c r="E8" s="7" t="s">
        <v>4</v>
      </c>
      <c r="F8" s="8" t="s">
        <v>29</v>
      </c>
      <c r="G8" s="8" t="s">
        <v>31</v>
      </c>
      <c r="H8" s="8" t="s">
        <v>33</v>
      </c>
    </row>
  </sheetData>
  <sheetProtection/>
  <printOptions/>
  <pageMargins left="0.7" right="0.7" top="0.75" bottom="0.75" header="0.3" footer="0.3"/>
  <pageSetup cellComments="asDisplayed" fitToHeight="2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Ferine</dc:creator>
  <cp:keywords/>
  <dc:description/>
  <cp:lastModifiedBy>Charbonneau, Michele</cp:lastModifiedBy>
  <cp:lastPrinted>2017-01-30T13:44:28Z</cp:lastPrinted>
  <dcterms:created xsi:type="dcterms:W3CDTF">2017-01-09T20:59:43Z</dcterms:created>
  <dcterms:modified xsi:type="dcterms:W3CDTF">2021-01-22T14:12:41Z</dcterms:modified>
  <cp:category/>
  <cp:version/>
  <cp:contentType/>
  <cp:contentStatus/>
</cp:coreProperties>
</file>