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26" sheetId="1" r:id="rId1"/>
  </sheets>
  <definedNames>
    <definedName name="_xlnm.Print_Area" localSheetId="0">'f-26'!$A$1:$I$68</definedName>
  </definedNames>
  <calcPr fullCalcOnLoad="1"/>
</workbook>
</file>

<file path=xl/sharedStrings.xml><?xml version="1.0" encoding="utf-8"?>
<sst xmlns="http://schemas.openxmlformats.org/spreadsheetml/2006/main" count="105" uniqueCount="105">
  <si>
    <t xml:space="preserve">School District Expenditures </t>
  </si>
  <si>
    <t>Total Expenditures and Other Uses</t>
  </si>
  <si>
    <t xml:space="preserve">  Other Uses</t>
  </si>
  <si>
    <t xml:space="preserve">  Total Expenditures</t>
  </si>
  <si>
    <t xml:space="preserve">    General Government</t>
  </si>
  <si>
    <t xml:space="preserve">      Operations</t>
  </si>
  <si>
    <t xml:space="preserve">      Administration</t>
  </si>
  <si>
    <t xml:space="preserve">      County Distribution of Sales Tax</t>
  </si>
  <si>
    <t xml:space="preserve">      Miscellaneous General Government</t>
  </si>
  <si>
    <t xml:space="preserve">      Zoning and Planning</t>
  </si>
  <si>
    <t xml:space="preserve">      Judgements</t>
  </si>
  <si>
    <t xml:space="preserve">    Education</t>
  </si>
  <si>
    <t xml:space="preserve">      Instruction</t>
  </si>
  <si>
    <t xml:space="preserve">      Instructional Support</t>
  </si>
  <si>
    <t xml:space="preserve">      Pupil Services</t>
  </si>
  <si>
    <t xml:space="preserve">      Education—Transportation</t>
  </si>
  <si>
    <t xml:space="preserve">      Student Activities</t>
  </si>
  <si>
    <t xml:space="preserve">      Community College</t>
  </si>
  <si>
    <t xml:space="preserve">      Miscellaneous Education</t>
  </si>
  <si>
    <t xml:space="preserve">    Public Safety</t>
  </si>
  <si>
    <t xml:space="preserve">      Public Safety Administration</t>
  </si>
  <si>
    <t xml:space="preserve">      Police</t>
  </si>
  <si>
    <t xml:space="preserve">      Fire Protection</t>
  </si>
  <si>
    <t xml:space="preserve">      Emergency Response</t>
  </si>
  <si>
    <t xml:space="preserve">      Correctional Services</t>
  </si>
  <si>
    <t xml:space="preserve">      Homeland Security and Civil Defense</t>
  </si>
  <si>
    <t xml:space="preserve">      Miscellaneous Public Safety</t>
  </si>
  <si>
    <t xml:space="preserve">    Health</t>
  </si>
  <si>
    <t xml:space="preserve">      Public Health Administration</t>
  </si>
  <si>
    <t xml:space="preserve">      Public Health Services</t>
  </si>
  <si>
    <t xml:space="preserve">      Mental Health Services</t>
  </si>
  <si>
    <t xml:space="preserve">      Environmental Services</t>
  </si>
  <si>
    <t xml:space="preserve">      Public Health Facilities</t>
  </si>
  <si>
    <t xml:space="preserve">    Transportation</t>
  </si>
  <si>
    <t xml:space="preserve">      Highways</t>
  </si>
  <si>
    <t xml:space="preserve">      Highway Services to Other Governments</t>
  </si>
  <si>
    <t xml:space="preserve">      Bus Service</t>
  </si>
  <si>
    <t xml:space="preserve">      Airports</t>
  </si>
  <si>
    <t xml:space="preserve">      Rail Service </t>
  </si>
  <si>
    <t xml:space="preserve">      Waterways</t>
  </si>
  <si>
    <t xml:space="preserve">      Transportation Facilities</t>
  </si>
  <si>
    <t xml:space="preserve">      Transportation Ancillary</t>
  </si>
  <si>
    <t xml:space="preserve">      Miscellaneous Transportation</t>
  </si>
  <si>
    <t xml:space="preserve">    Social Services</t>
  </si>
  <si>
    <t xml:space="preserve">      Public Facilities</t>
  </si>
  <si>
    <t xml:space="preserve">      Miscellaneous Social Services</t>
  </si>
  <si>
    <t xml:space="preserve">      Social Service Administration</t>
  </si>
  <si>
    <t xml:space="preserve">      Financial Assistance</t>
  </si>
  <si>
    <t xml:space="preserve">      Medicaid</t>
  </si>
  <si>
    <t xml:space="preserve">      Non-Medicaid Medical Assistance</t>
  </si>
  <si>
    <t xml:space="preserve">      Housing Assistance</t>
  </si>
  <si>
    <t xml:space="preserve">      Employment Services</t>
  </si>
  <si>
    <t xml:space="preserve">      Youth Services</t>
  </si>
  <si>
    <t xml:space="preserve">    Economic Development</t>
  </si>
  <si>
    <t xml:space="preserve">      Economic Development Administration</t>
  </si>
  <si>
    <t xml:space="preserve">      Development Infrastructure</t>
  </si>
  <si>
    <t xml:space="preserve">      Promotion</t>
  </si>
  <si>
    <t xml:space="preserve">      Economic Development Grants</t>
  </si>
  <si>
    <t xml:space="preserve">      Miscellaneous Economic Development</t>
  </si>
  <si>
    <t xml:space="preserve">    Culture and Recreation</t>
  </si>
  <si>
    <t xml:space="preserve">      Recreation Services</t>
  </si>
  <si>
    <t xml:space="preserve">      Adult Recreation</t>
  </si>
  <si>
    <t xml:space="preserve">      Youth Recreation</t>
  </si>
  <si>
    <t xml:space="preserve">      Library</t>
  </si>
  <si>
    <t xml:space="preserve">      Miscellaneous Cultural and Recreation</t>
  </si>
  <si>
    <t xml:space="preserve">      Cultural Services</t>
  </si>
  <si>
    <t xml:space="preserve">    Community Service</t>
  </si>
  <si>
    <t xml:space="preserve">      Constituent Services</t>
  </si>
  <si>
    <t xml:space="preserve">      Elder Services</t>
  </si>
  <si>
    <t xml:space="preserve">      Natural Resources</t>
  </si>
  <si>
    <t xml:space="preserve">      Student Census</t>
  </si>
  <si>
    <t xml:space="preserve">      Miscellaneous Community Services</t>
  </si>
  <si>
    <t xml:space="preserve">    Utilities</t>
  </si>
  <si>
    <t xml:space="preserve">      Water</t>
  </si>
  <si>
    <t xml:space="preserve">      Electricity</t>
  </si>
  <si>
    <t xml:space="preserve">      Natural Gas</t>
  </si>
  <si>
    <t xml:space="preserve">      Steam</t>
  </si>
  <si>
    <t xml:space="preserve">    Sanitation</t>
  </si>
  <si>
    <t xml:space="preserve">      Sewer</t>
  </si>
  <si>
    <t xml:space="preserve">      Storm Sewer</t>
  </si>
  <si>
    <t xml:space="preserve">      Refuse and Garbage</t>
  </si>
  <si>
    <t xml:space="preserve">      Landfill Closures</t>
  </si>
  <si>
    <t xml:space="preserve">      Drainage</t>
  </si>
  <si>
    <t xml:space="preserve">      Miscellaneous Sanitation</t>
  </si>
  <si>
    <t xml:space="preserve">    Employee Benefits</t>
  </si>
  <si>
    <t xml:space="preserve">      Retirement—State/Local</t>
  </si>
  <si>
    <t xml:space="preserve">      Retirement—Police and Fire</t>
  </si>
  <si>
    <t xml:space="preserve">      Retirement—Teacher</t>
  </si>
  <si>
    <t xml:space="preserve">      Social Security</t>
  </si>
  <si>
    <t xml:space="preserve">      Medical Insurance</t>
  </si>
  <si>
    <t xml:space="preserve">      Disability Insurance</t>
  </si>
  <si>
    <t xml:space="preserve">      Life Insurance</t>
  </si>
  <si>
    <t xml:space="preserve">      Worker's Compensation</t>
  </si>
  <si>
    <t xml:space="preserve">      Unemployment Insurance</t>
  </si>
  <si>
    <t xml:space="preserve">      Union Benefits Program</t>
  </si>
  <si>
    <t xml:space="preserve">      Unclassified Employee Benefits</t>
  </si>
  <si>
    <t xml:space="preserve">      Debt Principal</t>
  </si>
  <si>
    <t xml:space="preserve">    Debt Service</t>
  </si>
  <si>
    <t xml:space="preserve">      Interest on Debt</t>
  </si>
  <si>
    <t xml:space="preserve">      Disaster Response</t>
  </si>
  <si>
    <t xml:space="preserve">      Miscellaneous Public Health</t>
  </si>
  <si>
    <t>1  Length of service award program.</t>
  </si>
  <si>
    <r>
      <t xml:space="preserve">      LOSAP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/Miscellaneous</t>
    </r>
  </si>
  <si>
    <t>SOURCE:  New York State Office of the State Comptroller, "Financial Data for Local Governments," https://www.osc.state.ny.us/localgov/datanstat/findata/index_choice.htm (last viewed August 10, 2020).</t>
  </si>
  <si>
    <t>New York State (Excluding New York City) — Selected Fiscal Years Ended in 2005-19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</si>
</sst>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_);[Red]\(&quot;$&quot;#,##0.0\)"/>
    <numFmt numFmtId="170" formatCode="&quot;$&quot;#,##0"/>
    <numFmt numFmtId="171" formatCode="[$-409]dddd\,\ mmmm\ d\,\ yyyy"/>
    <numFmt numFmtId="172" formatCode="[$-409]h:mm:ss\ AM/PM"/>
    <numFmt numFmtId="173" formatCode="&quot;$&quot;#,##0.00"/>
    <numFmt numFmtId="174" formatCode="&quot;$&quot;#,##0.0"/>
  </numFmts>
  <fonts count="48">
    <font>
      <sz val="12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readingOrder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" fontId="46" fillId="0" borderId="0" xfId="0" applyNumberFormat="1" applyFont="1" applyFill="1" applyBorder="1" applyAlignment="1">
      <alignment horizontal="right" wrapText="1" readingOrder="1"/>
    </xf>
    <xf numFmtId="169" fontId="2" fillId="0" borderId="0" xfId="0" applyNumberFormat="1" applyFont="1" applyFill="1" applyBorder="1" applyAlignment="1" quotePrefix="1">
      <alignment horizontal="right"/>
    </xf>
    <xf numFmtId="170" fontId="2" fillId="33" borderId="0" xfId="0" applyNumberFormat="1" applyFont="1" applyFill="1" applyBorder="1" applyAlignment="1">
      <alignment/>
    </xf>
    <xf numFmtId="170" fontId="46" fillId="0" borderId="0" xfId="0" applyNumberFormat="1" applyFont="1" applyFill="1" applyBorder="1" applyAlignment="1">
      <alignment horizontal="right" wrapText="1" readingOrder="1"/>
    </xf>
    <xf numFmtId="2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quotePrefix="1">
      <alignment horizontal="left"/>
    </xf>
    <xf numFmtId="170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0" fontId="2" fillId="0" borderId="0" xfId="0" applyNumberFormat="1" applyFont="1" applyFill="1" applyAlignment="1" quotePrefix="1">
      <alignment horizontal="right"/>
    </xf>
    <xf numFmtId="170" fontId="47" fillId="0" borderId="0" xfId="0" applyNumberFormat="1" applyFont="1" applyAlignment="1">
      <alignment/>
    </xf>
    <xf numFmtId="0" fontId="2" fillId="0" borderId="11" xfId="0" applyFont="1" applyFill="1" applyBorder="1" applyAlignment="1">
      <alignment horizontal="left" readingOrder="1"/>
    </xf>
    <xf numFmtId="170" fontId="47" fillId="0" borderId="0" xfId="57" applyNumberFormat="1" applyFont="1" applyFill="1" applyBorder="1">
      <alignment/>
      <protection/>
    </xf>
    <xf numFmtId="170" fontId="47" fillId="0" borderId="0" xfId="0" applyNumberFormat="1" applyFont="1" applyFill="1" applyBorder="1" applyAlignment="1">
      <alignment/>
    </xf>
    <xf numFmtId="170" fontId="47" fillId="0" borderId="0" xfId="0" applyNumberFormat="1" applyFont="1" applyFill="1" applyAlignment="1">
      <alignment/>
    </xf>
    <xf numFmtId="170" fontId="46" fillId="0" borderId="0" xfId="0" applyNumberFormat="1" applyFont="1" applyFill="1" applyAlignment="1">
      <alignment horizontal="right" readingOrder="1"/>
    </xf>
    <xf numFmtId="170" fontId="46" fillId="0" borderId="0" xfId="0" applyNumberFormat="1" applyFont="1" applyFill="1" applyBorder="1" applyAlignment="1">
      <alignment horizontal="right" readingOrder="1"/>
    </xf>
    <xf numFmtId="0" fontId="37" fillId="0" borderId="0" xfId="53" applyNumberFormat="1" applyFill="1" applyAlignment="1" applyProtection="1" quotePrefix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.state.ny.us/localgov/datanstat/findata/index_choic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zoomScalePageLayoutView="0" workbookViewId="0" topLeftCell="A1">
      <pane xSplit="4935" ySplit="1755" topLeftCell="B5" activePane="topLeft" state="split"/>
      <selection pane="topLeft" activeCell="A1" sqref="A1"/>
      <selection pane="topRight" activeCell="B1" sqref="B1"/>
      <selection pane="bottomLeft" activeCell="A5" sqref="A5"/>
      <selection pane="bottomRight" activeCell="B37" sqref="B37"/>
    </sheetView>
  </sheetViews>
  <sheetFormatPr defaultColWidth="15.625" defaultRowHeight="15.75"/>
  <cols>
    <col min="1" max="1" width="37.50390625" style="3" customWidth="1"/>
    <col min="2" max="2" width="15.625" style="3" customWidth="1"/>
    <col min="3" max="16384" width="15.625" style="3" customWidth="1"/>
  </cols>
  <sheetData>
    <row r="1" spans="1:23" ht="20.25">
      <c r="A1" s="16" t="s">
        <v>0</v>
      </c>
      <c r="B1" s="16"/>
      <c r="C1" s="5"/>
      <c r="D1" s="5"/>
      <c r="E1" s="1"/>
      <c r="F1" s="1"/>
      <c r="G1" s="2"/>
      <c r="H1" s="1"/>
      <c r="I1" s="1"/>
      <c r="P1" s="6"/>
      <c r="Q1" s="1"/>
      <c r="R1" s="1"/>
      <c r="S1" s="1"/>
      <c r="T1" s="1"/>
      <c r="U1" s="1"/>
      <c r="V1" s="1"/>
      <c r="W1" s="1"/>
    </row>
    <row r="2" spans="1:23" ht="20.25">
      <c r="A2" s="16" t="s">
        <v>104</v>
      </c>
      <c r="B2" s="16"/>
      <c r="C2" s="5"/>
      <c r="D2" s="5"/>
      <c r="E2" s="1"/>
      <c r="F2" s="1"/>
      <c r="G2" s="1"/>
      <c r="H2" s="1"/>
      <c r="I2" s="1"/>
      <c r="P2" s="6"/>
      <c r="Q2" s="1"/>
      <c r="R2" s="1"/>
      <c r="S2" s="1"/>
      <c r="T2" s="1"/>
      <c r="U2" s="1"/>
      <c r="V2" s="1"/>
      <c r="W2" s="1"/>
    </row>
    <row r="3" spans="1:23" ht="15.75" customHeight="1">
      <c r="A3" s="4"/>
      <c r="B3" s="4"/>
      <c r="C3" s="5"/>
      <c r="D3" s="5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1"/>
      <c r="R3" s="1"/>
      <c r="S3" s="1"/>
      <c r="T3" s="1"/>
      <c r="U3" s="1"/>
      <c r="V3" s="1"/>
      <c r="W3" s="1"/>
    </row>
    <row r="4" spans="1:23" ht="15.75" customHeight="1">
      <c r="A4" s="7"/>
      <c r="B4" s="7">
        <v>2019</v>
      </c>
      <c r="C4" s="8">
        <v>2018</v>
      </c>
      <c r="D4" s="9">
        <v>2017</v>
      </c>
      <c r="E4" s="9">
        <v>2016</v>
      </c>
      <c r="F4" s="9">
        <v>2015</v>
      </c>
      <c r="G4" s="9">
        <v>2014</v>
      </c>
      <c r="H4" s="9">
        <v>2013</v>
      </c>
      <c r="I4" s="8">
        <v>2012</v>
      </c>
      <c r="J4" s="8">
        <v>2011</v>
      </c>
      <c r="K4" s="8">
        <v>2010</v>
      </c>
      <c r="L4" s="8">
        <v>2009</v>
      </c>
      <c r="M4" s="8">
        <v>2008</v>
      </c>
      <c r="N4" s="8">
        <v>2007</v>
      </c>
      <c r="O4" s="8">
        <v>2006</v>
      </c>
      <c r="P4" s="8">
        <v>2005</v>
      </c>
      <c r="Q4" s="1"/>
      <c r="R4" s="1"/>
      <c r="S4" s="1"/>
      <c r="T4" s="1"/>
      <c r="U4" s="1"/>
      <c r="V4" s="1"/>
      <c r="W4" s="1"/>
    </row>
    <row r="5" spans="1:23" ht="15.75" customHeight="1">
      <c r="A5" s="10"/>
      <c r="B5" s="10"/>
      <c r="C5" s="11"/>
      <c r="D5" s="11"/>
      <c r="E5" s="11"/>
      <c r="F5" s="11"/>
      <c r="G5" s="11"/>
      <c r="H5" s="11"/>
      <c r="I5" s="11"/>
      <c r="Q5" s="1"/>
      <c r="R5" s="1"/>
      <c r="S5" s="1"/>
      <c r="T5" s="1"/>
      <c r="U5" s="1"/>
      <c r="V5" s="1"/>
      <c r="W5" s="1"/>
    </row>
    <row r="6" spans="1:23" ht="14.25">
      <c r="A6" s="5" t="s">
        <v>1</v>
      </c>
      <c r="B6" s="29">
        <f>SUM(B7:B10)</f>
        <v>46296709622</v>
      </c>
      <c r="C6" s="29">
        <f>SUM(C7:C10)</f>
        <v>44621855116</v>
      </c>
      <c r="D6" s="29">
        <f aca="true" t="shared" si="0" ref="D6:P6">SUM(D7:D10)</f>
        <v>43103838836</v>
      </c>
      <c r="E6" s="29">
        <f t="shared" si="0"/>
        <v>41460043405</v>
      </c>
      <c r="F6" s="29">
        <f t="shared" si="0"/>
        <v>40895028451</v>
      </c>
      <c r="G6" s="29">
        <f t="shared" si="0"/>
        <v>39598129681.2</v>
      </c>
      <c r="H6" s="29">
        <f t="shared" si="0"/>
        <v>38580768374</v>
      </c>
      <c r="I6" s="29">
        <f t="shared" si="0"/>
        <v>38330971296</v>
      </c>
      <c r="J6" s="29">
        <f t="shared" si="0"/>
        <v>38205274359</v>
      </c>
      <c r="K6" s="29">
        <f t="shared" si="0"/>
        <v>38073754443</v>
      </c>
      <c r="L6" s="29">
        <f t="shared" si="0"/>
        <v>37083165646</v>
      </c>
      <c r="M6" s="29">
        <f t="shared" si="0"/>
        <v>35335478906</v>
      </c>
      <c r="N6" s="29">
        <f t="shared" si="0"/>
        <v>33521022162</v>
      </c>
      <c r="O6" s="29">
        <f t="shared" si="0"/>
        <v>31775644327</v>
      </c>
      <c r="P6" s="29">
        <f t="shared" si="0"/>
        <v>30331411691</v>
      </c>
      <c r="Q6" s="1"/>
      <c r="R6" s="1"/>
      <c r="S6" s="1"/>
      <c r="T6" s="1"/>
      <c r="U6" s="1"/>
      <c r="V6" s="1"/>
      <c r="W6" s="1"/>
    </row>
    <row r="7" spans="1:23" ht="14.25">
      <c r="A7" s="5"/>
      <c r="B7" s="5"/>
      <c r="C7" s="12"/>
      <c r="D7" s="12"/>
      <c r="E7" s="12"/>
      <c r="F7" s="12"/>
      <c r="G7" s="12"/>
      <c r="H7" s="12"/>
      <c r="I7" s="12"/>
      <c r="Q7" s="1"/>
      <c r="R7" s="1"/>
      <c r="S7" s="1"/>
      <c r="T7" s="1"/>
      <c r="U7" s="1"/>
      <c r="V7" s="1"/>
      <c r="W7" s="1"/>
    </row>
    <row r="8" spans="1:23" ht="14.25">
      <c r="A8" s="15" t="s">
        <v>2</v>
      </c>
      <c r="B8" s="30">
        <v>1626215106</v>
      </c>
      <c r="C8" s="30">
        <v>1565008843</v>
      </c>
      <c r="D8" s="30">
        <v>1527945291</v>
      </c>
      <c r="E8" s="30">
        <v>1327040620</v>
      </c>
      <c r="F8" s="30">
        <v>1283681536</v>
      </c>
      <c r="G8" s="30">
        <v>1103012867</v>
      </c>
      <c r="H8" s="30">
        <v>1080414438</v>
      </c>
      <c r="I8" s="30">
        <v>979062885</v>
      </c>
      <c r="J8" s="32">
        <v>945064452</v>
      </c>
      <c r="K8" s="33">
        <v>920397451</v>
      </c>
      <c r="L8" s="34">
        <v>964341558</v>
      </c>
      <c r="M8" s="35">
        <v>865791765</v>
      </c>
      <c r="N8" s="36">
        <v>834530048</v>
      </c>
      <c r="O8" s="35">
        <v>750840384</v>
      </c>
      <c r="P8" s="36">
        <v>633985472</v>
      </c>
      <c r="Q8" s="1"/>
      <c r="R8" s="1"/>
      <c r="S8" s="1"/>
      <c r="T8" s="1"/>
      <c r="U8" s="1"/>
      <c r="V8" s="1"/>
      <c r="W8" s="1"/>
    </row>
    <row r="9" spans="1:23" ht="14.25">
      <c r="A9" s="15"/>
      <c r="B9" s="15"/>
      <c r="C9" s="17"/>
      <c r="D9" s="17"/>
      <c r="E9" s="17"/>
      <c r="F9" s="17"/>
      <c r="G9" s="17"/>
      <c r="H9" s="17"/>
      <c r="I9" s="17"/>
      <c r="J9" s="13"/>
      <c r="Q9" s="1"/>
      <c r="R9" s="1"/>
      <c r="S9" s="1"/>
      <c r="T9" s="1"/>
      <c r="U9" s="1"/>
      <c r="V9" s="1"/>
      <c r="W9" s="1"/>
    </row>
    <row r="10" spans="1:23" ht="14.25">
      <c r="A10" s="15" t="s">
        <v>3</v>
      </c>
      <c r="B10" s="20">
        <f aca="true" t="shared" si="1" ref="B10:P10">+B12+B20+B29+B39+B47+B58+B69+B76+B84+B91+B97+B105+B119</f>
        <v>44670494516</v>
      </c>
      <c r="C10" s="20">
        <f t="shared" si="1"/>
        <v>43056846273</v>
      </c>
      <c r="D10" s="20">
        <f t="shared" si="1"/>
        <v>41575893545</v>
      </c>
      <c r="E10" s="20">
        <f t="shared" si="1"/>
        <v>40133002785</v>
      </c>
      <c r="F10" s="20">
        <f t="shared" si="1"/>
        <v>39611346915</v>
      </c>
      <c r="G10" s="20">
        <f t="shared" si="1"/>
        <v>38495116814.2</v>
      </c>
      <c r="H10" s="20">
        <f t="shared" si="1"/>
        <v>37500353936</v>
      </c>
      <c r="I10" s="20">
        <f t="shared" si="1"/>
        <v>37351908411</v>
      </c>
      <c r="J10" s="20">
        <f t="shared" si="1"/>
        <v>37260209907</v>
      </c>
      <c r="K10" s="20">
        <f t="shared" si="1"/>
        <v>37153356992</v>
      </c>
      <c r="L10" s="20">
        <f t="shared" si="1"/>
        <v>36118824088</v>
      </c>
      <c r="M10" s="20">
        <f t="shared" si="1"/>
        <v>34469687141</v>
      </c>
      <c r="N10" s="20">
        <f t="shared" si="1"/>
        <v>32686492114</v>
      </c>
      <c r="O10" s="20">
        <f t="shared" si="1"/>
        <v>31024803943</v>
      </c>
      <c r="P10" s="20">
        <f t="shared" si="1"/>
        <v>29697426219</v>
      </c>
      <c r="Q10" s="1"/>
      <c r="R10" s="1"/>
      <c r="S10" s="1"/>
      <c r="T10" s="1"/>
      <c r="U10" s="1"/>
      <c r="V10" s="1"/>
      <c r="W10" s="1"/>
    </row>
    <row r="11" spans="1:23" ht="14.25">
      <c r="A11" s="15"/>
      <c r="B11" s="15"/>
      <c r="C11" s="17"/>
      <c r="D11" s="17"/>
      <c r="E11" s="17"/>
      <c r="F11" s="17"/>
      <c r="G11" s="17"/>
      <c r="H11" s="17"/>
      <c r="I11" s="17"/>
      <c r="J11" s="13"/>
      <c r="Q11" s="1"/>
      <c r="R11" s="1"/>
      <c r="S11" s="1"/>
      <c r="T11" s="1"/>
      <c r="U11" s="1"/>
      <c r="V11" s="1"/>
      <c r="W11" s="1"/>
    </row>
    <row r="12" spans="1:23" ht="14.25">
      <c r="A12" s="15" t="s">
        <v>4</v>
      </c>
      <c r="B12" s="19">
        <f>SUM(B13:B18)</f>
        <v>6324499453</v>
      </c>
      <c r="C12" s="19">
        <f>SUM(C13:C18)</f>
        <v>5930590175</v>
      </c>
      <c r="D12" s="19">
        <f aca="true" t="shared" si="2" ref="D12:P12">SUM(D13:D18)</f>
        <v>5439557355</v>
      </c>
      <c r="E12" s="19">
        <f t="shared" si="2"/>
        <v>5065638014</v>
      </c>
      <c r="F12" s="19">
        <f t="shared" si="2"/>
        <v>4902768278</v>
      </c>
      <c r="G12" s="19">
        <f t="shared" si="2"/>
        <v>4824801160</v>
      </c>
      <c r="H12" s="19">
        <f t="shared" si="2"/>
        <v>4837252077</v>
      </c>
      <c r="I12" s="19">
        <f t="shared" si="2"/>
        <v>5001941903</v>
      </c>
      <c r="J12" s="19">
        <f t="shared" si="2"/>
        <v>5407639045</v>
      </c>
      <c r="K12" s="19">
        <f t="shared" si="2"/>
        <v>5874495870</v>
      </c>
      <c r="L12" s="19">
        <f t="shared" si="2"/>
        <v>5657713007</v>
      </c>
      <c r="M12" s="19">
        <f t="shared" si="2"/>
        <v>5184280137</v>
      </c>
      <c r="N12" s="19">
        <f t="shared" si="2"/>
        <v>4974993020</v>
      </c>
      <c r="O12" s="19">
        <f t="shared" si="2"/>
        <v>4684974962</v>
      </c>
      <c r="P12" s="19">
        <f t="shared" si="2"/>
        <v>4652576134</v>
      </c>
      <c r="S12" s="1"/>
      <c r="T12" s="1"/>
      <c r="U12" s="1"/>
      <c r="V12" s="1"/>
      <c r="W12" s="1"/>
    </row>
    <row r="13" spans="1:23" ht="14.25">
      <c r="A13" s="15" t="s">
        <v>5</v>
      </c>
      <c r="B13" s="30">
        <v>5210509149</v>
      </c>
      <c r="C13" s="30">
        <v>4814460787</v>
      </c>
      <c r="D13" s="30">
        <v>4364904472</v>
      </c>
      <c r="E13" s="30">
        <v>4022615160</v>
      </c>
      <c r="F13" s="30">
        <v>3878905187</v>
      </c>
      <c r="G13" s="30">
        <v>3809320335</v>
      </c>
      <c r="H13" s="30">
        <v>3832476827</v>
      </c>
      <c r="I13" s="30">
        <v>3989867017</v>
      </c>
      <c r="J13" s="32">
        <v>4432372431</v>
      </c>
      <c r="K13" s="33">
        <v>4903776476</v>
      </c>
      <c r="L13" s="34">
        <v>4698609069</v>
      </c>
      <c r="M13" s="35">
        <v>4260143876</v>
      </c>
      <c r="N13" s="36">
        <v>3911491522</v>
      </c>
      <c r="O13" s="35">
        <v>3884211856</v>
      </c>
      <c r="P13" s="36">
        <v>3889769779</v>
      </c>
      <c r="Q13" s="1"/>
      <c r="R13" s="1"/>
      <c r="S13" s="1"/>
      <c r="T13" s="1"/>
      <c r="U13" s="1"/>
      <c r="V13" s="1"/>
      <c r="W13" s="1"/>
    </row>
    <row r="14" spans="1:23" ht="14.25">
      <c r="A14" s="15" t="s">
        <v>6</v>
      </c>
      <c r="B14" s="30">
        <v>1067293644</v>
      </c>
      <c r="C14" s="30">
        <v>1056377783</v>
      </c>
      <c r="D14" s="30">
        <v>1006595629</v>
      </c>
      <c r="E14" s="30">
        <v>982514073</v>
      </c>
      <c r="F14" s="30">
        <v>956097902</v>
      </c>
      <c r="G14" s="30">
        <v>929087734</v>
      </c>
      <c r="H14" s="30">
        <v>917425285</v>
      </c>
      <c r="I14" s="30">
        <v>909672805</v>
      </c>
      <c r="J14" s="32">
        <v>889228854</v>
      </c>
      <c r="K14" s="33">
        <v>888016276</v>
      </c>
      <c r="L14" s="34">
        <v>872455177</v>
      </c>
      <c r="M14" s="35">
        <v>838895940</v>
      </c>
      <c r="N14" s="36">
        <v>778987225</v>
      </c>
      <c r="O14" s="35">
        <v>741154667</v>
      </c>
      <c r="P14" s="36">
        <v>710944798</v>
      </c>
      <c r="Q14" s="1"/>
      <c r="R14" s="1"/>
      <c r="S14" s="1"/>
      <c r="T14" s="1"/>
      <c r="U14" s="1"/>
      <c r="V14" s="1"/>
      <c r="W14" s="1"/>
    </row>
    <row r="15" spans="1:23" ht="14.25">
      <c r="A15" s="15" t="s">
        <v>7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2">
        <v>0</v>
      </c>
      <c r="K15" s="33">
        <v>0</v>
      </c>
      <c r="L15" s="34">
        <v>0</v>
      </c>
      <c r="M15" s="35">
        <v>0</v>
      </c>
      <c r="N15" s="36">
        <v>0</v>
      </c>
      <c r="O15" s="35">
        <v>0</v>
      </c>
      <c r="P15" s="36">
        <v>0</v>
      </c>
      <c r="Q15" s="1"/>
      <c r="R15" s="1"/>
      <c r="S15" s="1"/>
      <c r="T15" s="1"/>
      <c r="U15" s="1"/>
      <c r="V15" s="1"/>
      <c r="W15" s="1"/>
    </row>
    <row r="16" spans="1:23" ht="14.25">
      <c r="A16" s="15" t="s">
        <v>8</v>
      </c>
      <c r="B16" s="30">
        <v>18503106</v>
      </c>
      <c r="C16" s="30">
        <v>25637899</v>
      </c>
      <c r="D16" s="30">
        <v>27217167</v>
      </c>
      <c r="E16" s="30">
        <v>26628330</v>
      </c>
      <c r="F16" s="30">
        <v>36698717</v>
      </c>
      <c r="G16" s="30">
        <v>42124100</v>
      </c>
      <c r="H16" s="30">
        <v>41922325</v>
      </c>
      <c r="I16" s="30">
        <v>45342990</v>
      </c>
      <c r="J16" s="32">
        <v>41065683</v>
      </c>
      <c r="K16" s="33">
        <v>40362735</v>
      </c>
      <c r="L16" s="34">
        <v>45003663</v>
      </c>
      <c r="M16" s="35">
        <v>36104878</v>
      </c>
      <c r="N16" s="36">
        <v>257114073</v>
      </c>
      <c r="O16" s="35">
        <v>33048466</v>
      </c>
      <c r="P16" s="36">
        <v>34417209</v>
      </c>
      <c r="Q16" s="1"/>
      <c r="R16" s="1"/>
      <c r="S16" s="1"/>
      <c r="T16" s="1"/>
      <c r="U16" s="1"/>
      <c r="V16" s="1"/>
      <c r="W16" s="1"/>
    </row>
    <row r="17" spans="1:23" ht="14.25">
      <c r="A17" s="15" t="s">
        <v>9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2">
        <v>0</v>
      </c>
      <c r="K17" s="33">
        <v>0</v>
      </c>
      <c r="L17" s="34">
        <v>0</v>
      </c>
      <c r="M17" s="35">
        <v>0</v>
      </c>
      <c r="N17" s="36">
        <v>0</v>
      </c>
      <c r="O17" s="35">
        <v>0</v>
      </c>
      <c r="P17" s="36">
        <v>0</v>
      </c>
      <c r="Q17" s="1"/>
      <c r="R17" s="1"/>
      <c r="S17" s="1"/>
      <c r="T17" s="1"/>
      <c r="U17" s="1"/>
      <c r="V17" s="1"/>
      <c r="W17" s="1"/>
    </row>
    <row r="18" spans="1:23" ht="14.25">
      <c r="A18" s="15" t="s">
        <v>10</v>
      </c>
      <c r="B18" s="30">
        <v>28193554</v>
      </c>
      <c r="C18" s="30">
        <v>34113706</v>
      </c>
      <c r="D18" s="30">
        <v>40840087</v>
      </c>
      <c r="E18" s="30">
        <v>33880451</v>
      </c>
      <c r="F18" s="30">
        <v>31066472</v>
      </c>
      <c r="G18" s="30">
        <v>44268991</v>
      </c>
      <c r="H18" s="30">
        <v>45427640</v>
      </c>
      <c r="I18" s="30">
        <v>57059091</v>
      </c>
      <c r="J18" s="32">
        <v>44972077</v>
      </c>
      <c r="K18" s="33">
        <v>42340383</v>
      </c>
      <c r="L18" s="34">
        <v>41645098</v>
      </c>
      <c r="M18" s="35">
        <v>49135443</v>
      </c>
      <c r="N18" s="36">
        <v>27400200</v>
      </c>
      <c r="O18" s="35">
        <v>26559973</v>
      </c>
      <c r="P18" s="36">
        <v>17444348</v>
      </c>
      <c r="S18" s="1"/>
      <c r="T18" s="1"/>
      <c r="U18" s="1"/>
      <c r="V18" s="1"/>
      <c r="W18" s="1"/>
    </row>
    <row r="19" spans="1:23" ht="14.25">
      <c r="A19" s="15"/>
      <c r="B19" s="15"/>
      <c r="C19" s="18"/>
      <c r="D19" s="18"/>
      <c r="E19" s="18"/>
      <c r="F19" s="18"/>
      <c r="G19" s="18"/>
      <c r="H19" s="18"/>
      <c r="I19" s="18"/>
      <c r="J19" s="13"/>
      <c r="Q19" s="1"/>
      <c r="R19" s="1"/>
      <c r="S19" s="1"/>
      <c r="T19" s="1"/>
      <c r="U19" s="1"/>
      <c r="V19" s="1"/>
      <c r="W19" s="1"/>
    </row>
    <row r="20" spans="1:23" ht="14.25">
      <c r="A20" s="15" t="s">
        <v>11</v>
      </c>
      <c r="B20" s="20">
        <f>SUM(B21:B27)</f>
        <v>26191214516</v>
      </c>
      <c r="C20" s="20">
        <f>SUM(C21:C27)</f>
        <v>25435470363</v>
      </c>
      <c r="D20" s="20">
        <f aca="true" t="shared" si="3" ref="D20:P20">SUM(D21:D27)</f>
        <v>24577041425</v>
      </c>
      <c r="E20" s="20">
        <f t="shared" si="3"/>
        <v>23698607598</v>
      </c>
      <c r="F20" s="20">
        <f t="shared" si="3"/>
        <v>23014071995</v>
      </c>
      <c r="G20" s="20">
        <f t="shared" si="3"/>
        <v>22446377832.199993</v>
      </c>
      <c r="H20" s="20">
        <f t="shared" si="3"/>
        <v>22075848197</v>
      </c>
      <c r="I20" s="20">
        <f t="shared" si="3"/>
        <v>22038760736</v>
      </c>
      <c r="J20" s="20">
        <f t="shared" si="3"/>
        <v>22203538173</v>
      </c>
      <c r="K20" s="20">
        <f t="shared" si="3"/>
        <v>22373602233</v>
      </c>
      <c r="L20" s="20">
        <f t="shared" si="3"/>
        <v>21833529917</v>
      </c>
      <c r="M20" s="20">
        <f t="shared" si="3"/>
        <v>20914381543</v>
      </c>
      <c r="N20" s="20">
        <f t="shared" si="3"/>
        <v>19757823538</v>
      </c>
      <c r="O20" s="20">
        <f t="shared" si="3"/>
        <v>18898135415</v>
      </c>
      <c r="P20" s="20">
        <f t="shared" si="3"/>
        <v>18267282204</v>
      </c>
      <c r="Q20" s="1"/>
      <c r="R20" s="1"/>
      <c r="S20" s="1"/>
      <c r="T20" s="1"/>
      <c r="U20" s="1"/>
      <c r="V20" s="1"/>
      <c r="W20" s="1"/>
    </row>
    <row r="21" spans="1:23" ht="14.25">
      <c r="A21" s="15" t="s">
        <v>12</v>
      </c>
      <c r="B21" s="30">
        <v>20554984317</v>
      </c>
      <c r="C21" s="30">
        <v>20005090686</v>
      </c>
      <c r="D21" s="30">
        <v>19349998155</v>
      </c>
      <c r="E21" s="30">
        <v>18663159514</v>
      </c>
      <c r="F21" s="30">
        <v>18107958726</v>
      </c>
      <c r="G21" s="30">
        <v>17659892690.199993</v>
      </c>
      <c r="H21" s="30">
        <v>17365414525</v>
      </c>
      <c r="I21" s="30">
        <v>17381393713</v>
      </c>
      <c r="J21" s="32">
        <v>17554051410</v>
      </c>
      <c r="K21" s="33">
        <v>17719742021</v>
      </c>
      <c r="L21" s="34">
        <v>17226865547</v>
      </c>
      <c r="M21" s="35">
        <v>16486903416</v>
      </c>
      <c r="N21" s="36">
        <v>15607896414</v>
      </c>
      <c r="O21" s="35">
        <v>14964704843</v>
      </c>
      <c r="P21" s="36">
        <v>14506446937</v>
      </c>
      <c r="Q21" s="1"/>
      <c r="R21" s="1"/>
      <c r="S21" s="1"/>
      <c r="T21" s="1"/>
      <c r="U21" s="1"/>
      <c r="V21" s="1"/>
      <c r="W21" s="1"/>
    </row>
    <row r="22" spans="1:23" ht="14.25">
      <c r="A22" s="15" t="s">
        <v>13</v>
      </c>
      <c r="B22" s="30">
        <v>1656017113</v>
      </c>
      <c r="C22" s="30">
        <v>1583577863</v>
      </c>
      <c r="D22" s="30">
        <v>1540978452</v>
      </c>
      <c r="E22" s="30">
        <v>1485891141</v>
      </c>
      <c r="F22" s="30">
        <v>1436002057</v>
      </c>
      <c r="G22" s="30">
        <v>1385182864</v>
      </c>
      <c r="H22" s="30">
        <v>1356765659</v>
      </c>
      <c r="I22" s="30">
        <v>1341832660</v>
      </c>
      <c r="J22" s="32">
        <v>1339073902</v>
      </c>
      <c r="K22" s="33">
        <v>1364411172</v>
      </c>
      <c r="L22" s="34">
        <v>1354108605</v>
      </c>
      <c r="M22" s="35">
        <v>1287945953</v>
      </c>
      <c r="N22" s="36">
        <v>1224986475</v>
      </c>
      <c r="O22" s="35">
        <v>1170083620</v>
      </c>
      <c r="P22" s="36">
        <v>1128784913</v>
      </c>
      <c r="Q22" s="1"/>
      <c r="R22" s="1"/>
      <c r="S22" s="1"/>
      <c r="T22" s="1"/>
      <c r="U22" s="1"/>
      <c r="V22" s="1"/>
      <c r="W22" s="1"/>
    </row>
    <row r="23" spans="1:23" ht="14.25">
      <c r="A23" s="15" t="s">
        <v>14</v>
      </c>
      <c r="B23" s="30">
        <v>1281373779</v>
      </c>
      <c r="C23" s="30">
        <v>1244171380</v>
      </c>
      <c r="D23" s="30">
        <v>1204683511</v>
      </c>
      <c r="E23" s="30">
        <v>1161237340</v>
      </c>
      <c r="F23" s="30">
        <v>1124275262</v>
      </c>
      <c r="G23" s="30">
        <v>1103009274</v>
      </c>
      <c r="H23" s="30">
        <v>1089287076</v>
      </c>
      <c r="I23" s="30">
        <v>1071267777</v>
      </c>
      <c r="J23" s="32">
        <v>1064429061</v>
      </c>
      <c r="K23" s="33">
        <v>1069356797</v>
      </c>
      <c r="L23" s="34">
        <v>1054891986</v>
      </c>
      <c r="M23" s="35">
        <v>998189532</v>
      </c>
      <c r="N23" s="36">
        <v>948751647</v>
      </c>
      <c r="O23" s="35">
        <v>896742476</v>
      </c>
      <c r="P23" s="36">
        <v>857344829</v>
      </c>
      <c r="Q23" s="1"/>
      <c r="R23" s="1"/>
      <c r="S23" s="1"/>
      <c r="T23" s="1"/>
      <c r="U23" s="1"/>
      <c r="V23" s="1"/>
      <c r="W23" s="1"/>
    </row>
    <row r="24" spans="1:23" ht="14.25">
      <c r="A24" s="15" t="s">
        <v>15</v>
      </c>
      <c r="B24" s="30">
        <v>2185667638</v>
      </c>
      <c r="C24" s="30">
        <v>2108543259</v>
      </c>
      <c r="D24" s="30">
        <v>2017187091</v>
      </c>
      <c r="E24" s="30">
        <v>1946981969</v>
      </c>
      <c r="F24" s="30">
        <v>1924641780</v>
      </c>
      <c r="G24" s="30">
        <v>1888045018</v>
      </c>
      <c r="H24" s="30">
        <v>1860493762</v>
      </c>
      <c r="I24" s="30">
        <v>1843790480</v>
      </c>
      <c r="J24" s="32">
        <v>1839336894</v>
      </c>
      <c r="K24" s="33">
        <v>1814880417</v>
      </c>
      <c r="L24" s="34">
        <v>1804145966</v>
      </c>
      <c r="M24" s="35">
        <v>1767252338</v>
      </c>
      <c r="N24" s="36">
        <v>1627014027</v>
      </c>
      <c r="O24" s="35">
        <v>1537284582</v>
      </c>
      <c r="P24" s="36">
        <v>1459533600</v>
      </c>
      <c r="Q24" s="1"/>
      <c r="R24" s="1"/>
      <c r="S24" s="1"/>
      <c r="T24" s="1"/>
      <c r="U24" s="1"/>
      <c r="V24" s="1"/>
      <c r="W24" s="1"/>
    </row>
    <row r="25" spans="1:23" ht="14.25">
      <c r="A25" s="15" t="s">
        <v>16</v>
      </c>
      <c r="B25" s="30">
        <v>472709609</v>
      </c>
      <c r="C25" s="30">
        <v>452387520</v>
      </c>
      <c r="D25" s="30">
        <v>432747947</v>
      </c>
      <c r="E25" s="30">
        <v>414761836</v>
      </c>
      <c r="F25" s="30">
        <v>395407172</v>
      </c>
      <c r="G25" s="30">
        <v>380473470</v>
      </c>
      <c r="H25" s="30">
        <v>373697149</v>
      </c>
      <c r="I25" s="30">
        <v>376159880</v>
      </c>
      <c r="J25" s="32">
        <v>382478573</v>
      </c>
      <c r="K25" s="33">
        <v>389657812</v>
      </c>
      <c r="L25" s="34">
        <v>388318189</v>
      </c>
      <c r="M25" s="35">
        <v>369628629</v>
      </c>
      <c r="N25" s="36">
        <v>344109213</v>
      </c>
      <c r="O25" s="35">
        <v>325002472</v>
      </c>
      <c r="P25" s="36">
        <v>311656596</v>
      </c>
      <c r="Q25" s="1"/>
      <c r="R25" s="1"/>
      <c r="S25" s="1"/>
      <c r="T25" s="1"/>
      <c r="U25" s="1"/>
      <c r="V25" s="1"/>
      <c r="W25" s="1"/>
    </row>
    <row r="26" spans="1:23" ht="14.25">
      <c r="A26" s="15" t="s">
        <v>17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2">
        <v>0</v>
      </c>
      <c r="K26" s="33">
        <v>0</v>
      </c>
      <c r="L26" s="34">
        <v>0</v>
      </c>
      <c r="M26" s="35">
        <v>0</v>
      </c>
      <c r="N26" s="36">
        <v>0</v>
      </c>
      <c r="O26" s="35">
        <v>0</v>
      </c>
      <c r="P26" s="36">
        <v>0</v>
      </c>
      <c r="Q26" s="1"/>
      <c r="R26" s="1"/>
      <c r="S26" s="1"/>
      <c r="T26" s="1"/>
      <c r="U26" s="1"/>
      <c r="V26" s="1"/>
      <c r="W26" s="1"/>
    </row>
    <row r="27" spans="1:23" ht="14.25">
      <c r="A27" s="15" t="s">
        <v>18</v>
      </c>
      <c r="B27" s="30">
        <v>40462060</v>
      </c>
      <c r="C27" s="30">
        <v>41699655</v>
      </c>
      <c r="D27" s="30">
        <v>31446269</v>
      </c>
      <c r="E27" s="30">
        <v>26575798</v>
      </c>
      <c r="F27" s="30">
        <v>25786998</v>
      </c>
      <c r="G27" s="30">
        <v>29774516</v>
      </c>
      <c r="H27" s="30">
        <v>30190026</v>
      </c>
      <c r="I27" s="30">
        <v>24316226</v>
      </c>
      <c r="J27" s="32">
        <v>24168333</v>
      </c>
      <c r="K27" s="33">
        <v>15554014</v>
      </c>
      <c r="L27" s="34">
        <v>5199624</v>
      </c>
      <c r="M27" s="35">
        <v>4461675</v>
      </c>
      <c r="N27" s="36">
        <v>5065762</v>
      </c>
      <c r="O27" s="35">
        <v>4317422</v>
      </c>
      <c r="P27" s="36">
        <v>3515329</v>
      </c>
      <c r="Q27" s="1"/>
      <c r="R27" s="1"/>
      <c r="S27" s="1"/>
      <c r="T27" s="1"/>
      <c r="U27" s="1"/>
      <c r="V27" s="1"/>
      <c r="W27" s="1"/>
    </row>
    <row r="28" spans="1:23" ht="14.25">
      <c r="A28" s="15"/>
      <c r="B28" s="15"/>
      <c r="C28" s="17"/>
      <c r="D28" s="17"/>
      <c r="E28" s="17"/>
      <c r="F28" s="17"/>
      <c r="G28" s="17"/>
      <c r="H28" s="17"/>
      <c r="I28" s="17"/>
      <c r="J28" s="13"/>
      <c r="Q28" s="1"/>
      <c r="R28" s="1"/>
      <c r="S28" s="1"/>
      <c r="T28" s="1"/>
      <c r="U28" s="1"/>
      <c r="V28" s="1"/>
      <c r="W28" s="1"/>
    </row>
    <row r="29" spans="1:23" ht="14.25">
      <c r="A29" s="15" t="s">
        <v>19</v>
      </c>
      <c r="B29" s="24">
        <f aca="true" t="shared" si="4" ref="B29:P29">SUM(B30:B37)</f>
        <v>0</v>
      </c>
      <c r="C29" s="24">
        <f t="shared" si="4"/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4">
        <f t="shared" si="4"/>
        <v>0</v>
      </c>
      <c r="P29" s="24">
        <f t="shared" si="4"/>
        <v>0</v>
      </c>
      <c r="Q29" s="1"/>
      <c r="R29" s="1"/>
      <c r="S29" s="1"/>
      <c r="T29" s="1"/>
      <c r="U29" s="1"/>
      <c r="V29" s="1"/>
      <c r="W29" s="1"/>
    </row>
    <row r="30" spans="1:23" ht="15.75" customHeight="1">
      <c r="A30" s="15" t="s">
        <v>20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2">
        <v>0</v>
      </c>
      <c r="K30" s="33">
        <v>0</v>
      </c>
      <c r="L30" s="34">
        <v>0</v>
      </c>
      <c r="M30" s="35">
        <v>0</v>
      </c>
      <c r="N30" s="36">
        <v>0</v>
      </c>
      <c r="O30" s="35">
        <v>0</v>
      </c>
      <c r="P30" s="36">
        <v>0</v>
      </c>
      <c r="S30" s="1"/>
      <c r="T30" s="1"/>
      <c r="U30" s="1"/>
      <c r="V30" s="1"/>
      <c r="W30" s="1"/>
    </row>
    <row r="31" spans="1:23" ht="15.75" customHeight="1">
      <c r="A31" s="15" t="s">
        <v>21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2">
        <v>0</v>
      </c>
      <c r="K31" s="33">
        <v>0</v>
      </c>
      <c r="L31" s="34">
        <v>0</v>
      </c>
      <c r="M31" s="35">
        <v>0</v>
      </c>
      <c r="N31" s="36">
        <v>0</v>
      </c>
      <c r="O31" s="35">
        <v>0</v>
      </c>
      <c r="P31" s="36">
        <v>0</v>
      </c>
      <c r="S31" s="1"/>
      <c r="T31" s="1"/>
      <c r="U31" s="1"/>
      <c r="V31" s="1"/>
      <c r="W31" s="1"/>
    </row>
    <row r="32" spans="1:23" ht="14.25">
      <c r="A32" s="10" t="s">
        <v>22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2">
        <v>0</v>
      </c>
      <c r="K32" s="33">
        <v>0</v>
      </c>
      <c r="L32" s="34">
        <v>0</v>
      </c>
      <c r="M32" s="35">
        <v>0</v>
      </c>
      <c r="N32" s="36">
        <v>0</v>
      </c>
      <c r="O32" s="35">
        <v>0</v>
      </c>
      <c r="P32" s="36">
        <v>0</v>
      </c>
      <c r="S32" s="1"/>
      <c r="T32" s="1"/>
      <c r="U32" s="1"/>
      <c r="V32" s="1"/>
      <c r="W32" s="1"/>
    </row>
    <row r="33" spans="1:23" ht="15.75" customHeight="1">
      <c r="A33" s="10" t="s">
        <v>23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2">
        <v>0</v>
      </c>
      <c r="K33" s="33">
        <v>0</v>
      </c>
      <c r="L33" s="34">
        <v>0</v>
      </c>
      <c r="M33" s="35">
        <v>0</v>
      </c>
      <c r="N33" s="36">
        <v>0</v>
      </c>
      <c r="O33" s="35">
        <v>0</v>
      </c>
      <c r="P33" s="36">
        <v>0</v>
      </c>
      <c r="S33" s="1"/>
      <c r="T33" s="1"/>
      <c r="U33" s="1"/>
      <c r="V33" s="1"/>
      <c r="W33" s="1"/>
    </row>
    <row r="34" spans="1:23" ht="14.25">
      <c r="A34" s="15" t="s">
        <v>24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2">
        <v>0</v>
      </c>
      <c r="K34" s="33">
        <v>0</v>
      </c>
      <c r="L34" s="34">
        <v>0</v>
      </c>
      <c r="M34" s="35">
        <v>0</v>
      </c>
      <c r="N34" s="36">
        <v>0</v>
      </c>
      <c r="O34" s="35">
        <v>0</v>
      </c>
      <c r="P34" s="36">
        <v>0</v>
      </c>
      <c r="S34" s="1"/>
      <c r="T34" s="1"/>
      <c r="U34" s="1"/>
      <c r="V34" s="1"/>
      <c r="W34" s="1"/>
    </row>
    <row r="35" spans="1:23" ht="14.25">
      <c r="A35" s="15" t="s">
        <v>99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2">
        <v>0</v>
      </c>
      <c r="K35" s="33">
        <v>0</v>
      </c>
      <c r="L35" s="34">
        <v>0</v>
      </c>
      <c r="M35" s="35">
        <v>0</v>
      </c>
      <c r="N35" s="36">
        <v>0</v>
      </c>
      <c r="O35" s="35">
        <v>0</v>
      </c>
      <c r="P35" s="36">
        <v>0</v>
      </c>
      <c r="S35" s="1"/>
      <c r="T35" s="1"/>
      <c r="U35" s="1"/>
      <c r="V35" s="1"/>
      <c r="W35" s="1"/>
    </row>
    <row r="36" spans="1:23" ht="14.25">
      <c r="A36" s="15" t="s">
        <v>25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2">
        <v>0</v>
      </c>
      <c r="K36" s="33">
        <v>0</v>
      </c>
      <c r="L36" s="34">
        <v>0</v>
      </c>
      <c r="M36" s="35">
        <v>0</v>
      </c>
      <c r="N36" s="36">
        <v>0</v>
      </c>
      <c r="O36" s="35">
        <v>0</v>
      </c>
      <c r="P36" s="36">
        <v>0</v>
      </c>
      <c r="S36" s="1"/>
      <c r="T36" s="1"/>
      <c r="U36" s="1"/>
      <c r="V36" s="1"/>
      <c r="W36" s="1"/>
    </row>
    <row r="37" spans="1:23" ht="14.25">
      <c r="A37" s="15" t="s">
        <v>26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2">
        <v>0</v>
      </c>
      <c r="K37" s="33">
        <v>0</v>
      </c>
      <c r="L37" s="34">
        <v>0</v>
      </c>
      <c r="M37" s="35">
        <v>0</v>
      </c>
      <c r="N37" s="36">
        <v>0</v>
      </c>
      <c r="O37" s="35">
        <v>0</v>
      </c>
      <c r="P37" s="36">
        <v>0</v>
      </c>
      <c r="S37" s="1"/>
      <c r="T37" s="1"/>
      <c r="U37" s="1"/>
      <c r="V37" s="1"/>
      <c r="W37" s="1"/>
    </row>
    <row r="38" spans="1:23" ht="14.25">
      <c r="A38" s="15"/>
      <c r="B38" s="15"/>
      <c r="C38" s="21"/>
      <c r="D38" s="21"/>
      <c r="E38" s="21"/>
      <c r="F38" s="21"/>
      <c r="G38" s="13"/>
      <c r="H38" s="13"/>
      <c r="I38" s="13"/>
      <c r="J38" s="13"/>
      <c r="K38" s="13"/>
      <c r="L38" s="13"/>
      <c r="M38" s="13"/>
      <c r="N38" s="13"/>
      <c r="O38" s="13"/>
      <c r="P38" s="13"/>
      <c r="S38" s="1"/>
      <c r="T38" s="1"/>
      <c r="U38" s="1"/>
      <c r="V38" s="1"/>
      <c r="W38" s="1"/>
    </row>
    <row r="39" spans="1:23" ht="14.25">
      <c r="A39" s="15" t="s">
        <v>27</v>
      </c>
      <c r="B39" s="25">
        <f>SUM(B40:B45)</f>
        <v>0</v>
      </c>
      <c r="C39" s="25">
        <f>SUM(C40:C45)</f>
        <v>0</v>
      </c>
      <c r="D39" s="25">
        <f aca="true" t="shared" si="5" ref="D39:P39">SUM(D40:D45)</f>
        <v>0</v>
      </c>
      <c r="E39" s="25">
        <f t="shared" si="5"/>
        <v>0</v>
      </c>
      <c r="F39" s="25">
        <f t="shared" si="5"/>
        <v>0</v>
      </c>
      <c r="G39" s="25">
        <f t="shared" si="5"/>
        <v>0</v>
      </c>
      <c r="H39" s="25">
        <f t="shared" si="5"/>
        <v>0</v>
      </c>
      <c r="I39" s="25">
        <f t="shared" si="5"/>
        <v>0</v>
      </c>
      <c r="J39" s="25">
        <f t="shared" si="5"/>
        <v>0</v>
      </c>
      <c r="K39" s="25">
        <f t="shared" si="5"/>
        <v>0</v>
      </c>
      <c r="L39" s="25">
        <f t="shared" si="5"/>
        <v>0</v>
      </c>
      <c r="M39" s="25">
        <f t="shared" si="5"/>
        <v>0</v>
      </c>
      <c r="N39" s="25">
        <f t="shared" si="5"/>
        <v>0</v>
      </c>
      <c r="O39" s="25">
        <f t="shared" si="5"/>
        <v>0</v>
      </c>
      <c r="P39" s="25">
        <f t="shared" si="5"/>
        <v>0</v>
      </c>
      <c r="S39" s="1"/>
      <c r="T39" s="1"/>
      <c r="U39" s="1"/>
      <c r="V39" s="1"/>
      <c r="W39" s="1"/>
    </row>
    <row r="40" spans="1:23" ht="14.25">
      <c r="A40" s="15" t="s">
        <v>28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2">
        <v>0</v>
      </c>
      <c r="K40" s="33">
        <v>0</v>
      </c>
      <c r="L40" s="34">
        <v>0</v>
      </c>
      <c r="M40" s="35">
        <v>0</v>
      </c>
      <c r="N40" s="36">
        <v>0</v>
      </c>
      <c r="O40" s="35">
        <v>0</v>
      </c>
      <c r="P40" s="36">
        <v>0</v>
      </c>
      <c r="S40" s="1"/>
      <c r="T40" s="1"/>
      <c r="U40" s="1"/>
      <c r="V40" s="1"/>
      <c r="W40" s="1"/>
    </row>
    <row r="41" spans="1:23" ht="14.25">
      <c r="A41" s="15" t="s">
        <v>29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2">
        <v>0</v>
      </c>
      <c r="K41" s="33">
        <v>0</v>
      </c>
      <c r="L41" s="34">
        <v>0</v>
      </c>
      <c r="M41" s="35">
        <v>0</v>
      </c>
      <c r="N41" s="36">
        <v>0</v>
      </c>
      <c r="O41" s="35">
        <v>0</v>
      </c>
      <c r="P41" s="36">
        <v>0</v>
      </c>
      <c r="S41" s="1"/>
      <c r="T41" s="1"/>
      <c r="U41" s="1"/>
      <c r="V41" s="1"/>
      <c r="W41" s="1"/>
    </row>
    <row r="42" spans="1:23" ht="14.25">
      <c r="A42" s="15" t="s">
        <v>30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2">
        <v>0</v>
      </c>
      <c r="K42" s="33">
        <v>0</v>
      </c>
      <c r="L42" s="34">
        <v>0</v>
      </c>
      <c r="M42" s="35">
        <v>0</v>
      </c>
      <c r="N42" s="36">
        <v>0</v>
      </c>
      <c r="O42" s="35">
        <v>0</v>
      </c>
      <c r="P42" s="36">
        <v>0</v>
      </c>
      <c r="S42" s="1"/>
      <c r="T42" s="1"/>
      <c r="U42" s="1"/>
      <c r="V42" s="1"/>
      <c r="W42" s="1"/>
    </row>
    <row r="43" spans="1:23" ht="14.25">
      <c r="A43" s="15" t="s">
        <v>31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2">
        <v>0</v>
      </c>
      <c r="K43" s="33">
        <v>0</v>
      </c>
      <c r="L43" s="34">
        <v>0</v>
      </c>
      <c r="M43" s="35">
        <v>0</v>
      </c>
      <c r="N43" s="36">
        <v>0</v>
      </c>
      <c r="O43" s="35">
        <v>0</v>
      </c>
      <c r="P43" s="36">
        <v>0</v>
      </c>
      <c r="S43" s="1"/>
      <c r="T43" s="1"/>
      <c r="U43" s="1"/>
      <c r="V43" s="1"/>
      <c r="W43" s="1"/>
    </row>
    <row r="44" spans="1:23" ht="14.25">
      <c r="A44" s="15" t="s">
        <v>32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2">
        <v>0</v>
      </c>
      <c r="K44" s="33">
        <v>0</v>
      </c>
      <c r="L44" s="34">
        <v>0</v>
      </c>
      <c r="M44" s="35">
        <v>0</v>
      </c>
      <c r="N44" s="36">
        <v>0</v>
      </c>
      <c r="O44" s="35">
        <v>0</v>
      </c>
      <c r="P44" s="36">
        <v>0</v>
      </c>
      <c r="S44" s="1"/>
      <c r="T44" s="1"/>
      <c r="U44" s="1"/>
      <c r="V44" s="1"/>
      <c r="W44" s="1"/>
    </row>
    <row r="45" spans="1:23" ht="14.25">
      <c r="A45" s="15" t="s">
        <v>100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2">
        <v>0</v>
      </c>
      <c r="K45" s="33">
        <v>0</v>
      </c>
      <c r="L45" s="34">
        <v>0</v>
      </c>
      <c r="M45" s="35">
        <v>0</v>
      </c>
      <c r="N45" s="36">
        <v>0</v>
      </c>
      <c r="O45" s="35">
        <v>0</v>
      </c>
      <c r="P45" s="36">
        <v>0</v>
      </c>
      <c r="S45" s="1"/>
      <c r="T45" s="1"/>
      <c r="U45" s="1"/>
      <c r="V45" s="1"/>
      <c r="W45" s="1"/>
    </row>
    <row r="46" spans="1:23" ht="14.25">
      <c r="A46" s="15"/>
      <c r="B46" s="15"/>
      <c r="C46" s="22"/>
      <c r="D46" s="22"/>
      <c r="E46" s="22"/>
      <c r="F46" s="22"/>
      <c r="G46" s="13"/>
      <c r="H46" s="13"/>
      <c r="I46" s="13"/>
      <c r="J46" s="13"/>
      <c r="K46" s="13"/>
      <c r="L46" s="13"/>
      <c r="M46" s="13"/>
      <c r="N46" s="13"/>
      <c r="O46" s="13"/>
      <c r="P46" s="13"/>
      <c r="S46" s="1"/>
      <c r="T46" s="1"/>
      <c r="U46" s="1"/>
      <c r="V46" s="1"/>
      <c r="W46" s="1"/>
    </row>
    <row r="47" spans="1:23" ht="14.25">
      <c r="A47" s="15" t="s">
        <v>33</v>
      </c>
      <c r="B47" s="24">
        <f>SUM(B48:B56)</f>
        <v>62406601</v>
      </c>
      <c r="C47" s="24">
        <f>SUM(C48:C56)</f>
        <v>61519488</v>
      </c>
      <c r="D47" s="24">
        <f aca="true" t="shared" si="6" ref="D47:P47">SUM(D48:D56)</f>
        <v>57621957</v>
      </c>
      <c r="E47" s="24">
        <f t="shared" si="6"/>
        <v>54981361</v>
      </c>
      <c r="F47" s="24">
        <f t="shared" si="6"/>
        <v>48679899</v>
      </c>
      <c r="G47" s="24">
        <f t="shared" si="6"/>
        <v>47686312</v>
      </c>
      <c r="H47" s="24">
        <f t="shared" si="6"/>
        <v>47035128</v>
      </c>
      <c r="I47" s="24">
        <f t="shared" si="6"/>
        <v>45601475</v>
      </c>
      <c r="J47" s="24">
        <f t="shared" si="6"/>
        <v>44011821</v>
      </c>
      <c r="K47" s="24">
        <f t="shared" si="6"/>
        <v>43829968</v>
      </c>
      <c r="L47" s="24">
        <f t="shared" si="6"/>
        <v>45392950</v>
      </c>
      <c r="M47" s="24">
        <f t="shared" si="6"/>
        <v>44904515</v>
      </c>
      <c r="N47" s="24">
        <f t="shared" si="6"/>
        <v>45064881</v>
      </c>
      <c r="O47" s="24">
        <f t="shared" si="6"/>
        <v>45340700</v>
      </c>
      <c r="P47" s="24">
        <f t="shared" si="6"/>
        <v>43058973</v>
      </c>
      <c r="S47" s="1"/>
      <c r="T47" s="1"/>
      <c r="U47" s="1"/>
      <c r="V47" s="1"/>
      <c r="W47" s="1"/>
    </row>
    <row r="48" spans="1:23" ht="14.25">
      <c r="A48" s="15" t="s">
        <v>34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2">
        <v>0</v>
      </c>
      <c r="K48" s="33">
        <v>0</v>
      </c>
      <c r="L48" s="34">
        <v>0</v>
      </c>
      <c r="M48" s="35">
        <v>0</v>
      </c>
      <c r="N48" s="36">
        <v>0</v>
      </c>
      <c r="O48" s="35">
        <v>0</v>
      </c>
      <c r="P48" s="36">
        <v>0</v>
      </c>
      <c r="S48" s="1"/>
      <c r="T48" s="1"/>
      <c r="U48" s="1"/>
      <c r="V48" s="1"/>
      <c r="W48" s="1"/>
    </row>
    <row r="49" spans="1:23" ht="14.25">
      <c r="A49" s="15" t="s">
        <v>35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2">
        <v>0</v>
      </c>
      <c r="K49" s="33">
        <v>0</v>
      </c>
      <c r="L49" s="34">
        <v>0</v>
      </c>
      <c r="M49" s="35">
        <v>0</v>
      </c>
      <c r="N49" s="36">
        <v>0</v>
      </c>
      <c r="O49" s="35">
        <v>0</v>
      </c>
      <c r="P49" s="36">
        <v>0</v>
      </c>
      <c r="S49" s="1"/>
      <c r="T49" s="1"/>
      <c r="U49" s="1"/>
      <c r="V49" s="1"/>
      <c r="W49" s="1"/>
    </row>
    <row r="50" spans="1:23" ht="14.25">
      <c r="A50" s="15" t="s">
        <v>36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2">
        <v>0</v>
      </c>
      <c r="K50" s="33">
        <v>0</v>
      </c>
      <c r="L50" s="34">
        <v>0</v>
      </c>
      <c r="M50" s="35">
        <v>0</v>
      </c>
      <c r="N50" s="36">
        <v>0</v>
      </c>
      <c r="O50" s="35">
        <v>0</v>
      </c>
      <c r="P50" s="36">
        <v>0</v>
      </c>
      <c r="S50" s="1"/>
      <c r="T50" s="1"/>
      <c r="U50" s="1"/>
      <c r="V50" s="1"/>
      <c r="W50" s="1"/>
    </row>
    <row r="51" spans="1:23" ht="14.25">
      <c r="A51" s="15" t="s">
        <v>37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2">
        <v>0</v>
      </c>
      <c r="K51" s="33">
        <v>0</v>
      </c>
      <c r="L51" s="34">
        <v>0</v>
      </c>
      <c r="M51" s="35">
        <v>0</v>
      </c>
      <c r="N51" s="36">
        <v>0</v>
      </c>
      <c r="O51" s="35">
        <v>0</v>
      </c>
      <c r="P51" s="36">
        <v>0</v>
      </c>
      <c r="S51" s="1"/>
      <c r="T51" s="1"/>
      <c r="U51" s="1"/>
      <c r="V51" s="1"/>
      <c r="W51" s="1"/>
    </row>
    <row r="52" spans="1:23" ht="14.25">
      <c r="A52" s="15" t="s">
        <v>38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2">
        <v>0</v>
      </c>
      <c r="K52" s="33">
        <v>0</v>
      </c>
      <c r="L52" s="34">
        <v>0</v>
      </c>
      <c r="M52" s="35">
        <v>0</v>
      </c>
      <c r="N52" s="36">
        <v>0</v>
      </c>
      <c r="O52" s="35">
        <v>0</v>
      </c>
      <c r="P52" s="36">
        <v>0</v>
      </c>
      <c r="S52" s="1"/>
      <c r="T52" s="1"/>
      <c r="U52" s="1"/>
      <c r="V52" s="1"/>
      <c r="W52" s="1"/>
    </row>
    <row r="53" spans="1:23" ht="14.25">
      <c r="A53" s="15" t="s">
        <v>39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2">
        <v>0</v>
      </c>
      <c r="K53" s="33">
        <v>0</v>
      </c>
      <c r="L53" s="34">
        <v>0</v>
      </c>
      <c r="M53" s="35">
        <v>0</v>
      </c>
      <c r="N53" s="36">
        <v>0</v>
      </c>
      <c r="O53" s="35">
        <v>0</v>
      </c>
      <c r="P53" s="36">
        <v>0</v>
      </c>
      <c r="S53" s="1"/>
      <c r="T53" s="1"/>
      <c r="U53" s="1"/>
      <c r="V53" s="1"/>
      <c r="W53" s="1"/>
    </row>
    <row r="54" spans="1:23" ht="14.25">
      <c r="A54" s="15" t="s">
        <v>40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2">
        <v>0</v>
      </c>
      <c r="K54" s="33">
        <v>0</v>
      </c>
      <c r="L54" s="34">
        <v>0</v>
      </c>
      <c r="M54" s="35">
        <v>0</v>
      </c>
      <c r="N54" s="36">
        <v>0</v>
      </c>
      <c r="O54" s="35">
        <v>0</v>
      </c>
      <c r="P54" s="36">
        <v>0</v>
      </c>
      <c r="S54" s="1"/>
      <c r="T54" s="1"/>
      <c r="U54" s="1"/>
      <c r="V54" s="1"/>
      <c r="W54" s="1"/>
    </row>
    <row r="55" spans="1:23" ht="14.25">
      <c r="A55" s="15" t="s">
        <v>41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2">
        <v>0</v>
      </c>
      <c r="K55" s="33">
        <v>0</v>
      </c>
      <c r="L55" s="34">
        <v>0</v>
      </c>
      <c r="M55" s="35">
        <v>0</v>
      </c>
      <c r="N55" s="36">
        <v>0</v>
      </c>
      <c r="O55" s="35">
        <v>0</v>
      </c>
      <c r="P55" s="36">
        <v>0</v>
      </c>
      <c r="S55" s="1"/>
      <c r="T55" s="1"/>
      <c r="U55" s="1"/>
      <c r="V55" s="1"/>
      <c r="W55" s="1"/>
    </row>
    <row r="56" spans="1:23" ht="14.25">
      <c r="A56" s="15" t="s">
        <v>42</v>
      </c>
      <c r="B56" s="30">
        <v>62406601</v>
      </c>
      <c r="C56" s="30">
        <v>61519488</v>
      </c>
      <c r="D56" s="30">
        <v>57621957</v>
      </c>
      <c r="E56" s="30">
        <v>54981361</v>
      </c>
      <c r="F56" s="30">
        <v>48679899</v>
      </c>
      <c r="G56" s="30">
        <v>47686312</v>
      </c>
      <c r="H56" s="30">
        <v>47035128</v>
      </c>
      <c r="I56" s="30">
        <v>45601475</v>
      </c>
      <c r="J56" s="32">
        <v>44011821</v>
      </c>
      <c r="K56" s="33">
        <v>43829968</v>
      </c>
      <c r="L56" s="34">
        <v>45392950</v>
      </c>
      <c r="M56" s="35">
        <v>44904515</v>
      </c>
      <c r="N56" s="36">
        <v>45064881</v>
      </c>
      <c r="O56" s="35">
        <v>45340700</v>
      </c>
      <c r="P56" s="36">
        <v>43058973</v>
      </c>
      <c r="S56" s="1"/>
      <c r="T56" s="1"/>
      <c r="U56" s="1"/>
      <c r="V56" s="1"/>
      <c r="W56" s="1"/>
    </row>
    <row r="57" spans="1:23" ht="14.25">
      <c r="A57" s="15"/>
      <c r="B57" s="15"/>
      <c r="C57" s="22"/>
      <c r="D57" s="22"/>
      <c r="E57" s="22"/>
      <c r="F57" s="22"/>
      <c r="G57" s="13"/>
      <c r="H57" s="13"/>
      <c r="I57" s="13"/>
      <c r="J57" s="13"/>
      <c r="K57" s="13"/>
      <c r="L57" s="13"/>
      <c r="M57" s="13"/>
      <c r="N57" s="13"/>
      <c r="O57" s="13"/>
      <c r="P57" s="13"/>
      <c r="S57" s="1"/>
      <c r="T57" s="1"/>
      <c r="U57" s="1"/>
      <c r="V57" s="1"/>
      <c r="W57" s="1"/>
    </row>
    <row r="58" spans="1:23" ht="14.25">
      <c r="A58" s="15" t="s">
        <v>43</v>
      </c>
      <c r="B58" s="24">
        <f>SUM(B59:B67)</f>
        <v>3728112</v>
      </c>
      <c r="C58" s="24">
        <f>SUM(C59:C67)</f>
        <v>3000021</v>
      </c>
      <c r="D58" s="24">
        <f aca="true" t="shared" si="7" ref="D58:P58">SUM(D59:D67)</f>
        <v>3194640</v>
      </c>
      <c r="E58" s="24">
        <f t="shared" si="7"/>
        <v>3501654</v>
      </c>
      <c r="F58" s="24">
        <f t="shared" si="7"/>
        <v>4241015</v>
      </c>
      <c r="G58" s="24">
        <f t="shared" si="7"/>
        <v>3659760</v>
      </c>
      <c r="H58" s="24">
        <f t="shared" si="7"/>
        <v>4076775</v>
      </c>
      <c r="I58" s="24">
        <f t="shared" si="7"/>
        <v>5625966</v>
      </c>
      <c r="J58" s="24">
        <f t="shared" si="7"/>
        <v>4758192</v>
      </c>
      <c r="K58" s="24">
        <f t="shared" si="7"/>
        <v>6429504</v>
      </c>
      <c r="L58" s="24">
        <f t="shared" si="7"/>
        <v>5099520</v>
      </c>
      <c r="M58" s="24">
        <f t="shared" si="7"/>
        <v>5159939</v>
      </c>
      <c r="N58" s="24">
        <f t="shared" si="7"/>
        <v>5866225</v>
      </c>
      <c r="O58" s="24">
        <f t="shared" si="7"/>
        <v>7096654</v>
      </c>
      <c r="P58" s="24">
        <f t="shared" si="7"/>
        <v>7096566</v>
      </c>
      <c r="S58" s="1"/>
      <c r="T58" s="1"/>
      <c r="U58" s="1"/>
      <c r="V58" s="1"/>
      <c r="W58" s="1"/>
    </row>
    <row r="59" spans="1:23" ht="14.25">
      <c r="A59" s="15" t="s">
        <v>44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2">
        <v>0</v>
      </c>
      <c r="K59" s="33">
        <v>0</v>
      </c>
      <c r="L59" s="34">
        <v>0</v>
      </c>
      <c r="M59" s="35">
        <v>0</v>
      </c>
      <c r="N59" s="36">
        <v>0</v>
      </c>
      <c r="O59" s="35">
        <v>0</v>
      </c>
      <c r="P59" s="36">
        <v>0</v>
      </c>
      <c r="S59" s="1"/>
      <c r="T59" s="1"/>
      <c r="U59" s="1"/>
      <c r="V59" s="1"/>
      <c r="W59" s="1"/>
    </row>
    <row r="60" spans="1:23" ht="14.25">
      <c r="A60" s="14" t="s">
        <v>45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2">
        <v>0</v>
      </c>
      <c r="K60" s="33">
        <v>0</v>
      </c>
      <c r="L60" s="34">
        <v>0</v>
      </c>
      <c r="M60" s="35">
        <v>0</v>
      </c>
      <c r="N60" s="36">
        <v>0</v>
      </c>
      <c r="O60" s="35">
        <v>0</v>
      </c>
      <c r="P60" s="36">
        <v>0</v>
      </c>
      <c r="S60" s="1"/>
      <c r="T60" s="1"/>
      <c r="U60" s="1"/>
      <c r="V60" s="1"/>
      <c r="W60" s="1"/>
    </row>
    <row r="61" spans="1:23" ht="14.25">
      <c r="A61" s="10" t="s">
        <v>46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2">
        <v>0</v>
      </c>
      <c r="K61" s="33">
        <v>0</v>
      </c>
      <c r="L61" s="34">
        <v>0</v>
      </c>
      <c r="M61" s="35">
        <v>0</v>
      </c>
      <c r="N61" s="36">
        <v>0</v>
      </c>
      <c r="O61" s="35">
        <v>0</v>
      </c>
      <c r="P61" s="36">
        <v>0</v>
      </c>
      <c r="S61" s="1"/>
      <c r="T61" s="1"/>
      <c r="U61" s="1"/>
      <c r="V61" s="1"/>
      <c r="W61" s="1"/>
    </row>
    <row r="62" spans="1:23" ht="14.25">
      <c r="A62" s="10" t="s">
        <v>47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2">
        <v>0</v>
      </c>
      <c r="K62" s="33">
        <v>0</v>
      </c>
      <c r="L62" s="34">
        <v>0</v>
      </c>
      <c r="M62" s="35">
        <v>0</v>
      </c>
      <c r="N62" s="36">
        <v>0</v>
      </c>
      <c r="O62" s="35">
        <v>0</v>
      </c>
      <c r="P62" s="36">
        <v>0</v>
      </c>
      <c r="S62" s="1"/>
      <c r="T62" s="1"/>
      <c r="U62" s="1"/>
      <c r="V62" s="1"/>
      <c r="W62" s="1"/>
    </row>
    <row r="63" spans="1:23" ht="14.25">
      <c r="A63" s="14" t="s">
        <v>48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2">
        <v>0</v>
      </c>
      <c r="K63" s="33">
        <v>0</v>
      </c>
      <c r="L63" s="34">
        <v>0</v>
      </c>
      <c r="M63" s="35">
        <v>0</v>
      </c>
      <c r="N63" s="36">
        <v>0</v>
      </c>
      <c r="O63" s="35">
        <v>0</v>
      </c>
      <c r="P63" s="36">
        <v>0</v>
      </c>
      <c r="S63" s="1"/>
      <c r="T63" s="1"/>
      <c r="U63" s="1"/>
      <c r="V63" s="1"/>
      <c r="W63" s="1"/>
    </row>
    <row r="64" spans="1:23" ht="14.25">
      <c r="A64" s="15" t="s">
        <v>49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2">
        <v>0</v>
      </c>
      <c r="K64" s="33">
        <v>0</v>
      </c>
      <c r="L64" s="34">
        <v>0</v>
      </c>
      <c r="M64" s="35">
        <v>0</v>
      </c>
      <c r="N64" s="36">
        <v>0</v>
      </c>
      <c r="O64" s="35">
        <v>0</v>
      </c>
      <c r="P64" s="36">
        <v>0</v>
      </c>
      <c r="S64" s="1"/>
      <c r="T64" s="1"/>
      <c r="U64" s="1"/>
      <c r="V64" s="1"/>
      <c r="W64" s="1"/>
    </row>
    <row r="65" spans="1:23" ht="14.25">
      <c r="A65" s="15" t="s">
        <v>50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2">
        <v>0</v>
      </c>
      <c r="K65" s="33">
        <v>0</v>
      </c>
      <c r="L65" s="34">
        <v>0</v>
      </c>
      <c r="M65" s="35">
        <v>0</v>
      </c>
      <c r="N65" s="36">
        <v>0</v>
      </c>
      <c r="O65" s="35">
        <v>0</v>
      </c>
      <c r="P65" s="36">
        <v>0</v>
      </c>
      <c r="S65" s="1"/>
      <c r="T65" s="1"/>
      <c r="U65" s="1"/>
      <c r="V65" s="1"/>
      <c r="W65" s="1"/>
    </row>
    <row r="66" spans="1:23" ht="14.25">
      <c r="A66" s="15" t="s">
        <v>51</v>
      </c>
      <c r="B66" s="30">
        <v>3728112</v>
      </c>
      <c r="C66" s="30">
        <v>3000021</v>
      </c>
      <c r="D66" s="30">
        <v>3194640</v>
      </c>
      <c r="E66" s="30">
        <v>3501654</v>
      </c>
      <c r="F66" s="30">
        <v>4241015</v>
      </c>
      <c r="G66" s="30">
        <v>3659760</v>
      </c>
      <c r="H66" s="30">
        <v>4076775</v>
      </c>
      <c r="I66" s="30">
        <v>5625966</v>
      </c>
      <c r="J66" s="32">
        <v>4758192</v>
      </c>
      <c r="K66" s="33">
        <v>6429504</v>
      </c>
      <c r="L66" s="34">
        <v>5099520</v>
      </c>
      <c r="M66" s="35">
        <v>5159939</v>
      </c>
      <c r="N66" s="36">
        <v>5866225</v>
      </c>
      <c r="O66" s="35">
        <v>7096654</v>
      </c>
      <c r="P66" s="36">
        <v>7096566</v>
      </c>
      <c r="S66" s="1"/>
      <c r="T66" s="1"/>
      <c r="U66" s="1"/>
      <c r="V66" s="1"/>
      <c r="W66" s="1"/>
    </row>
    <row r="67" spans="1:23" ht="14.25">
      <c r="A67" s="10" t="s">
        <v>52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2">
        <v>0</v>
      </c>
      <c r="K67" s="33">
        <v>0</v>
      </c>
      <c r="L67" s="34">
        <v>0</v>
      </c>
      <c r="M67" s="35">
        <v>0</v>
      </c>
      <c r="N67" s="36">
        <v>0</v>
      </c>
      <c r="O67" s="35">
        <v>0</v>
      </c>
      <c r="P67" s="36">
        <v>0</v>
      </c>
      <c r="Q67" s="1"/>
      <c r="R67" s="1"/>
      <c r="S67" s="1"/>
      <c r="T67" s="1"/>
      <c r="U67" s="1"/>
      <c r="V67" s="1"/>
      <c r="W67" s="1"/>
    </row>
    <row r="68" spans="1:23" ht="14.25">
      <c r="A68" s="23"/>
      <c r="B68" s="23"/>
      <c r="C68" s="10"/>
      <c r="D68" s="10"/>
      <c r="E68" s="10"/>
      <c r="F68" s="10"/>
      <c r="G68" s="10"/>
      <c r="H68" s="10"/>
      <c r="I68" s="10"/>
      <c r="J68" s="10"/>
      <c r="K68" s="1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10" t="s">
        <v>53</v>
      </c>
      <c r="B69" s="25">
        <f>SUM(B70:B74)</f>
        <v>0</v>
      </c>
      <c r="C69" s="25">
        <f>SUM(C70:C74)</f>
        <v>0</v>
      </c>
      <c r="D69" s="25">
        <f aca="true" t="shared" si="8" ref="D69:P69">SUM(D70:D74)</f>
        <v>0</v>
      </c>
      <c r="E69" s="25">
        <f t="shared" si="8"/>
        <v>0</v>
      </c>
      <c r="F69" s="25">
        <f t="shared" si="8"/>
        <v>0</v>
      </c>
      <c r="G69" s="25">
        <f t="shared" si="8"/>
        <v>0</v>
      </c>
      <c r="H69" s="25">
        <f t="shared" si="8"/>
        <v>0</v>
      </c>
      <c r="I69" s="25">
        <f t="shared" si="8"/>
        <v>0</v>
      </c>
      <c r="J69" s="25">
        <f t="shared" si="8"/>
        <v>0</v>
      </c>
      <c r="K69" s="25">
        <f t="shared" si="8"/>
        <v>0</v>
      </c>
      <c r="L69" s="25">
        <f t="shared" si="8"/>
        <v>0</v>
      </c>
      <c r="M69" s="25">
        <f t="shared" si="8"/>
        <v>0</v>
      </c>
      <c r="N69" s="25">
        <f t="shared" si="8"/>
        <v>0</v>
      </c>
      <c r="O69" s="25">
        <f t="shared" si="8"/>
        <v>0</v>
      </c>
      <c r="P69" s="25">
        <f t="shared" si="8"/>
        <v>0</v>
      </c>
      <c r="Q69" s="1"/>
      <c r="R69" s="1"/>
      <c r="S69" s="1"/>
      <c r="T69" s="1"/>
      <c r="U69" s="1"/>
      <c r="V69" s="1"/>
      <c r="W69" s="1"/>
    </row>
    <row r="70" spans="1:16" ht="14.25">
      <c r="A70" s="13" t="s">
        <v>54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2">
        <v>0</v>
      </c>
      <c r="K70" s="33">
        <v>0</v>
      </c>
      <c r="L70" s="34">
        <v>0</v>
      </c>
      <c r="M70" s="35">
        <v>0</v>
      </c>
      <c r="N70" s="36">
        <v>0</v>
      </c>
      <c r="O70" s="35">
        <v>0</v>
      </c>
      <c r="P70" s="36">
        <v>0</v>
      </c>
    </row>
    <row r="71" spans="1:16" ht="14.25">
      <c r="A71" s="13" t="s">
        <v>55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2">
        <v>0</v>
      </c>
      <c r="K71" s="33">
        <v>0</v>
      </c>
      <c r="L71" s="34">
        <v>0</v>
      </c>
      <c r="M71" s="35">
        <v>0</v>
      </c>
      <c r="N71" s="36">
        <v>0</v>
      </c>
      <c r="O71" s="35">
        <v>0</v>
      </c>
      <c r="P71" s="36">
        <v>0</v>
      </c>
    </row>
    <row r="72" spans="1:16" ht="14.25">
      <c r="A72" s="13" t="s">
        <v>56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2">
        <v>0</v>
      </c>
      <c r="K72" s="33">
        <v>0</v>
      </c>
      <c r="L72" s="34">
        <v>0</v>
      </c>
      <c r="M72" s="35">
        <v>0</v>
      </c>
      <c r="N72" s="36">
        <v>0</v>
      </c>
      <c r="O72" s="35">
        <v>0</v>
      </c>
      <c r="P72" s="36">
        <v>0</v>
      </c>
    </row>
    <row r="73" spans="1:16" ht="14.25">
      <c r="A73" s="13" t="s">
        <v>57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2">
        <v>0</v>
      </c>
      <c r="K73" s="33">
        <v>0</v>
      </c>
      <c r="L73" s="34">
        <v>0</v>
      </c>
      <c r="M73" s="35">
        <v>0</v>
      </c>
      <c r="N73" s="36">
        <v>0</v>
      </c>
      <c r="O73" s="35">
        <v>0</v>
      </c>
      <c r="P73" s="36">
        <v>0</v>
      </c>
    </row>
    <row r="74" spans="1:16" ht="14.25">
      <c r="A74" s="13" t="s">
        <v>58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2">
        <v>0</v>
      </c>
      <c r="K74" s="33">
        <v>0</v>
      </c>
      <c r="L74" s="34">
        <v>0</v>
      </c>
      <c r="M74" s="35">
        <v>0</v>
      </c>
      <c r="N74" s="36">
        <v>0</v>
      </c>
      <c r="O74" s="35">
        <v>0</v>
      </c>
      <c r="P74" s="36">
        <v>0</v>
      </c>
    </row>
    <row r="75" spans="1:11" ht="14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6" ht="14.25">
      <c r="A76" s="13" t="s">
        <v>59</v>
      </c>
      <c r="B76" s="26">
        <f>SUM(B77:B82)</f>
        <v>41978225</v>
      </c>
      <c r="C76" s="26">
        <f>SUM(C77:C82)</f>
        <v>39933155</v>
      </c>
      <c r="D76" s="26">
        <f aca="true" t="shared" si="9" ref="D76:P76">SUM(D77:D82)</f>
        <v>38554507</v>
      </c>
      <c r="E76" s="26">
        <f t="shared" si="9"/>
        <v>41533626</v>
      </c>
      <c r="F76" s="26">
        <f t="shared" si="9"/>
        <v>39693260</v>
      </c>
      <c r="G76" s="26">
        <f t="shared" si="9"/>
        <v>41300221</v>
      </c>
      <c r="H76" s="26">
        <f t="shared" si="9"/>
        <v>39199674</v>
      </c>
      <c r="I76" s="26">
        <f t="shared" si="9"/>
        <v>39005489</v>
      </c>
      <c r="J76" s="26">
        <f t="shared" si="9"/>
        <v>42760020</v>
      </c>
      <c r="K76" s="26">
        <f t="shared" si="9"/>
        <v>47211652</v>
      </c>
      <c r="L76" s="26">
        <f t="shared" si="9"/>
        <v>44148100</v>
      </c>
      <c r="M76" s="26">
        <f t="shared" si="9"/>
        <v>45619415</v>
      </c>
      <c r="N76" s="26">
        <f t="shared" si="9"/>
        <v>47124148</v>
      </c>
      <c r="O76" s="26">
        <f t="shared" si="9"/>
        <v>43738895</v>
      </c>
      <c r="P76" s="26">
        <f t="shared" si="9"/>
        <v>41624367</v>
      </c>
    </row>
    <row r="77" spans="1:16" ht="14.25">
      <c r="A77" s="13" t="s">
        <v>60</v>
      </c>
      <c r="B77" s="30">
        <v>15224347</v>
      </c>
      <c r="C77" s="30">
        <v>14291678</v>
      </c>
      <c r="D77" s="30">
        <v>14180291</v>
      </c>
      <c r="E77" s="30">
        <v>14490313</v>
      </c>
      <c r="F77" s="30">
        <v>13541025</v>
      </c>
      <c r="G77" s="30">
        <v>13775483</v>
      </c>
      <c r="H77" s="30">
        <v>13769675</v>
      </c>
      <c r="I77" s="30">
        <v>13526524</v>
      </c>
      <c r="J77" s="32">
        <v>13160033</v>
      </c>
      <c r="K77" s="33">
        <v>13614869</v>
      </c>
      <c r="L77" s="34">
        <v>11700107</v>
      </c>
      <c r="M77" s="35">
        <v>11132766</v>
      </c>
      <c r="N77" s="36">
        <v>10597466</v>
      </c>
      <c r="O77" s="35">
        <v>10679021</v>
      </c>
      <c r="P77" s="36">
        <v>9570163</v>
      </c>
    </row>
    <row r="78" spans="1:16" ht="14.25">
      <c r="A78" s="13" t="s">
        <v>61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2">
        <v>0</v>
      </c>
      <c r="K78" s="33">
        <v>0</v>
      </c>
      <c r="L78" s="34">
        <v>0</v>
      </c>
      <c r="M78" s="35">
        <v>0</v>
      </c>
      <c r="N78" s="36">
        <v>0</v>
      </c>
      <c r="O78" s="35">
        <v>0</v>
      </c>
      <c r="P78" s="36">
        <v>0</v>
      </c>
    </row>
    <row r="79" spans="1:16" ht="14.25">
      <c r="A79" s="13" t="s">
        <v>62</v>
      </c>
      <c r="B79" s="30">
        <v>6812027</v>
      </c>
      <c r="C79" s="30">
        <v>5539677</v>
      </c>
      <c r="D79" s="30">
        <v>5950555</v>
      </c>
      <c r="E79" s="30">
        <v>5445951</v>
      </c>
      <c r="F79" s="30">
        <v>5241071</v>
      </c>
      <c r="G79" s="30">
        <v>5288839</v>
      </c>
      <c r="H79" s="30">
        <v>5418725</v>
      </c>
      <c r="I79" s="30">
        <v>5277617</v>
      </c>
      <c r="J79" s="32">
        <v>5388078</v>
      </c>
      <c r="K79" s="33">
        <v>4335009</v>
      </c>
      <c r="L79" s="34">
        <v>4390177</v>
      </c>
      <c r="M79" s="35">
        <v>4409102</v>
      </c>
      <c r="N79" s="36">
        <v>4330133</v>
      </c>
      <c r="O79" s="35">
        <v>3989231</v>
      </c>
      <c r="P79" s="36">
        <v>3386390</v>
      </c>
    </row>
    <row r="80" spans="1:16" ht="14.25">
      <c r="A80" s="13" t="s">
        <v>63</v>
      </c>
      <c r="B80" s="30">
        <v>19941851</v>
      </c>
      <c r="C80" s="30">
        <v>20101800</v>
      </c>
      <c r="D80" s="30">
        <v>18423661</v>
      </c>
      <c r="E80" s="30">
        <v>21597362</v>
      </c>
      <c r="F80" s="30">
        <v>20911164</v>
      </c>
      <c r="G80" s="30">
        <v>22235899</v>
      </c>
      <c r="H80" s="30">
        <v>20011274</v>
      </c>
      <c r="I80" s="30">
        <v>20201348</v>
      </c>
      <c r="J80" s="32">
        <v>24211909</v>
      </c>
      <c r="K80" s="33">
        <v>29261774</v>
      </c>
      <c r="L80" s="34">
        <v>28057816</v>
      </c>
      <c r="M80" s="35">
        <v>30077547</v>
      </c>
      <c r="N80" s="36">
        <v>32196549</v>
      </c>
      <c r="O80" s="35">
        <v>29070643</v>
      </c>
      <c r="P80" s="36">
        <v>28667814</v>
      </c>
    </row>
    <row r="81" spans="1:16" ht="14.25">
      <c r="A81" s="13" t="s">
        <v>64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2">
        <v>0</v>
      </c>
      <c r="K81" s="33">
        <v>0</v>
      </c>
      <c r="L81" s="34">
        <v>0</v>
      </c>
      <c r="M81" s="35">
        <v>0</v>
      </c>
      <c r="N81" s="36">
        <v>0</v>
      </c>
      <c r="O81" s="35">
        <v>0</v>
      </c>
      <c r="P81" s="36">
        <v>0</v>
      </c>
    </row>
    <row r="82" spans="1:16" ht="14.25">
      <c r="A82" s="13" t="s">
        <v>65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2">
        <v>0</v>
      </c>
      <c r="K82" s="33">
        <v>0</v>
      </c>
      <c r="L82" s="34">
        <v>0</v>
      </c>
      <c r="M82" s="35">
        <v>0</v>
      </c>
      <c r="N82" s="36">
        <v>0</v>
      </c>
      <c r="O82" s="35">
        <v>0</v>
      </c>
      <c r="P82" s="36">
        <v>0</v>
      </c>
    </row>
    <row r="83" spans="1:11" ht="14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6" ht="14.25">
      <c r="A84" s="13" t="s">
        <v>66</v>
      </c>
      <c r="B84" s="26">
        <f>SUM(B85:B89)</f>
        <v>12326890</v>
      </c>
      <c r="C84" s="26">
        <f>SUM(C85:C89)</f>
        <v>11205222</v>
      </c>
      <c r="D84" s="26">
        <f aca="true" t="shared" si="10" ref="D84:P84">SUM(D85:D89)</f>
        <v>10103882</v>
      </c>
      <c r="E84" s="26">
        <f t="shared" si="10"/>
        <v>10015601</v>
      </c>
      <c r="F84" s="26">
        <f t="shared" si="10"/>
        <v>9484215</v>
      </c>
      <c r="G84" s="26">
        <f t="shared" si="10"/>
        <v>10026271</v>
      </c>
      <c r="H84" s="26">
        <f t="shared" si="10"/>
        <v>9477577</v>
      </c>
      <c r="I84" s="26">
        <f t="shared" si="10"/>
        <v>10733962</v>
      </c>
      <c r="J84" s="26">
        <f t="shared" si="10"/>
        <v>13052710</v>
      </c>
      <c r="K84" s="26">
        <f t="shared" si="10"/>
        <v>12335182</v>
      </c>
      <c r="L84" s="26">
        <f t="shared" si="10"/>
        <v>12722687</v>
      </c>
      <c r="M84" s="26">
        <f t="shared" si="10"/>
        <v>11734253</v>
      </c>
      <c r="N84" s="26">
        <f t="shared" si="10"/>
        <v>12103591</v>
      </c>
      <c r="O84" s="26">
        <f t="shared" si="10"/>
        <v>12348379</v>
      </c>
      <c r="P84" s="26">
        <f t="shared" si="10"/>
        <v>14855891</v>
      </c>
    </row>
    <row r="85" spans="1:16" ht="14.25">
      <c r="A85" s="13" t="s">
        <v>67</v>
      </c>
      <c r="B85" s="30">
        <v>10696071</v>
      </c>
      <c r="C85" s="30">
        <v>9775764</v>
      </c>
      <c r="D85" s="30">
        <v>8614480</v>
      </c>
      <c r="E85" s="30">
        <v>8553644</v>
      </c>
      <c r="F85" s="30">
        <v>8228918</v>
      </c>
      <c r="G85" s="30">
        <v>8626732</v>
      </c>
      <c r="H85" s="30">
        <v>8001238</v>
      </c>
      <c r="I85" s="30">
        <v>9231659</v>
      </c>
      <c r="J85" s="32">
        <v>11337918</v>
      </c>
      <c r="K85" s="33">
        <v>10561580</v>
      </c>
      <c r="L85" s="34">
        <v>11054642</v>
      </c>
      <c r="M85" s="35">
        <v>9941401</v>
      </c>
      <c r="N85" s="36">
        <v>10418994</v>
      </c>
      <c r="O85" s="35">
        <v>10556815</v>
      </c>
      <c r="P85" s="36">
        <v>12969901</v>
      </c>
    </row>
    <row r="86" spans="1:16" ht="14.25">
      <c r="A86" s="13" t="s">
        <v>68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2">
        <v>0</v>
      </c>
      <c r="K86" s="33">
        <v>0</v>
      </c>
      <c r="L86" s="34">
        <v>0</v>
      </c>
      <c r="M86" s="35">
        <v>0</v>
      </c>
      <c r="N86" s="36">
        <v>0</v>
      </c>
      <c r="O86" s="35">
        <v>0</v>
      </c>
      <c r="P86" s="36">
        <v>0</v>
      </c>
    </row>
    <row r="87" spans="1:16" ht="14.25">
      <c r="A87" s="13" t="s">
        <v>69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2">
        <v>0</v>
      </c>
      <c r="K87" s="33">
        <v>0</v>
      </c>
      <c r="L87" s="34">
        <v>0</v>
      </c>
      <c r="M87" s="35">
        <v>0</v>
      </c>
      <c r="N87" s="36">
        <v>0</v>
      </c>
      <c r="O87" s="35">
        <v>0</v>
      </c>
      <c r="P87" s="36">
        <v>0</v>
      </c>
    </row>
    <row r="88" spans="1:16" ht="14.25">
      <c r="A88" s="13" t="s">
        <v>70</v>
      </c>
      <c r="B88" s="30">
        <v>1630819</v>
      </c>
      <c r="C88" s="30">
        <v>1429458</v>
      </c>
      <c r="D88" s="30">
        <v>1489402</v>
      </c>
      <c r="E88" s="30">
        <v>1461957</v>
      </c>
      <c r="F88" s="30">
        <v>1255297</v>
      </c>
      <c r="G88" s="30">
        <v>1399539</v>
      </c>
      <c r="H88" s="30">
        <v>1476339</v>
      </c>
      <c r="I88" s="30">
        <v>1502303</v>
      </c>
      <c r="J88" s="32">
        <v>1714792</v>
      </c>
      <c r="K88" s="33">
        <v>1773602</v>
      </c>
      <c r="L88" s="34">
        <v>1668045</v>
      </c>
      <c r="M88" s="35">
        <v>1792852</v>
      </c>
      <c r="N88" s="36">
        <v>1684597</v>
      </c>
      <c r="O88" s="35">
        <v>1791564</v>
      </c>
      <c r="P88" s="36">
        <v>1885990</v>
      </c>
    </row>
    <row r="89" spans="1:16" ht="14.25">
      <c r="A89" s="13" t="s">
        <v>71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2">
        <v>0</v>
      </c>
      <c r="K89" s="33">
        <v>0</v>
      </c>
      <c r="L89" s="34">
        <v>0</v>
      </c>
      <c r="M89" s="35">
        <v>0</v>
      </c>
      <c r="N89" s="36">
        <v>0</v>
      </c>
      <c r="O89" s="35">
        <v>0</v>
      </c>
      <c r="P89" s="36">
        <v>0</v>
      </c>
    </row>
    <row r="90" spans="1:11" ht="14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6" ht="14.25">
      <c r="A91" s="13" t="s">
        <v>72</v>
      </c>
      <c r="B91" s="26">
        <f>SUM(B92:B95)</f>
        <v>0</v>
      </c>
      <c r="C91" s="26">
        <f>SUM(C92:C95)</f>
        <v>0</v>
      </c>
      <c r="D91" s="26">
        <f aca="true" t="shared" si="11" ref="D91:P91">SUM(D92:D95)</f>
        <v>0</v>
      </c>
      <c r="E91" s="26">
        <f t="shared" si="11"/>
        <v>0</v>
      </c>
      <c r="F91" s="26">
        <f t="shared" si="11"/>
        <v>0</v>
      </c>
      <c r="G91" s="26">
        <f t="shared" si="11"/>
        <v>0</v>
      </c>
      <c r="H91" s="26">
        <f t="shared" si="11"/>
        <v>0</v>
      </c>
      <c r="I91" s="26">
        <f t="shared" si="11"/>
        <v>0</v>
      </c>
      <c r="J91" s="26">
        <f t="shared" si="11"/>
        <v>0</v>
      </c>
      <c r="K91" s="26">
        <f t="shared" si="11"/>
        <v>0</v>
      </c>
      <c r="L91" s="26">
        <f t="shared" si="11"/>
        <v>0</v>
      </c>
      <c r="M91" s="26">
        <f t="shared" si="11"/>
        <v>0</v>
      </c>
      <c r="N91" s="26">
        <f t="shared" si="11"/>
        <v>0</v>
      </c>
      <c r="O91" s="26">
        <f t="shared" si="11"/>
        <v>0</v>
      </c>
      <c r="P91" s="26">
        <f t="shared" si="11"/>
        <v>0</v>
      </c>
    </row>
    <row r="92" spans="1:16" ht="14.25">
      <c r="A92" s="13" t="s">
        <v>73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2">
        <v>0</v>
      </c>
      <c r="K92" s="33">
        <v>0</v>
      </c>
      <c r="L92" s="34">
        <v>0</v>
      </c>
      <c r="M92" s="35">
        <v>0</v>
      </c>
      <c r="N92" s="36">
        <v>0</v>
      </c>
      <c r="O92" s="35">
        <v>0</v>
      </c>
      <c r="P92" s="36">
        <v>0</v>
      </c>
    </row>
    <row r="93" spans="1:16" ht="14.25">
      <c r="A93" s="13" t="s">
        <v>74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2">
        <v>0</v>
      </c>
      <c r="K93" s="33">
        <v>0</v>
      </c>
      <c r="L93" s="34">
        <v>0</v>
      </c>
      <c r="M93" s="35">
        <v>0</v>
      </c>
      <c r="N93" s="36">
        <v>0</v>
      </c>
      <c r="O93" s="35">
        <v>0</v>
      </c>
      <c r="P93" s="36">
        <v>0</v>
      </c>
    </row>
    <row r="94" spans="1:16" ht="14.25">
      <c r="A94" s="3" t="s">
        <v>75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2">
        <v>0</v>
      </c>
      <c r="K94" s="33">
        <v>0</v>
      </c>
      <c r="L94" s="34">
        <v>0</v>
      </c>
      <c r="M94" s="35">
        <v>0</v>
      </c>
      <c r="N94" s="36">
        <v>0</v>
      </c>
      <c r="O94" s="35">
        <v>0</v>
      </c>
      <c r="P94" s="36">
        <v>0</v>
      </c>
    </row>
    <row r="95" spans="1:16" ht="14.25">
      <c r="A95" s="3" t="s">
        <v>76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2">
        <v>0</v>
      </c>
      <c r="K95" s="33">
        <v>0</v>
      </c>
      <c r="L95" s="34">
        <v>0</v>
      </c>
      <c r="M95" s="35">
        <v>0</v>
      </c>
      <c r="N95" s="36">
        <v>0</v>
      </c>
      <c r="O95" s="35">
        <v>0</v>
      </c>
      <c r="P95" s="36">
        <v>0</v>
      </c>
    </row>
    <row r="97" spans="1:16" ht="14.25">
      <c r="A97" s="3" t="s">
        <v>77</v>
      </c>
      <c r="B97" s="27">
        <f>SUM(B98:B103)</f>
        <v>0</v>
      </c>
      <c r="C97" s="27">
        <f>SUM(C98:C103)</f>
        <v>0</v>
      </c>
      <c r="D97" s="27">
        <f aca="true" t="shared" si="12" ref="D97:P97">SUM(D98:D103)</f>
        <v>0</v>
      </c>
      <c r="E97" s="27">
        <f t="shared" si="12"/>
        <v>0</v>
      </c>
      <c r="F97" s="27">
        <f t="shared" si="12"/>
        <v>0</v>
      </c>
      <c r="G97" s="27">
        <f t="shared" si="12"/>
        <v>0</v>
      </c>
      <c r="H97" s="27">
        <f t="shared" si="12"/>
        <v>0</v>
      </c>
      <c r="I97" s="27">
        <f t="shared" si="12"/>
        <v>0</v>
      </c>
      <c r="J97" s="27">
        <f t="shared" si="12"/>
        <v>0</v>
      </c>
      <c r="K97" s="27">
        <f t="shared" si="12"/>
        <v>0</v>
      </c>
      <c r="L97" s="27">
        <f t="shared" si="12"/>
        <v>0</v>
      </c>
      <c r="M97" s="27">
        <f t="shared" si="12"/>
        <v>0</v>
      </c>
      <c r="N97" s="27">
        <f t="shared" si="12"/>
        <v>0</v>
      </c>
      <c r="O97" s="27">
        <f t="shared" si="12"/>
        <v>0</v>
      </c>
      <c r="P97" s="27">
        <f t="shared" si="12"/>
        <v>0</v>
      </c>
    </row>
    <row r="98" spans="1:16" ht="14.25">
      <c r="A98" s="3" t="s">
        <v>78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2">
        <v>0</v>
      </c>
      <c r="K98" s="33">
        <v>0</v>
      </c>
      <c r="L98" s="34">
        <v>0</v>
      </c>
      <c r="M98" s="35">
        <v>0</v>
      </c>
      <c r="N98" s="36">
        <v>0</v>
      </c>
      <c r="O98" s="35">
        <v>0</v>
      </c>
      <c r="P98" s="36">
        <v>0</v>
      </c>
    </row>
    <row r="99" spans="1:16" ht="14.25">
      <c r="A99" s="3" t="s">
        <v>79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2">
        <v>0</v>
      </c>
      <c r="K99" s="33">
        <v>0</v>
      </c>
      <c r="L99" s="34">
        <v>0</v>
      </c>
      <c r="M99" s="35">
        <v>0</v>
      </c>
      <c r="N99" s="36">
        <v>0</v>
      </c>
      <c r="O99" s="35">
        <v>0</v>
      </c>
      <c r="P99" s="36">
        <v>0</v>
      </c>
    </row>
    <row r="100" spans="1:16" ht="14.25">
      <c r="A100" s="3" t="s">
        <v>80</v>
      </c>
      <c r="B100" s="30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2">
        <v>0</v>
      </c>
      <c r="K100" s="33">
        <v>0</v>
      </c>
      <c r="L100" s="34">
        <v>0</v>
      </c>
      <c r="M100" s="35">
        <v>0</v>
      </c>
      <c r="N100" s="36">
        <v>0</v>
      </c>
      <c r="O100" s="35">
        <v>0</v>
      </c>
      <c r="P100" s="36">
        <v>0</v>
      </c>
    </row>
    <row r="101" spans="1:16" ht="14.25">
      <c r="A101" s="3" t="s">
        <v>81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2">
        <v>0</v>
      </c>
      <c r="K101" s="33">
        <v>0</v>
      </c>
      <c r="L101" s="34">
        <v>0</v>
      </c>
      <c r="M101" s="35">
        <v>0</v>
      </c>
      <c r="N101" s="36">
        <v>0</v>
      </c>
      <c r="O101" s="35">
        <v>0</v>
      </c>
      <c r="P101" s="36">
        <v>0</v>
      </c>
    </row>
    <row r="102" spans="1:16" ht="14.25">
      <c r="A102" s="3" t="s">
        <v>82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2">
        <v>0</v>
      </c>
      <c r="K102" s="33">
        <v>0</v>
      </c>
      <c r="L102" s="34">
        <v>0</v>
      </c>
      <c r="M102" s="35">
        <v>0</v>
      </c>
      <c r="N102" s="36">
        <v>0</v>
      </c>
      <c r="O102" s="35">
        <v>0</v>
      </c>
      <c r="P102" s="36">
        <v>0</v>
      </c>
    </row>
    <row r="103" spans="1:16" ht="14.25">
      <c r="A103" s="3" t="s">
        <v>83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2">
        <v>0</v>
      </c>
      <c r="K103" s="33">
        <v>0</v>
      </c>
      <c r="L103" s="34">
        <v>0</v>
      </c>
      <c r="M103" s="35">
        <v>0</v>
      </c>
      <c r="N103" s="36">
        <v>0</v>
      </c>
      <c r="O103" s="35">
        <v>0</v>
      </c>
      <c r="P103" s="36">
        <v>0</v>
      </c>
    </row>
    <row r="105" spans="1:16" ht="14.25">
      <c r="A105" s="3" t="s">
        <v>84</v>
      </c>
      <c r="B105" s="27">
        <f>SUM(B106:B117)</f>
        <v>9434597058</v>
      </c>
      <c r="C105" s="27">
        <f>SUM(C106:C117)</f>
        <v>9025927507</v>
      </c>
      <c r="D105" s="27">
        <f aca="true" t="shared" si="13" ref="D105:P105">SUM(D106:D117)</f>
        <v>8901194433</v>
      </c>
      <c r="E105" s="27">
        <f t="shared" si="13"/>
        <v>8800693541</v>
      </c>
      <c r="F105" s="27">
        <f t="shared" si="13"/>
        <v>9112497061</v>
      </c>
      <c r="G105" s="27">
        <f t="shared" si="13"/>
        <v>8737510427</v>
      </c>
      <c r="H105" s="27">
        <f t="shared" si="13"/>
        <v>8034018169</v>
      </c>
      <c r="I105" s="27">
        <f t="shared" si="13"/>
        <v>7755403210</v>
      </c>
      <c r="J105" s="27">
        <f t="shared" si="13"/>
        <v>7201736482</v>
      </c>
      <c r="K105" s="27">
        <f t="shared" si="13"/>
        <v>6543476849</v>
      </c>
      <c r="L105" s="27">
        <f t="shared" si="13"/>
        <v>6436332445</v>
      </c>
      <c r="M105" s="27">
        <f t="shared" si="13"/>
        <v>6292903570</v>
      </c>
      <c r="N105" s="27">
        <f t="shared" si="13"/>
        <v>5991783585</v>
      </c>
      <c r="O105" s="27">
        <f t="shared" si="13"/>
        <v>5610901658</v>
      </c>
      <c r="P105" s="27">
        <f t="shared" si="13"/>
        <v>5058879445</v>
      </c>
    </row>
    <row r="106" spans="1:16" ht="14.25">
      <c r="A106" s="3" t="s">
        <v>85</v>
      </c>
      <c r="B106" s="30">
        <v>522938088</v>
      </c>
      <c r="C106" s="30">
        <v>529547882</v>
      </c>
      <c r="D106" s="30">
        <v>514637190</v>
      </c>
      <c r="E106" s="30">
        <v>563340982</v>
      </c>
      <c r="F106" s="30">
        <v>611714997</v>
      </c>
      <c r="G106" s="30">
        <v>638558803</v>
      </c>
      <c r="H106" s="30">
        <v>629968545</v>
      </c>
      <c r="I106" s="30">
        <v>526611772</v>
      </c>
      <c r="J106" s="32">
        <v>417788918</v>
      </c>
      <c r="K106" s="33">
        <v>272205260</v>
      </c>
      <c r="L106" s="34">
        <v>249218348</v>
      </c>
      <c r="M106" s="35">
        <v>264562138</v>
      </c>
      <c r="N106" s="36">
        <v>294174167</v>
      </c>
      <c r="O106" s="35">
        <v>284255372</v>
      </c>
      <c r="P106" s="36">
        <v>318229892</v>
      </c>
    </row>
    <row r="107" spans="1:16" ht="14.25">
      <c r="A107" s="3" t="s">
        <v>86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2">
        <v>0</v>
      </c>
      <c r="K107" s="33">
        <v>0</v>
      </c>
      <c r="L107" s="34">
        <v>0</v>
      </c>
      <c r="M107" s="35">
        <v>0</v>
      </c>
      <c r="N107" s="36">
        <v>0</v>
      </c>
      <c r="O107" s="35">
        <v>0</v>
      </c>
      <c r="P107" s="36">
        <v>0</v>
      </c>
    </row>
    <row r="108" spans="1:16" ht="14.25">
      <c r="A108" s="3" t="s">
        <v>87</v>
      </c>
      <c r="B108" s="30">
        <v>1588811054</v>
      </c>
      <c r="C108" s="30">
        <v>1430311048</v>
      </c>
      <c r="D108" s="30">
        <v>1669711932</v>
      </c>
      <c r="E108" s="30">
        <v>1841694068</v>
      </c>
      <c r="F108" s="30">
        <v>2342289221</v>
      </c>
      <c r="G108" s="30">
        <v>2146173764</v>
      </c>
      <c r="H108" s="30">
        <v>1564225812</v>
      </c>
      <c r="I108" s="30">
        <v>1464799365</v>
      </c>
      <c r="J108" s="32">
        <v>1161934362</v>
      </c>
      <c r="K108" s="33">
        <v>832622362</v>
      </c>
      <c r="L108" s="34">
        <v>986740385</v>
      </c>
      <c r="M108" s="35">
        <v>1082654213</v>
      </c>
      <c r="N108" s="36">
        <v>1016477245</v>
      </c>
      <c r="O108" s="35">
        <v>906625933</v>
      </c>
      <c r="P108" s="36">
        <v>633437265</v>
      </c>
    </row>
    <row r="109" spans="1:16" ht="16.5">
      <c r="A109" s="3" t="s">
        <v>102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2">
        <v>0</v>
      </c>
      <c r="K109" s="33">
        <v>0</v>
      </c>
      <c r="L109" s="34">
        <v>0</v>
      </c>
      <c r="M109" s="35">
        <v>0</v>
      </c>
      <c r="N109" s="36">
        <v>0</v>
      </c>
      <c r="O109" s="35">
        <v>0</v>
      </c>
      <c r="P109" s="36">
        <v>0</v>
      </c>
    </row>
    <row r="110" spans="1:16" ht="14.25">
      <c r="A110" s="3" t="s">
        <v>88</v>
      </c>
      <c r="B110" s="30">
        <v>1414940738</v>
      </c>
      <c r="C110" s="30">
        <v>1380456454</v>
      </c>
      <c r="D110" s="30">
        <v>1335492326</v>
      </c>
      <c r="E110" s="30">
        <v>1303074958</v>
      </c>
      <c r="F110" s="30">
        <v>1272630009</v>
      </c>
      <c r="G110" s="30">
        <v>1247916637</v>
      </c>
      <c r="H110" s="30">
        <v>1238545270</v>
      </c>
      <c r="I110" s="30">
        <v>1218694609</v>
      </c>
      <c r="J110" s="32">
        <v>1238259313</v>
      </c>
      <c r="K110" s="33">
        <v>1248256653</v>
      </c>
      <c r="L110" s="34">
        <v>1225041377</v>
      </c>
      <c r="M110" s="35">
        <v>1174793735</v>
      </c>
      <c r="N110" s="36">
        <v>1104650887</v>
      </c>
      <c r="O110" s="35">
        <v>1057099629</v>
      </c>
      <c r="P110" s="36">
        <v>1019944491</v>
      </c>
    </row>
    <row r="111" spans="1:16" ht="14.25">
      <c r="A111" s="3" t="s">
        <v>89</v>
      </c>
      <c r="B111" s="30">
        <v>5299268172</v>
      </c>
      <c r="C111" s="30">
        <v>5090125821</v>
      </c>
      <c r="D111" s="30">
        <v>4769986416</v>
      </c>
      <c r="E111" s="30">
        <v>4509324695</v>
      </c>
      <c r="F111" s="30">
        <v>4317066322</v>
      </c>
      <c r="G111" s="30">
        <v>4147255690</v>
      </c>
      <c r="H111" s="30">
        <v>4035895370</v>
      </c>
      <c r="I111" s="30">
        <v>3912950344</v>
      </c>
      <c r="J111" s="32">
        <v>3792815816</v>
      </c>
      <c r="K111" s="33">
        <v>3634641066</v>
      </c>
      <c r="L111" s="34">
        <v>3498721899</v>
      </c>
      <c r="M111" s="35">
        <v>3311592069</v>
      </c>
      <c r="N111" s="36">
        <v>3079090150</v>
      </c>
      <c r="O111" s="35">
        <v>2872587465</v>
      </c>
      <c r="P111" s="36">
        <v>2643133359</v>
      </c>
    </row>
    <row r="112" spans="1:16" ht="14.25">
      <c r="A112" s="3" t="s">
        <v>90</v>
      </c>
      <c r="B112" s="30">
        <v>8551948</v>
      </c>
      <c r="C112" s="30">
        <v>8181905</v>
      </c>
      <c r="D112" s="30">
        <v>7977243</v>
      </c>
      <c r="E112" s="30">
        <v>7457236</v>
      </c>
      <c r="F112" s="30">
        <v>7347593</v>
      </c>
      <c r="G112" s="30">
        <v>7309981</v>
      </c>
      <c r="H112" s="30">
        <v>7599965</v>
      </c>
      <c r="I112" s="30">
        <v>7982967</v>
      </c>
      <c r="J112" s="32">
        <v>8195528</v>
      </c>
      <c r="K112" s="33">
        <v>8434899</v>
      </c>
      <c r="L112" s="34">
        <v>8446110</v>
      </c>
      <c r="M112" s="35">
        <v>7996107</v>
      </c>
      <c r="N112" s="36">
        <v>8226759</v>
      </c>
      <c r="O112" s="35">
        <v>8023412</v>
      </c>
      <c r="P112" s="36">
        <v>7917736</v>
      </c>
    </row>
    <row r="113" spans="1:16" ht="14.25">
      <c r="A113" s="3" t="s">
        <v>91</v>
      </c>
      <c r="B113" s="30">
        <v>17784472</v>
      </c>
      <c r="C113" s="30">
        <v>14418831</v>
      </c>
      <c r="D113" s="30">
        <v>14205121</v>
      </c>
      <c r="E113" s="30">
        <v>18278897</v>
      </c>
      <c r="F113" s="30">
        <v>12331952</v>
      </c>
      <c r="G113" s="30">
        <v>13161558</v>
      </c>
      <c r="H113" s="30">
        <v>13272657</v>
      </c>
      <c r="I113" s="30">
        <v>13573052</v>
      </c>
      <c r="J113" s="32">
        <v>14863242</v>
      </c>
      <c r="K113" s="33">
        <v>14093117</v>
      </c>
      <c r="L113" s="34">
        <v>15022300</v>
      </c>
      <c r="M113" s="35">
        <v>14428854</v>
      </c>
      <c r="N113" s="36">
        <v>14747216</v>
      </c>
      <c r="O113" s="35">
        <v>15818616</v>
      </c>
      <c r="P113" s="36">
        <v>14338610</v>
      </c>
    </row>
    <row r="114" spans="1:16" ht="14.25">
      <c r="A114" s="3" t="s">
        <v>92</v>
      </c>
      <c r="B114" s="30">
        <v>201415524</v>
      </c>
      <c r="C114" s="30">
        <v>205408660</v>
      </c>
      <c r="D114" s="30">
        <v>205155451</v>
      </c>
      <c r="E114" s="30">
        <v>197282871</v>
      </c>
      <c r="F114" s="30">
        <v>190977685</v>
      </c>
      <c r="G114" s="30">
        <v>179064978</v>
      </c>
      <c r="H114" s="30">
        <v>188718727</v>
      </c>
      <c r="I114" s="30">
        <v>174987833</v>
      </c>
      <c r="J114" s="32">
        <v>165256953</v>
      </c>
      <c r="K114" s="33">
        <v>161303209</v>
      </c>
      <c r="L114" s="34">
        <v>148490889</v>
      </c>
      <c r="M114" s="35">
        <v>143808509</v>
      </c>
      <c r="N114" s="36">
        <v>135278500</v>
      </c>
      <c r="O114" s="35">
        <v>125607529</v>
      </c>
      <c r="P114" s="36">
        <v>116519540</v>
      </c>
    </row>
    <row r="115" spans="1:16" ht="14.25">
      <c r="A115" s="3" t="s">
        <v>93</v>
      </c>
      <c r="B115" s="30">
        <v>6487625</v>
      </c>
      <c r="C115" s="30">
        <v>6821946</v>
      </c>
      <c r="D115" s="30">
        <v>7169301</v>
      </c>
      <c r="E115" s="30">
        <v>8734862</v>
      </c>
      <c r="F115" s="30">
        <v>11990889</v>
      </c>
      <c r="G115" s="30">
        <v>21523632</v>
      </c>
      <c r="H115" s="30">
        <v>33248559</v>
      </c>
      <c r="I115" s="30">
        <v>52636353</v>
      </c>
      <c r="J115" s="32">
        <v>42929976</v>
      </c>
      <c r="K115" s="33">
        <v>32926561</v>
      </c>
      <c r="L115" s="34">
        <v>15695211</v>
      </c>
      <c r="M115" s="35">
        <v>11622259</v>
      </c>
      <c r="N115" s="36">
        <v>12831893</v>
      </c>
      <c r="O115" s="35">
        <v>14038289</v>
      </c>
      <c r="P115" s="36">
        <v>16029524</v>
      </c>
    </row>
    <row r="116" spans="1:16" ht="14.25">
      <c r="A116" s="3" t="s">
        <v>94</v>
      </c>
      <c r="B116" s="30">
        <v>67477898</v>
      </c>
      <c r="C116" s="30">
        <v>66332931</v>
      </c>
      <c r="D116" s="30">
        <v>64378418</v>
      </c>
      <c r="E116" s="30">
        <v>60455761</v>
      </c>
      <c r="F116" s="30">
        <v>58021212</v>
      </c>
      <c r="G116" s="30">
        <v>57145215</v>
      </c>
      <c r="H116" s="30">
        <v>55662928</v>
      </c>
      <c r="I116" s="30">
        <v>56083576</v>
      </c>
      <c r="J116" s="32">
        <v>56798523</v>
      </c>
      <c r="K116" s="33">
        <v>57101529</v>
      </c>
      <c r="L116" s="34">
        <v>58210994</v>
      </c>
      <c r="M116" s="35">
        <v>52883008</v>
      </c>
      <c r="N116" s="36">
        <v>52912523</v>
      </c>
      <c r="O116" s="35">
        <v>51260953</v>
      </c>
      <c r="P116" s="36">
        <v>48683966</v>
      </c>
    </row>
    <row r="117" spans="1:16" ht="14.25">
      <c r="A117" s="3" t="s">
        <v>95</v>
      </c>
      <c r="B117" s="30">
        <v>306921539</v>
      </c>
      <c r="C117" s="30">
        <v>294322029</v>
      </c>
      <c r="D117" s="30">
        <v>312481035</v>
      </c>
      <c r="E117" s="30">
        <v>291049211</v>
      </c>
      <c r="F117" s="30">
        <v>288127181</v>
      </c>
      <c r="G117" s="30">
        <v>279400169</v>
      </c>
      <c r="H117" s="30">
        <v>266880336</v>
      </c>
      <c r="I117" s="30">
        <v>327083339</v>
      </c>
      <c r="J117" s="32">
        <v>302893851</v>
      </c>
      <c r="K117" s="33">
        <v>281892193</v>
      </c>
      <c r="L117" s="34">
        <v>230744932</v>
      </c>
      <c r="M117" s="35">
        <v>228562678</v>
      </c>
      <c r="N117" s="36">
        <v>273394245</v>
      </c>
      <c r="O117" s="35">
        <v>275584460</v>
      </c>
      <c r="P117" s="36">
        <v>240645062</v>
      </c>
    </row>
    <row r="119" spans="1:16" ht="14.25">
      <c r="A119" s="3" t="s">
        <v>97</v>
      </c>
      <c r="B119" s="27">
        <f>SUM(B120:B121)</f>
        <v>2599743661</v>
      </c>
      <c r="C119" s="27">
        <f>SUM(C120:C121)</f>
        <v>2549200342</v>
      </c>
      <c r="D119" s="27">
        <f aca="true" t="shared" si="14" ref="D119:P119">SUM(D120:D121)</f>
        <v>2548625346</v>
      </c>
      <c r="E119" s="27">
        <f t="shared" si="14"/>
        <v>2458031390</v>
      </c>
      <c r="F119" s="27">
        <f t="shared" si="14"/>
        <v>2479911192</v>
      </c>
      <c r="G119" s="27">
        <f t="shared" si="14"/>
        <v>2383754831</v>
      </c>
      <c r="H119" s="27">
        <f t="shared" si="14"/>
        <v>2453446339</v>
      </c>
      <c r="I119" s="27">
        <f t="shared" si="14"/>
        <v>2454835670</v>
      </c>
      <c r="J119" s="27">
        <f t="shared" si="14"/>
        <v>2342713464</v>
      </c>
      <c r="K119" s="27">
        <f t="shared" si="14"/>
        <v>2251975734</v>
      </c>
      <c r="L119" s="27">
        <f t="shared" si="14"/>
        <v>2083885462</v>
      </c>
      <c r="M119" s="27">
        <f t="shared" si="14"/>
        <v>1970703769</v>
      </c>
      <c r="N119" s="27">
        <f t="shared" si="14"/>
        <v>1851733126</v>
      </c>
      <c r="O119" s="27">
        <f t="shared" si="14"/>
        <v>1722267280</v>
      </c>
      <c r="P119" s="27">
        <f t="shared" si="14"/>
        <v>1612052639</v>
      </c>
    </row>
    <row r="120" spans="1:16" ht="14.25">
      <c r="A120" s="3" t="s">
        <v>96</v>
      </c>
      <c r="B120" s="30">
        <v>1958511875</v>
      </c>
      <c r="C120" s="30">
        <v>1946627684</v>
      </c>
      <c r="D120" s="30">
        <v>1949776848</v>
      </c>
      <c r="E120" s="30">
        <v>1844836315</v>
      </c>
      <c r="F120" s="30">
        <v>1837531725</v>
      </c>
      <c r="G120" s="30">
        <v>1702565784</v>
      </c>
      <c r="H120" s="30">
        <v>1738833950</v>
      </c>
      <c r="I120" s="30">
        <v>1712522811</v>
      </c>
      <c r="J120" s="32">
        <v>1559325584</v>
      </c>
      <c r="K120" s="33">
        <v>1449936363</v>
      </c>
      <c r="L120" s="34">
        <v>1289673409</v>
      </c>
      <c r="M120" s="35">
        <v>1187277159</v>
      </c>
      <c r="N120" s="36">
        <v>1092409785</v>
      </c>
      <c r="O120" s="35">
        <v>1018068044</v>
      </c>
      <c r="P120" s="36">
        <v>954755479</v>
      </c>
    </row>
    <row r="121" spans="1:16" ht="14.25">
      <c r="A121" s="3" t="s">
        <v>98</v>
      </c>
      <c r="B121" s="30">
        <v>641231786</v>
      </c>
      <c r="C121" s="30">
        <v>602572658</v>
      </c>
      <c r="D121" s="30">
        <v>598848498</v>
      </c>
      <c r="E121" s="30">
        <v>613195075</v>
      </c>
      <c r="F121" s="30">
        <v>642379467</v>
      </c>
      <c r="G121" s="30">
        <v>681189047</v>
      </c>
      <c r="H121" s="30">
        <v>714612389</v>
      </c>
      <c r="I121" s="30">
        <v>742312859</v>
      </c>
      <c r="J121" s="32">
        <v>783387880</v>
      </c>
      <c r="K121" s="33">
        <v>802039371</v>
      </c>
      <c r="L121" s="34">
        <v>794212053</v>
      </c>
      <c r="M121" s="35">
        <v>783426610</v>
      </c>
      <c r="N121" s="36">
        <v>759323341</v>
      </c>
      <c r="O121" s="35">
        <v>704199236</v>
      </c>
      <c r="P121" s="36">
        <v>657297160</v>
      </c>
    </row>
    <row r="122" spans="1:16" ht="14.25">
      <c r="A122" s="28"/>
      <c r="B122" s="28"/>
      <c r="C122" s="28"/>
      <c r="D122" s="31"/>
      <c r="E122" s="31"/>
      <c r="F122" s="31"/>
      <c r="G122" s="31"/>
      <c r="H122" s="31"/>
      <c r="I122" s="31"/>
      <c r="J122" s="31"/>
      <c r="K122" s="31"/>
      <c r="L122" s="28"/>
      <c r="M122" s="28"/>
      <c r="N122" s="28"/>
      <c r="O122" s="28"/>
      <c r="P122" s="28"/>
    </row>
    <row r="123" spans="2:10" ht="14.25">
      <c r="B123" s="14" t="s">
        <v>101</v>
      </c>
      <c r="C123" s="14"/>
      <c r="D123" s="14"/>
      <c r="E123" s="14"/>
      <c r="F123" s="14"/>
      <c r="G123" s="14"/>
      <c r="H123" s="14"/>
      <c r="I123" s="14"/>
      <c r="J123" s="14"/>
    </row>
    <row r="125" spans="2:10" ht="30.75" customHeight="1">
      <c r="B125" s="37" t="s">
        <v>103</v>
      </c>
      <c r="C125" s="37"/>
      <c r="D125" s="37"/>
      <c r="E125" s="37"/>
      <c r="F125" s="37"/>
      <c r="G125" s="37"/>
      <c r="H125" s="37"/>
      <c r="I125" s="37"/>
      <c r="J125" s="37"/>
    </row>
  </sheetData>
  <sheetProtection/>
  <mergeCells count="1">
    <mergeCell ref="B125:J125"/>
  </mergeCells>
  <hyperlinks>
    <hyperlink ref="B125:J125" r:id="rId1" display="SOURCE:  New York State Office of the State Comptroller, &quot;Financial Data for Local Governments,&quot; https://www.osc.state.ny.us/localgov/datanstat/findata/index_choice.htm (last viewed August 10, 2020)."/>
  </hyperlinks>
  <printOptions/>
  <pageMargins left="0.75" right="0.75" top="1" bottom="1" header="0.5" footer="0.5"/>
  <pageSetup fitToHeight="2" fitToWidth="1" horizontalDpi="600" verticalDpi="600" orientation="landscape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Charbonneau, Michele</cp:lastModifiedBy>
  <cp:lastPrinted>2016-09-20T16:01:11Z</cp:lastPrinted>
  <dcterms:created xsi:type="dcterms:W3CDTF">2010-01-07T21:38:33Z</dcterms:created>
  <dcterms:modified xsi:type="dcterms:W3CDTF">2022-03-01T20:25:21Z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