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-7" sheetId="1" r:id="rId1"/>
  </sheets>
  <definedNames>
    <definedName name="_xlnm.Print_Area" localSheetId="0">'e-7'!$A$1:$G$59</definedName>
    <definedName name="_xlnm.Print_Area">'e-7'!$A$1:$E$58</definedName>
  </definedNames>
  <calcPr fullCalcOnLoad="1"/>
</workbook>
</file>

<file path=xl/sharedStrings.xml><?xml version="1.0" encoding="utf-8"?>
<sst xmlns="http://schemas.openxmlformats.org/spreadsheetml/2006/main" count="77" uniqueCount="50">
  <si>
    <t>Bank Tax Collections by Type of Bank</t>
  </si>
  <si>
    <t>1978</t>
  </si>
  <si>
    <t>1979</t>
  </si>
  <si>
    <t>1980</t>
  </si>
  <si>
    <t>1981</t>
  </si>
  <si>
    <t>1984</t>
  </si>
  <si>
    <t>1985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</si>
  <si>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</si>
  <si>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</si>
  <si>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</si>
  <si>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</si>
  <si>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</si>
  <si>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</si>
  <si>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</si>
  <si>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</si>
  <si>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</si>
  <si>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</si>
  <si>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1998</t>
  </si>
  <si>
    <t>1999</t>
  </si>
  <si>
    <t xml:space="preserve">                         Total</t>
  </si>
  <si>
    <t>Commercial Banks</t>
  </si>
  <si>
    <t>Clearinghouse</t>
  </si>
  <si>
    <t>NA</t>
  </si>
  <si>
    <t>NA Not available.</t>
  </si>
  <si>
    <t xml:space="preserve">                   </t>
  </si>
  <si>
    <t>Total, 
Commercial Banks</t>
  </si>
  <si>
    <t>Other Commercial</t>
  </si>
  <si>
    <t>Saving Banks and Savings and Loan Associations</t>
  </si>
  <si>
    <t>Fiscal Year Ended</t>
  </si>
  <si>
    <t>a  The category for clearinghouse banks was introduced to distinguish them from other commercial banks with the implementation of a new returns processing system late in fiscal year 2005-06. During that time and the following fiscal year, several payments were misclassified as received from clearinghouse banks. During fiscal year 2006-07, accounting adjustments corrected net revenue received by bank category in fiscal year 2005-06 and early fiscal year 2006-07 by moving payments from clearinghouse banks to other commercial banks. These adjustments resulted in negative net collections for clearinghouse banks for fiscal year 2006-07. Similar situations occurred in subsequent fiscal years.</t>
  </si>
  <si>
    <t>b  Amount for Savings Banks reflects a one-time adjustment for reclassifying a savings bank to a commercial bank.</t>
  </si>
  <si>
    <t>c  First year of revised Bank Tax Law featuring reduced net income rate, new alternative tax computations, and revised allocation provisions.</t>
  </si>
  <si>
    <t>d  Totals are actual; details by type of bank are estimated due to identification considerations for current and prior periods.</t>
  </si>
  <si>
    <t>2017a</t>
  </si>
  <si>
    <t>2016a</t>
  </si>
  <si>
    <t>2015a</t>
  </si>
  <si>
    <t>2014a</t>
  </si>
  <si>
    <t>2012a</t>
  </si>
  <si>
    <t>2010a</t>
  </si>
  <si>
    <t>2007a</t>
  </si>
  <si>
    <t>1997b</t>
  </si>
  <si>
    <t>1986c</t>
  </si>
  <si>
    <t>1983d</t>
  </si>
  <si>
    <t>1982d</t>
  </si>
  <si>
    <t>2018a</t>
  </si>
  <si>
    <t>2013a</t>
  </si>
  <si>
    <t>2019a</t>
  </si>
  <si>
    <t>2020a</t>
  </si>
  <si>
    <t>SOURCE:  New York State Department of Taxation and Finance; https://www.tax.ny.gov/research/stats/statistics/stat_fy_collections.htm (last viewed August 5, 2020).</t>
  </si>
  <si>
    <t>New York State — Fiscal Years 1977-78 — 2019-20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</si>
</sst>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;;;"/>
    <numFmt numFmtId="166" formatCode="[$-409]dddd\,\ mmmm\ d\,\ yyyy"/>
    <numFmt numFmtId="167" formatCode="[$-409]h:mm:ss\ AM/PM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 applyProtection="1">
      <alignment/>
      <protection hidden="1" locked="0"/>
    </xf>
    <xf numFmtId="3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 horizontal="right"/>
      <protection locked="0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64" fontId="11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Alignment="1" applyProtection="1">
      <alignment/>
      <protection hidden="1" locked="0"/>
    </xf>
    <xf numFmtId="3" fontId="12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 hidden="1" locked="0"/>
    </xf>
    <xf numFmtId="3" fontId="13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 vertical="center" wrapText="1"/>
      <protection locked="0"/>
    </xf>
    <xf numFmtId="164" fontId="11" fillId="0" borderId="0" xfId="0" applyNumberFormat="1" applyFont="1" applyAlignment="1" applyProtection="1" quotePrefix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right" wrapText="1"/>
      <protection locked="0"/>
    </xf>
    <xf numFmtId="3" fontId="11" fillId="0" borderId="12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Alignment="1" applyProtection="1">
      <alignment wrapText="1"/>
      <protection locked="0"/>
    </xf>
    <xf numFmtId="0" fontId="11" fillId="0" borderId="11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Alignment="1" applyProtection="1">
      <alignment horizontal="left" wrapText="1"/>
      <protection locked="0"/>
    </xf>
    <xf numFmtId="3" fontId="11" fillId="0" borderId="13" xfId="0" applyNumberFormat="1" applyFont="1" applyBorder="1" applyAlignment="1">
      <alignment horizontal="center"/>
    </xf>
    <xf numFmtId="164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5" fillId="0" borderId="0" xfId="49" applyNumberFormat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stat_fy_colle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showOutlineSymbols="0" zoomScalePageLayoutView="0" workbookViewId="0" topLeftCell="A1">
      <selection activeCell="A1" sqref="A1:F1"/>
    </sheetView>
  </sheetViews>
  <sheetFormatPr defaultColWidth="10.77734375" defaultRowHeight="15"/>
  <cols>
    <col min="1" max="1" width="10.77734375" style="1" customWidth="1"/>
    <col min="2" max="2" width="13.77734375" style="1" customWidth="1"/>
    <col min="3" max="3" width="17.88671875" style="1" customWidth="1"/>
    <col min="4" max="5" width="13.77734375" style="1" customWidth="1"/>
    <col min="6" max="6" width="15.88671875" style="1" customWidth="1"/>
    <col min="7" max="7" width="6.3359375" style="1" customWidth="1"/>
    <col min="8" max="14" width="10.77734375" style="1" hidden="1" customWidth="1"/>
    <col min="15" max="16384" width="10.77734375" style="1" customWidth="1"/>
  </cols>
  <sheetData>
    <row r="1" spans="1:17" ht="20.25">
      <c r="A1" s="37" t="s">
        <v>0</v>
      </c>
      <c r="B1" s="38"/>
      <c r="C1" s="38"/>
      <c r="D1" s="38"/>
      <c r="E1" s="38"/>
      <c r="F1" s="38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37" t="s">
        <v>49</v>
      </c>
      <c r="B2" s="39"/>
      <c r="C2" s="3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28"/>
      <c r="B4" s="6"/>
      <c r="C4" s="36" t="s">
        <v>20</v>
      </c>
      <c r="D4" s="36"/>
      <c r="E4" s="36"/>
      <c r="F4" s="29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42.75">
      <c r="A5" s="27" t="s">
        <v>28</v>
      </c>
      <c r="B5" s="9" t="s">
        <v>19</v>
      </c>
      <c r="C5" s="25" t="s">
        <v>25</v>
      </c>
      <c r="D5" s="25" t="s">
        <v>21</v>
      </c>
      <c r="E5" s="26" t="s">
        <v>26</v>
      </c>
      <c r="F5" s="26" t="s">
        <v>27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4.25">
      <c r="A6" s="10"/>
      <c r="B6" s="7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4.25">
      <c r="A7" s="33" t="s">
        <v>47</v>
      </c>
      <c r="B7" s="24">
        <f aca="true" t="shared" si="0" ref="B7:B20">C7+F7</f>
        <v>7916257.199999982</v>
      </c>
      <c r="C7" s="24">
        <f aca="true" t="shared" si="1" ref="C7:C21">SUM(D7:E7)</f>
        <v>9862682.749999981</v>
      </c>
      <c r="D7" s="24">
        <v>0</v>
      </c>
      <c r="E7" s="24">
        <v>9862682.749999981</v>
      </c>
      <c r="F7" s="24">
        <v>-1946425.55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4.25">
      <c r="A8" s="33" t="s">
        <v>46</v>
      </c>
      <c r="B8" s="24">
        <f t="shared" si="0"/>
        <v>-41381110.12</v>
      </c>
      <c r="C8" s="24">
        <f t="shared" si="1"/>
        <v>-49411554.1</v>
      </c>
      <c r="D8" s="24">
        <v>0</v>
      </c>
      <c r="E8" s="24">
        <v>-49411554.1</v>
      </c>
      <c r="F8" s="24">
        <v>8030443.980000001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33" t="s">
        <v>44</v>
      </c>
      <c r="B9" s="24">
        <f t="shared" si="0"/>
        <v>410073856.82</v>
      </c>
      <c r="C9" s="24">
        <f t="shared" si="1"/>
        <v>409893095.73</v>
      </c>
      <c r="D9" s="24">
        <v>-2589.91</v>
      </c>
      <c r="E9" s="24">
        <v>409895685.64000005</v>
      </c>
      <c r="F9" s="24">
        <v>180761.09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4.25">
      <c r="A10" s="33" t="s">
        <v>33</v>
      </c>
      <c r="B10" s="24">
        <f t="shared" si="0"/>
        <v>337606871.94</v>
      </c>
      <c r="C10" s="24">
        <f t="shared" si="1"/>
        <v>334933461.76</v>
      </c>
      <c r="D10" s="24">
        <v>795040</v>
      </c>
      <c r="E10" s="24">
        <v>334138421.76</v>
      </c>
      <c r="F10" s="24">
        <v>2673410.1799999997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>
      <c r="A11" s="33" t="s">
        <v>34</v>
      </c>
      <c r="B11" s="24">
        <f t="shared" si="0"/>
        <v>-128954818.34</v>
      </c>
      <c r="C11" s="24">
        <f t="shared" si="1"/>
        <v>-111115019.04</v>
      </c>
      <c r="D11" s="24">
        <v>-581979</v>
      </c>
      <c r="E11" s="24">
        <v>-110533040.04</v>
      </c>
      <c r="F11" s="24">
        <v>-17839799.299999997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4.25">
      <c r="A12" s="32" t="s">
        <v>35</v>
      </c>
      <c r="B12" s="24">
        <f t="shared" si="0"/>
        <v>1323377194.23</v>
      </c>
      <c r="C12" s="24">
        <f t="shared" si="1"/>
        <v>1278245231.54</v>
      </c>
      <c r="D12" s="24">
        <v>465085.39</v>
      </c>
      <c r="E12" s="24">
        <v>1277780146.1499999</v>
      </c>
      <c r="F12" s="24">
        <v>45131962.68999999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4.25">
      <c r="A13" s="32" t="s">
        <v>36</v>
      </c>
      <c r="B13" s="24">
        <f t="shared" si="0"/>
        <v>888317222.45</v>
      </c>
      <c r="C13" s="23">
        <f t="shared" si="1"/>
        <v>804485710.51</v>
      </c>
      <c r="D13" s="24">
        <v>-20132892.59</v>
      </c>
      <c r="E13" s="24">
        <v>824618603.1</v>
      </c>
      <c r="F13" s="24">
        <v>83831511.94000001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4.25">
      <c r="A14" s="31" t="s">
        <v>45</v>
      </c>
      <c r="B14" s="23">
        <f t="shared" si="0"/>
        <v>1596889206.34</v>
      </c>
      <c r="C14" s="23">
        <f t="shared" si="1"/>
        <v>1614233903.49</v>
      </c>
      <c r="D14" s="24">
        <v>33115516.91</v>
      </c>
      <c r="E14" s="24">
        <v>1581118386.58</v>
      </c>
      <c r="F14" s="24">
        <v>-17344697.15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4.25">
      <c r="A15" s="31" t="s">
        <v>37</v>
      </c>
      <c r="B15" s="23">
        <f t="shared" si="0"/>
        <v>1162709401.2</v>
      </c>
      <c r="C15" s="23">
        <f t="shared" si="1"/>
        <v>1098156395.52</v>
      </c>
      <c r="D15" s="24">
        <v>-35806488.97</v>
      </c>
      <c r="E15" s="24">
        <v>1133962884.49</v>
      </c>
      <c r="F15" s="24">
        <v>64553005.68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4.25">
      <c r="A16" s="31">
        <v>2011</v>
      </c>
      <c r="B16" s="23">
        <f t="shared" si="0"/>
        <v>973350200.0300001</v>
      </c>
      <c r="C16" s="23">
        <f t="shared" si="1"/>
        <v>937546560.0600001</v>
      </c>
      <c r="D16" s="24">
        <v>11327174.89</v>
      </c>
      <c r="E16" s="24">
        <v>926219385.1700001</v>
      </c>
      <c r="F16" s="24">
        <v>35803639.97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4.25">
      <c r="A17" s="31" t="s">
        <v>38</v>
      </c>
      <c r="B17" s="23">
        <f t="shared" si="0"/>
        <v>1173263065.3600001</v>
      </c>
      <c r="C17" s="23">
        <f t="shared" si="1"/>
        <v>1144351348.41</v>
      </c>
      <c r="D17" s="24">
        <v>-3365173.499999999</v>
      </c>
      <c r="E17" s="24">
        <v>1147716521.91</v>
      </c>
      <c r="F17" s="24">
        <v>28911716.95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4.25">
      <c r="A18" s="31">
        <v>2009</v>
      </c>
      <c r="B18" s="23">
        <f t="shared" si="0"/>
        <v>1061546043.2199998</v>
      </c>
      <c r="C18" s="23">
        <f t="shared" si="1"/>
        <v>1027120826.2999998</v>
      </c>
      <c r="D18" s="24">
        <v>9557190.120000001</v>
      </c>
      <c r="E18" s="24">
        <v>1017563636.1799998</v>
      </c>
      <c r="F18" s="24">
        <v>34425216.92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4.25">
      <c r="A19" s="31">
        <v>2008</v>
      </c>
      <c r="B19" s="23">
        <f t="shared" si="0"/>
        <v>880001086</v>
      </c>
      <c r="C19" s="23">
        <f t="shared" si="1"/>
        <v>857361056</v>
      </c>
      <c r="D19" s="24">
        <v>23456904</v>
      </c>
      <c r="E19" s="24">
        <v>833904152</v>
      </c>
      <c r="F19" s="24">
        <v>22640030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>
      <c r="A20" s="31" t="s">
        <v>39</v>
      </c>
      <c r="B20" s="23">
        <f t="shared" si="0"/>
        <v>1023992889.3699999</v>
      </c>
      <c r="C20" s="23">
        <f t="shared" si="1"/>
        <v>999046646.9099998</v>
      </c>
      <c r="D20" s="24">
        <v>-60455011.95999999</v>
      </c>
      <c r="E20" s="24">
        <v>1059501658.8699999</v>
      </c>
      <c r="F20" s="24">
        <v>24946242.460000005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4.25">
      <c r="A21" s="31">
        <v>2006</v>
      </c>
      <c r="B21" s="23">
        <v>841801141</v>
      </c>
      <c r="C21" s="23">
        <f t="shared" si="1"/>
        <v>802150122.6400001</v>
      </c>
      <c r="D21" s="24">
        <v>170038383.38</v>
      </c>
      <c r="E21" s="24">
        <v>632111739.2600001</v>
      </c>
      <c r="F21" s="24">
        <v>39651018.470000006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4.25">
      <c r="A22" s="31">
        <v>2005</v>
      </c>
      <c r="B22" s="23">
        <f aca="true" t="shared" si="2" ref="B22:B32">C22+F22</f>
        <v>586695996.01</v>
      </c>
      <c r="C22" s="23">
        <v>577134937.5699999</v>
      </c>
      <c r="D22" s="34" t="s">
        <v>22</v>
      </c>
      <c r="E22" s="24">
        <v>577134937.5699999</v>
      </c>
      <c r="F22" s="24">
        <v>9561058.440000001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4.25">
      <c r="A23" s="31">
        <v>2004</v>
      </c>
      <c r="B23" s="23">
        <f t="shared" si="2"/>
        <v>285949623.37</v>
      </c>
      <c r="C23" s="23">
        <v>280629277</v>
      </c>
      <c r="D23" s="34" t="s">
        <v>22</v>
      </c>
      <c r="E23" s="24">
        <v>280629277.4</v>
      </c>
      <c r="F23" s="24">
        <v>5320346.37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31">
        <v>2003</v>
      </c>
      <c r="B24" s="23">
        <f t="shared" si="2"/>
        <v>409044721.83</v>
      </c>
      <c r="C24" s="23">
        <v>398414102</v>
      </c>
      <c r="D24" s="34" t="s">
        <v>22</v>
      </c>
      <c r="E24" s="24">
        <v>398414101.69</v>
      </c>
      <c r="F24" s="24">
        <v>10630619.83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4.25">
      <c r="A25" s="31">
        <v>2002</v>
      </c>
      <c r="B25" s="23">
        <f t="shared" si="2"/>
        <v>495762141.87</v>
      </c>
      <c r="C25" s="23">
        <v>486577188</v>
      </c>
      <c r="D25" s="34" t="s">
        <v>22</v>
      </c>
      <c r="E25" s="24">
        <v>486577188.17</v>
      </c>
      <c r="F25" s="24">
        <v>9184953.87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>
      <c r="A26" s="31">
        <v>2001</v>
      </c>
      <c r="B26" s="23">
        <f t="shared" si="2"/>
        <v>505476389.41</v>
      </c>
      <c r="C26" s="23">
        <v>495895982</v>
      </c>
      <c r="D26" s="34" t="s">
        <v>22</v>
      </c>
      <c r="E26" s="24">
        <v>495895982.13</v>
      </c>
      <c r="F26" s="24">
        <v>9580407.41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31">
        <v>2000</v>
      </c>
      <c r="B27" s="23">
        <f t="shared" si="2"/>
        <v>525509443.17</v>
      </c>
      <c r="C27" s="23">
        <v>515527816</v>
      </c>
      <c r="D27" s="34" t="s">
        <v>22</v>
      </c>
      <c r="E27" s="24">
        <v>515527815.83</v>
      </c>
      <c r="F27" s="24">
        <v>9981627.17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4.25">
      <c r="A28" s="30" t="s">
        <v>18</v>
      </c>
      <c r="B28" s="23">
        <f t="shared" si="2"/>
        <v>544058277.04</v>
      </c>
      <c r="C28" s="23">
        <v>527484999.52</v>
      </c>
      <c r="D28" s="34" t="s">
        <v>22</v>
      </c>
      <c r="E28" s="24">
        <v>527484999.52</v>
      </c>
      <c r="F28" s="24">
        <v>16573277.52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4.25">
      <c r="A29" s="30" t="s">
        <v>17</v>
      </c>
      <c r="B29" s="23">
        <f t="shared" si="2"/>
        <v>707323586.69</v>
      </c>
      <c r="C29" s="23">
        <v>700344217</v>
      </c>
      <c r="D29" s="34" t="s">
        <v>22</v>
      </c>
      <c r="E29" s="24">
        <v>700344217.44</v>
      </c>
      <c r="F29" s="24">
        <v>6979369.6899999995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4.25">
      <c r="A30" s="30" t="s">
        <v>40</v>
      </c>
      <c r="B30" s="23">
        <f t="shared" si="2"/>
        <v>639937891.25</v>
      </c>
      <c r="C30" s="23">
        <v>637448699</v>
      </c>
      <c r="D30" s="34" t="s">
        <v>22</v>
      </c>
      <c r="E30" s="24">
        <v>637448698.51</v>
      </c>
      <c r="F30" s="24">
        <v>2489192.25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4.25">
      <c r="A31" s="30" t="s">
        <v>16</v>
      </c>
      <c r="B31" s="23">
        <f t="shared" si="2"/>
        <v>634663072.88</v>
      </c>
      <c r="C31" s="23">
        <v>611513204</v>
      </c>
      <c r="D31" s="34" t="s">
        <v>22</v>
      </c>
      <c r="E31" s="24">
        <v>611513204.06</v>
      </c>
      <c r="F31" s="24">
        <v>23149868.88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4.25">
      <c r="A32" s="8" t="s">
        <v>15</v>
      </c>
      <c r="B32" s="23">
        <f t="shared" si="2"/>
        <v>547951680.41</v>
      </c>
      <c r="C32" s="23">
        <v>486101968.96</v>
      </c>
      <c r="D32" s="34" t="s">
        <v>22</v>
      </c>
      <c r="E32" s="24">
        <v>486101968.96</v>
      </c>
      <c r="F32" s="24">
        <v>61849711.45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4.25">
      <c r="A33" s="8" t="s">
        <v>14</v>
      </c>
      <c r="B33" s="22">
        <v>850734348</v>
      </c>
      <c r="C33" s="14">
        <v>784033220</v>
      </c>
      <c r="D33" s="34" t="s">
        <v>22</v>
      </c>
      <c r="E33" s="24">
        <v>784033220.34</v>
      </c>
      <c r="F33" s="24">
        <v>66701127.34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>
      <c r="A34" s="8" t="s">
        <v>13</v>
      </c>
      <c r="B34" s="23">
        <f aca="true" t="shared" si="3" ref="B34:B48">C34+F34</f>
        <v>670482252.78</v>
      </c>
      <c r="C34" s="14">
        <v>569241110</v>
      </c>
      <c r="D34" s="34" t="s">
        <v>22</v>
      </c>
      <c r="E34" s="24">
        <v>569241110.39</v>
      </c>
      <c r="F34" s="24">
        <v>101241142.78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4.25">
      <c r="A35" s="8" t="s">
        <v>12</v>
      </c>
      <c r="B35" s="23">
        <f t="shared" si="3"/>
        <v>565819270</v>
      </c>
      <c r="C35" s="14">
        <v>498918490</v>
      </c>
      <c r="D35" s="34" t="s">
        <v>22</v>
      </c>
      <c r="E35" s="24">
        <v>498918490</v>
      </c>
      <c r="F35" s="24">
        <v>66900780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4.25">
      <c r="A36" s="8" t="s">
        <v>11</v>
      </c>
      <c r="B36" s="23">
        <f t="shared" si="3"/>
        <v>330700009</v>
      </c>
      <c r="C36" s="14">
        <v>270646880</v>
      </c>
      <c r="D36" s="34" t="s">
        <v>22</v>
      </c>
      <c r="E36" s="24">
        <v>270646880</v>
      </c>
      <c r="F36" s="24">
        <v>60053129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>
      <c r="A37" s="8" t="s">
        <v>10</v>
      </c>
      <c r="B37" s="23">
        <f t="shared" si="3"/>
        <v>425082656</v>
      </c>
      <c r="C37" s="14">
        <v>354592201</v>
      </c>
      <c r="D37" s="22" t="s">
        <v>22</v>
      </c>
      <c r="E37" s="14">
        <v>354592201</v>
      </c>
      <c r="F37" s="14">
        <v>70490455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4.25">
      <c r="A38" s="8" t="s">
        <v>9</v>
      </c>
      <c r="B38" s="23">
        <f t="shared" si="3"/>
        <v>431921720</v>
      </c>
      <c r="C38" s="14">
        <v>349703107</v>
      </c>
      <c r="D38" s="22" t="s">
        <v>22</v>
      </c>
      <c r="E38" s="14">
        <v>349703107</v>
      </c>
      <c r="F38" s="14">
        <v>82218613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4.25">
      <c r="A39" s="8" t="s">
        <v>8</v>
      </c>
      <c r="B39" s="23">
        <f t="shared" si="3"/>
        <v>406999822</v>
      </c>
      <c r="C39" s="14">
        <v>297370077</v>
      </c>
      <c r="D39" s="22" t="s">
        <v>22</v>
      </c>
      <c r="E39" s="14">
        <v>297370077</v>
      </c>
      <c r="F39" s="14">
        <v>109629745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4.25">
      <c r="A40" s="8" t="s">
        <v>7</v>
      </c>
      <c r="B40" s="23">
        <f t="shared" si="3"/>
        <v>379613840</v>
      </c>
      <c r="C40" s="14">
        <v>272676838</v>
      </c>
      <c r="D40" s="22" t="s">
        <v>22</v>
      </c>
      <c r="E40" s="14">
        <v>272676838</v>
      </c>
      <c r="F40" s="14">
        <v>106937002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4.25">
      <c r="A41" s="8" t="s">
        <v>41</v>
      </c>
      <c r="B41" s="23">
        <f t="shared" si="3"/>
        <v>247760631</v>
      </c>
      <c r="C41" s="14">
        <v>184605227</v>
      </c>
      <c r="D41" s="22" t="s">
        <v>22</v>
      </c>
      <c r="E41" s="14">
        <v>184605227</v>
      </c>
      <c r="F41" s="14">
        <v>63155404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4.25">
      <c r="A42" s="8" t="s">
        <v>6</v>
      </c>
      <c r="B42" s="23">
        <f t="shared" si="3"/>
        <v>169852899</v>
      </c>
      <c r="C42" s="14">
        <v>145852717</v>
      </c>
      <c r="D42" s="22" t="s">
        <v>22</v>
      </c>
      <c r="E42" s="14">
        <v>145852717</v>
      </c>
      <c r="F42" s="14">
        <v>24000182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4.25">
      <c r="A43" s="8" t="s">
        <v>5</v>
      </c>
      <c r="B43" s="23">
        <f t="shared" si="3"/>
        <v>172391787</v>
      </c>
      <c r="C43" s="14">
        <v>143043199</v>
      </c>
      <c r="D43" s="22" t="s">
        <v>22</v>
      </c>
      <c r="E43" s="14">
        <v>143043199</v>
      </c>
      <c r="F43" s="14">
        <v>29348588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4.25">
      <c r="A44" s="8" t="s">
        <v>42</v>
      </c>
      <c r="B44" s="23">
        <f t="shared" si="3"/>
        <v>176000000</v>
      </c>
      <c r="C44" s="14">
        <v>135000000</v>
      </c>
      <c r="D44" s="22" t="s">
        <v>22</v>
      </c>
      <c r="E44" s="14">
        <v>135000000</v>
      </c>
      <c r="F44" s="14">
        <v>41000000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4.25">
      <c r="A45" s="8" t="s">
        <v>43</v>
      </c>
      <c r="B45" s="23">
        <f t="shared" si="3"/>
        <v>222000000</v>
      </c>
      <c r="C45" s="14">
        <v>170000000</v>
      </c>
      <c r="D45" s="22" t="s">
        <v>22</v>
      </c>
      <c r="E45" s="14">
        <v>170000000</v>
      </c>
      <c r="F45" s="14">
        <v>52000000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4.25">
      <c r="A46" s="8" t="s">
        <v>4</v>
      </c>
      <c r="B46" s="23">
        <f t="shared" si="3"/>
        <v>234444357</v>
      </c>
      <c r="C46" s="14">
        <v>181751344</v>
      </c>
      <c r="D46" s="22" t="s">
        <v>22</v>
      </c>
      <c r="E46" s="14">
        <v>181751344</v>
      </c>
      <c r="F46" s="14">
        <v>52693013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4.25">
      <c r="A47" s="8" t="s">
        <v>3</v>
      </c>
      <c r="B47" s="23">
        <f t="shared" si="3"/>
        <v>181933328</v>
      </c>
      <c r="C47" s="14">
        <v>121841655</v>
      </c>
      <c r="D47" s="22" t="s">
        <v>22</v>
      </c>
      <c r="E47" s="14">
        <v>121841655</v>
      </c>
      <c r="F47" s="14">
        <v>60091673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4.25">
      <c r="A48" s="8" t="s">
        <v>2</v>
      </c>
      <c r="B48" s="23">
        <f t="shared" si="3"/>
        <v>168601729</v>
      </c>
      <c r="C48" s="14">
        <v>92454739</v>
      </c>
      <c r="D48" s="22" t="s">
        <v>22</v>
      </c>
      <c r="E48" s="14">
        <v>92454739</v>
      </c>
      <c r="F48" s="14">
        <v>76146990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4.25">
      <c r="A49" s="8" t="s">
        <v>1</v>
      </c>
      <c r="B49" s="21">
        <v>198852672</v>
      </c>
      <c r="C49" s="22">
        <v>111237146</v>
      </c>
      <c r="D49" s="22" t="s">
        <v>22</v>
      </c>
      <c r="E49" s="21">
        <v>111237146</v>
      </c>
      <c r="F49" s="22">
        <v>87615526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4.25">
      <c r="A50" s="13"/>
      <c r="B50" s="13"/>
      <c r="C50" s="13"/>
      <c r="D50" s="13"/>
      <c r="E50" s="13"/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4.25">
      <c r="A51" s="12" t="s">
        <v>23</v>
      </c>
      <c r="B51" s="12"/>
      <c r="C51" s="12"/>
      <c r="D51" s="12"/>
      <c r="E51" s="12"/>
      <c r="F51" s="1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4.25">
      <c r="A52" s="12"/>
      <c r="B52" s="12"/>
      <c r="C52" s="12"/>
      <c r="D52" s="12"/>
      <c r="E52" s="12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02.75" customHeight="1">
      <c r="A53" s="35" t="s">
        <v>29</v>
      </c>
      <c r="B53" s="35"/>
      <c r="C53" s="35"/>
      <c r="D53" s="35"/>
      <c r="E53" s="35"/>
      <c r="F53" s="3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4.25">
      <c r="A54" s="14" t="s">
        <v>30</v>
      </c>
      <c r="B54" s="20"/>
      <c r="C54" s="20"/>
      <c r="D54" s="20"/>
      <c r="E54" s="20"/>
      <c r="F54" s="2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30" customHeight="1">
      <c r="A55" s="35" t="s">
        <v>31</v>
      </c>
      <c r="B55" s="35"/>
      <c r="C55" s="35"/>
      <c r="D55" s="35"/>
      <c r="E55" s="35"/>
      <c r="F55" s="3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4.25">
      <c r="A56" s="14" t="s">
        <v>32</v>
      </c>
      <c r="B56" s="11"/>
      <c r="C56" s="11"/>
      <c r="D56" s="11"/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4.25">
      <c r="A57" s="14"/>
      <c r="B57" s="11"/>
      <c r="C57" s="11"/>
      <c r="D57" s="11"/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34.5" customHeight="1">
      <c r="A58" s="40" t="s">
        <v>48</v>
      </c>
      <c r="B58" s="40"/>
      <c r="C58" s="40"/>
      <c r="D58" s="40"/>
      <c r="E58" s="40"/>
      <c r="F58" s="4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4.25">
      <c r="A59" s="14" t="s">
        <v>24</v>
      </c>
      <c r="B59" s="11"/>
      <c r="C59" s="11"/>
      <c r="D59" s="11"/>
      <c r="E59" s="11"/>
      <c r="F59" s="1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4.25">
      <c r="A60" s="7"/>
      <c r="B60" s="11"/>
      <c r="C60" s="11"/>
      <c r="D60" s="11"/>
      <c r="E60" s="11"/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4.25">
      <c r="A61" s="7"/>
      <c r="B61" s="11"/>
      <c r="C61" s="11"/>
      <c r="D61" s="11"/>
      <c r="E61" s="11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4.25">
      <c r="A62" s="7"/>
      <c r="B62" s="11"/>
      <c r="C62" s="11"/>
      <c r="D62" s="11"/>
      <c r="E62" s="11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4.25">
      <c r="A63" s="7"/>
      <c r="B63" s="11"/>
      <c r="C63" s="11"/>
      <c r="D63" s="11"/>
      <c r="E63" s="11"/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25">
      <c r="A64" s="7"/>
      <c r="B64" s="16"/>
      <c r="C64" s="16"/>
      <c r="D64" s="16"/>
      <c r="E64" s="16"/>
      <c r="F64" s="1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17"/>
      <c r="B65" s="18"/>
      <c r="C65" s="18"/>
      <c r="D65" s="18"/>
      <c r="E65" s="18"/>
      <c r="F65" s="18"/>
      <c r="G65" s="17"/>
      <c r="H65" s="17"/>
      <c r="I65" s="17"/>
      <c r="J65" s="17"/>
      <c r="K65" s="19"/>
      <c r="L65" s="19"/>
      <c r="M65" s="19"/>
      <c r="N65" s="19"/>
      <c r="O65" s="19"/>
      <c r="P65" s="19"/>
      <c r="Q65" s="19"/>
    </row>
    <row r="66" spans="1:17" ht="15">
      <c r="A66" s="17"/>
      <c r="B66" s="18"/>
      <c r="C66" s="18"/>
      <c r="D66" s="18"/>
      <c r="E66" s="18"/>
      <c r="F66" s="18"/>
      <c r="G66" s="17"/>
      <c r="H66" s="17"/>
      <c r="I66" s="17"/>
      <c r="J66" s="17"/>
      <c r="K66" s="19"/>
      <c r="L66" s="19"/>
      <c r="M66" s="19"/>
      <c r="N66" s="19"/>
      <c r="O66" s="19"/>
      <c r="P66" s="19"/>
      <c r="Q66" s="19"/>
    </row>
    <row r="67" spans="1:17" ht="15">
      <c r="A67" s="17"/>
      <c r="B67" s="18"/>
      <c r="C67" s="18"/>
      <c r="D67" s="18"/>
      <c r="E67" s="18"/>
      <c r="F67" s="18"/>
      <c r="G67" s="17"/>
      <c r="H67" s="17"/>
      <c r="I67" s="17"/>
      <c r="J67" s="17"/>
      <c r="K67" s="19"/>
      <c r="L67" s="19"/>
      <c r="M67" s="19"/>
      <c r="N67" s="19"/>
      <c r="O67" s="19"/>
      <c r="P67" s="19"/>
      <c r="Q67" s="19"/>
    </row>
    <row r="68" spans="1:17" ht="15">
      <c r="A68" s="17"/>
      <c r="B68" s="18"/>
      <c r="C68" s="18"/>
      <c r="D68" s="18"/>
      <c r="E68" s="18"/>
      <c r="F68" s="18"/>
      <c r="G68" s="17"/>
      <c r="H68" s="17"/>
      <c r="I68" s="17"/>
      <c r="J68" s="17"/>
      <c r="K68" s="19"/>
      <c r="L68" s="19"/>
      <c r="M68" s="19"/>
      <c r="N68" s="19"/>
      <c r="O68" s="19"/>
      <c r="P68" s="19"/>
      <c r="Q68" s="19"/>
    </row>
    <row r="69" spans="1:17" ht="15">
      <c r="A69" s="17"/>
      <c r="B69" s="18"/>
      <c r="C69" s="18"/>
      <c r="D69" s="18"/>
      <c r="E69" s="18"/>
      <c r="F69" s="18"/>
      <c r="G69" s="17"/>
      <c r="H69" s="17"/>
      <c r="I69" s="17"/>
      <c r="J69" s="17"/>
      <c r="K69" s="19"/>
      <c r="L69" s="19"/>
      <c r="M69" s="19"/>
      <c r="N69" s="19"/>
      <c r="O69" s="19"/>
      <c r="P69" s="19"/>
      <c r="Q69" s="19"/>
    </row>
    <row r="70" spans="1:10" ht="12.75">
      <c r="A70" s="2"/>
      <c r="B70" s="3"/>
      <c r="C70" s="3"/>
      <c r="D70" s="3"/>
      <c r="E70" s="3"/>
      <c r="F70" s="3"/>
      <c r="G70" s="2"/>
      <c r="H70" s="2"/>
      <c r="I70" s="2"/>
      <c r="J70" s="2"/>
    </row>
    <row r="71" spans="1:10" ht="12.75">
      <c r="A71" s="2"/>
      <c r="B71" s="3"/>
      <c r="C71" s="3"/>
      <c r="D71" s="3"/>
      <c r="E71" s="3"/>
      <c r="F71" s="3"/>
      <c r="G71" s="2"/>
      <c r="H71" s="2"/>
      <c r="I71" s="2"/>
      <c r="J71" s="2"/>
    </row>
    <row r="72" spans="1:10" ht="12.75">
      <c r="A72" s="2"/>
      <c r="B72" s="3"/>
      <c r="C72" s="3"/>
      <c r="D72" s="3"/>
      <c r="E72" s="3"/>
      <c r="F72" s="3"/>
      <c r="G72" s="2"/>
      <c r="H72" s="2"/>
      <c r="I72" s="2"/>
      <c r="J72" s="2"/>
    </row>
    <row r="73" spans="1:10" ht="12.75">
      <c r="A73" s="2"/>
      <c r="B73" s="3"/>
      <c r="C73" s="3"/>
      <c r="D73" s="3"/>
      <c r="E73" s="3"/>
      <c r="F73" s="3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</sheetData>
  <sheetProtection/>
  <mergeCells count="6">
    <mergeCell ref="A58:F58"/>
    <mergeCell ref="C4:E4"/>
    <mergeCell ref="A1:F1"/>
    <mergeCell ref="A2:F2"/>
    <mergeCell ref="A55:F55"/>
    <mergeCell ref="A53:F53"/>
  </mergeCells>
  <hyperlinks>
    <hyperlink ref="A58:F58" r:id="rId1" display="SOURCE:  New York State Department of Taxation and Finance; https://www.tax.ny.gov/research/stats/statistics/stat_fy_collections.htm (last viewed August 5, 2020)."/>
  </hyperlinks>
  <printOptions/>
  <pageMargins left="0.572916666666667" right="0.666666666666667" top="0.25" bottom="0.25" header="0" footer="0"/>
  <pageSetup fitToHeight="2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2019-07-25T13:38:42Z</cp:lastPrinted>
  <dcterms:created xsi:type="dcterms:W3CDTF">2000-12-04T15:08:32Z</dcterms:created>
  <dcterms:modified xsi:type="dcterms:W3CDTF">2022-03-01T20:45:13Z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