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-20" sheetId="1" r:id="rId1"/>
    <sheet name="2018-19" sheetId="2" r:id="rId2"/>
    <sheet name="2017-18" sheetId="3" r:id="rId3"/>
    <sheet name="2016-17" sheetId="4" r:id="rId4"/>
    <sheet name="2015-16" sheetId="5" r:id="rId5"/>
    <sheet name="2014-15" sheetId="6" r:id="rId6"/>
    <sheet name="2013-14" sheetId="7" r:id="rId7"/>
    <sheet name="2012-13" sheetId="8" r:id="rId8"/>
    <sheet name="2011-12" sheetId="9" r:id="rId9"/>
    <sheet name="2010-11" sheetId="10" r:id="rId10"/>
    <sheet name="2009-10" sheetId="11" r:id="rId11"/>
    <sheet name="2008-09" sheetId="12" r:id="rId12"/>
    <sheet name="2007-08" sheetId="13" r:id="rId13"/>
    <sheet name="2006-07" sheetId="14" r:id="rId14"/>
    <sheet name="2005-06" sheetId="15" r:id="rId15"/>
    <sheet name="2004-05" sheetId="16" r:id="rId16"/>
    <sheet name="2003-04" sheetId="17" r:id="rId17"/>
    <sheet name="2002-03" sheetId="18" r:id="rId18"/>
    <sheet name="2000-01" sheetId="19" r:id="rId19"/>
    <sheet name="1999-2000" sheetId="20" r:id="rId20"/>
    <sheet name="1998-99" sheetId="21" r:id="rId21"/>
    <sheet name="1997-98" sheetId="22" r:id="rId22"/>
    <sheet name="1996-97" sheetId="23" r:id="rId23"/>
  </sheets>
  <definedNames>
    <definedName name="\P">'2016-17'!$GF$136:$GF$149</definedName>
    <definedName name="_xlnm.Print_Area" localSheetId="21">'1997-98'!$A$1:$C$83</definedName>
    <definedName name="_xlnm.Print_Area" localSheetId="20">'1998-99'!$A$1:$C$83</definedName>
    <definedName name="_xlnm.Print_Area" localSheetId="19">'1999-2000'!$A$1:$C$83</definedName>
    <definedName name="_xlnm.Print_Area" localSheetId="18">'2000-01'!$A$1:$C$83</definedName>
    <definedName name="_xlnm.Print_Area" localSheetId="17">'2002-03'!$A$1:$C$83</definedName>
    <definedName name="_xlnm.Print_Area" localSheetId="16">'2003-04'!$A$1:$C$83</definedName>
    <definedName name="_xlnm.Print_Area" localSheetId="15">'2004-05'!$A$1:$C$83</definedName>
    <definedName name="_xlnm.Print_Area" localSheetId="14">'2005-06'!$A$1:$C$84</definedName>
    <definedName name="_xlnm.Print_Area" localSheetId="13">'2006-07'!$A$1:$C$83</definedName>
    <definedName name="_xlnm.Print_Area" localSheetId="12">'2007-08'!$A$1:$C$83</definedName>
    <definedName name="_xlnm.Print_Area" localSheetId="11">'2008-09'!$A$1:$C$83</definedName>
    <definedName name="_xlnm.Print_Area" localSheetId="10">'2009-10'!$A$1:$C$83</definedName>
    <definedName name="_xlnm.Print_Area" localSheetId="9">'2010-11'!$A$1:$C$83</definedName>
    <definedName name="_xlnm.Print_Area" localSheetId="7">'2012-13'!$A$1:$C$83</definedName>
    <definedName name="_xlnm.Print_Area" localSheetId="6">'2013-14'!$A$1:$C$81</definedName>
    <definedName name="_xlnm.Print_Area" localSheetId="5">'2014-15'!$A$1:$C$81</definedName>
    <definedName name="_xlnm.Print_Area" localSheetId="4">'2015-16'!$A$1:$C$83</definedName>
    <definedName name="_xlnm.Print_Area" localSheetId="3">'2016-17'!$A$1:$F$82</definedName>
    <definedName name="_xlnm.Print_Area" localSheetId="2">'2017-18'!$A$1:$C$81</definedName>
    <definedName name="_xlnm.Print_Area" localSheetId="1">'2018-19'!$A$1:$C$81</definedName>
    <definedName name="_xlnm.Print_Area" localSheetId="0">'2019-20'!$A$1:$C$81</definedName>
    <definedName name="_xlnm.Print_Area">'2016-17'!$A$1:$C$81</definedName>
  </definedNames>
  <calcPr fullCalcOnLoad="1"/>
</workbook>
</file>

<file path=xl/sharedStrings.xml><?xml version="1.0" encoding="utf-8"?>
<sst xmlns="http://schemas.openxmlformats.org/spreadsheetml/2006/main" count="1755" uniqueCount="202">
  <si>
    <t>Real Estate Transfer Tax Collections</t>
  </si>
  <si>
    <t>County</t>
  </si>
  <si>
    <t>New York State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</si>
  <si>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</si>
  <si>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</si>
  <si>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</si>
  <si>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</si>
  <si>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</si>
  <si>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>—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</si>
  <si>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</si>
  <si>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</si>
  <si>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</si>
  <si>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</si>
  <si>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</si>
  <si>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</si>
  <si>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</si>
  <si>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</si>
  <si>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</si>
  <si>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</si>
  <si>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</si>
  <si>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</si>
  <si>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</si>
  <si>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</si>
  <si>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 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</si>
  <si>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</si>
  <si>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</si>
  <si>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</si>
  <si>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</si>
  <si>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</si>
  <si>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</si>
  <si>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</si>
  <si>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</si>
  <si>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</si>
  <si>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</si>
  <si>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</si>
  <si>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</si>
  <si>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</si>
  <si>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</si>
  <si>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</si>
  <si>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</si>
  <si>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</si>
  <si>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</si>
  <si>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</si>
  <si>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</si>
  <si>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</si>
  <si>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</si>
  <si>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</si>
  <si>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</si>
  <si>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</si>
  <si>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</si>
  <si>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</si>
  <si>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</si>
  <si>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</si>
  <si>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</si>
  <si>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</si>
  <si>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</si>
  <si>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</si>
  <si>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</si>
  <si>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</si>
  <si>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</si>
  <si>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</si>
  <si>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</si>
  <si>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</si>
  <si>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</si>
  <si>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</si>
  <si>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</si>
  <si>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</si>
  <si>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</si>
  <si>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2  Reflects payments received directly by the Tax Department’s Central Office.</t>
  </si>
  <si>
    <t>NOTE:  Data are estimated based on currently available information.</t>
  </si>
  <si>
    <t>New York State by County — Fiscal Year 2016-17</t>
  </si>
  <si>
    <r>
      <t xml:space="preserve">  Unclassified by County</t>
    </r>
    <r>
      <rPr>
        <vertAlign val="superscript"/>
        <sz val="11"/>
        <rFont val="Arial"/>
        <family val="2"/>
      </rPr>
      <t>2</t>
    </r>
  </si>
  <si>
    <t>1  Includes a total of $5,121 interest reported by thirty-three localities. Net amount is before refunds of $330,858 paid but not allocated to localities.</t>
  </si>
  <si>
    <t xml:space="preserve">                   </t>
  </si>
  <si>
    <t xml:space="preserve">              Recording Officers’ Fees</t>
  </si>
  <si>
    <r>
      <t>Net Amount Paid to 
State Tax Department</t>
    </r>
    <r>
      <rPr>
        <vertAlign val="superscript"/>
        <sz val="11"/>
        <rFont val="Arial"/>
        <family val="2"/>
      </rPr>
      <t>1</t>
    </r>
  </si>
  <si>
    <t>New York State by County — Fiscal Year 2017-18</t>
  </si>
  <si>
    <t>1  Includes a total of $4,448 interest reported by 33 localities. Net amount is before refunds of $3,053,667 paid but not allocated to localities.</t>
  </si>
  <si>
    <t>1  Includes a total of $25,165 interest reported by 33 localities. Net amount is before refunds of $1,389,620 paid but not allocated to localities.</t>
  </si>
  <si>
    <t>New York State by County — Fiscal Year 2018-19</t>
  </si>
  <si>
    <t>New York State by County — Fiscal Year 2014-15</t>
  </si>
  <si>
    <t>1  Includes a total of $4,298 interest reported by thirty-three localities. Net amount is before refunds of $176,022 paid but not allocated to localities.</t>
  </si>
  <si>
    <t>New York State by County — Fiscal Year 2013-14</t>
  </si>
  <si>
    <t>NOTE:  Detail may not add to totals due to rounding.</t>
  </si>
  <si>
    <t>1  Includes a total of $4,799 interest reported by thirty-six localities. Net amount is before refunds of $541,967 paid but not allocated to localities.</t>
  </si>
  <si>
    <t>New York State by County — Fiscal Year 2012-13(e)</t>
  </si>
  <si>
    <t>e  Estimated.</t>
  </si>
  <si>
    <t>1  Includes a total of $4,716 interest reported by thirty-six localities. Net amount is before refunds of $407,173 paid but not allocated to localities.</t>
  </si>
  <si>
    <t>New York State by County — Fiscal Year 2011-12(e)</t>
  </si>
  <si>
    <r>
      <t xml:space="preserve">  Unclassified by county</t>
    </r>
    <r>
      <rPr>
        <vertAlign val="superscript"/>
        <sz val="11"/>
        <rFont val="Arial"/>
        <family val="2"/>
      </rPr>
      <t>2</t>
    </r>
  </si>
  <si>
    <t>1  Includes a total of $13,148 interest reported by 36 localities. Net amount is before refunds of $719,073 paid but not allocated to localities.</t>
  </si>
  <si>
    <t>New York State by County — Fiscal Year 2009-10(e)</t>
  </si>
  <si>
    <t>2  Reflects payments received directly by the Tax Department's Central Office.</t>
  </si>
  <si>
    <t>1  Includes a total of $14,228 interest reported by 40 localities. Net amount is before refunds of $1,069,876 paid but not allocated to localities.</t>
  </si>
  <si>
    <t>New York State by County — Fiscal Year 2008-09(e)</t>
  </si>
  <si>
    <t>1  Includes a total of $64,880 interest reported by 41 localities. Net amount is before refunds of $370,102 paid but not allocated to localities.</t>
  </si>
  <si>
    <t>SOURCE:  New York State Department of Taxation and Finance; www.tax.ny.gov/research/stats/statistics/stat_fy_collections.htm (last viewed December 17, 2010).</t>
  </si>
  <si>
    <t>New York State by County — Fiscal Year 2007-08(e)</t>
  </si>
  <si>
    <t>1  Includes a total of $132,677 interest reported by 43 localities. Net amount is before refunds of $759,027 paid but not allocated to localities.</t>
  </si>
  <si>
    <t>SOURCE:  New York State Department of Taxation and Finance; www.tax.state.ny.us/statistics/stat_fy_collections.htm (last viewed March 21, 2008).</t>
  </si>
  <si>
    <t>New York State by County — Fiscal Year 2006-07(e)</t>
  </si>
  <si>
    <t>1  Includes a total of $123,251 interest reported by 38 localities. Net amount is before refunds of $885,515 paid but not allocated to localities.</t>
  </si>
  <si>
    <t>New York State by County — Fiscal Year 2005-06(e)</t>
  </si>
  <si>
    <t>1  Includes a total of $114,503 interest reported by 41 localities. Net amount is before refunds of $574,798 paid but not allocated to localities.</t>
  </si>
  <si>
    <t>SOURCE:  New York State Department of Taxation and Finance; www.tax.state.ny.us/statistics/stat_fy_collections.htm (last viewed March 21, 2007).</t>
  </si>
  <si>
    <t>New York State by County — Fiscal Year 2004-05(e)</t>
  </si>
  <si>
    <t>1  Includes a total of $46,850 interest reported by 41 localities. Net amount is before refunds of $789,821 paid but not allocated to localities.</t>
  </si>
  <si>
    <t>SOURCE:  New York State Department of Taxation and Finance; www.tax.state.ny.us/statistics/stat_fy_collections.htm.</t>
  </si>
  <si>
    <t>New York State by County — Fiscal Year 2003-04(e)</t>
  </si>
  <si>
    <t>1  Includes a total of $25,567 interest reported by 40 localities. Net amount is before refunds of $711,500 paid but not allocated to localities.</t>
  </si>
  <si>
    <t>SOURCE:  New York State Department of Taxation and Finance; www.tax.state.ny.us/Statistics/Stat_FY_Collections.htm.</t>
  </si>
  <si>
    <t>New York State by County — Fiscal Year 2002-03(e)</t>
  </si>
  <si>
    <t>SOURCE:  New York State Department of Taxation and Finance.</t>
  </si>
  <si>
    <t>1  Includes a total of $32,129 interest reported by 42 localities. Net amount is before refunds of $201,739 paid but not allocated to localities.</t>
  </si>
  <si>
    <t>New York State by County — Fiscal Year 2000-01(e)</t>
  </si>
  <si>
    <t xml:space="preserve">  Unclassified by county2</t>
  </si>
  <si>
    <t>1  Includes a total of $67,573 interest reported by 45 localities. Net amount is before refunds of $436,193 paid but not allocated to localities.</t>
  </si>
  <si>
    <t>New York State by County — Fiscal Year 1999-2000(e)</t>
  </si>
  <si>
    <t>New York City</t>
  </si>
  <si>
    <t>Rest of State</t>
  </si>
  <si>
    <t xml:space="preserve">   Albany</t>
  </si>
  <si>
    <t xml:space="preserve">   Allegany</t>
  </si>
  <si>
    <t xml:space="preserve">   Broome</t>
  </si>
  <si>
    <t xml:space="preserve">   Cattaraugus</t>
  </si>
  <si>
    <t xml:space="preserve">   Cayuga</t>
  </si>
  <si>
    <t xml:space="preserve">   Chautauqua</t>
  </si>
  <si>
    <t xml:space="preserve">   Chemung</t>
  </si>
  <si>
    <t xml:space="preserve">   Chenango</t>
  </si>
  <si>
    <t xml:space="preserve">   Clinton</t>
  </si>
  <si>
    <t xml:space="preserve">   Columbia</t>
  </si>
  <si>
    <t xml:space="preserve">   Cortland</t>
  </si>
  <si>
    <t xml:space="preserve">   Delaware</t>
  </si>
  <si>
    <t xml:space="preserve">   Dutchess</t>
  </si>
  <si>
    <t xml:space="preserve">   Erie</t>
  </si>
  <si>
    <t xml:space="preserve">   Essex</t>
  </si>
  <si>
    <t xml:space="preserve">   Franklin</t>
  </si>
  <si>
    <t xml:space="preserve">   Fulton</t>
  </si>
  <si>
    <t xml:space="preserve">   Genesee</t>
  </si>
  <si>
    <t xml:space="preserve">   Greene</t>
  </si>
  <si>
    <t xml:space="preserve">   Hamilton</t>
  </si>
  <si>
    <t xml:space="preserve">   Herkimer</t>
  </si>
  <si>
    <t xml:space="preserve">   Jefferson</t>
  </si>
  <si>
    <t xml:space="preserve">   Lewis</t>
  </si>
  <si>
    <t xml:space="preserve">   Livingston</t>
  </si>
  <si>
    <t xml:space="preserve">   Madison</t>
  </si>
  <si>
    <t xml:space="preserve">   Monroe</t>
  </si>
  <si>
    <t xml:space="preserve">   Montgomery</t>
  </si>
  <si>
    <t xml:space="preserve">   Nassau</t>
  </si>
  <si>
    <t xml:space="preserve">   Niagara</t>
  </si>
  <si>
    <t xml:space="preserve">   Oneida</t>
  </si>
  <si>
    <t xml:space="preserve">   Onondaga</t>
  </si>
  <si>
    <t xml:space="preserve">   Ontario</t>
  </si>
  <si>
    <t xml:space="preserve">   Orange</t>
  </si>
  <si>
    <t xml:space="preserve">   Orleans</t>
  </si>
  <si>
    <t xml:space="preserve">   Oswego</t>
  </si>
  <si>
    <t xml:space="preserve">   Otsego</t>
  </si>
  <si>
    <t xml:space="preserve">   Putnam</t>
  </si>
  <si>
    <t xml:space="preserve">   Rensselaer</t>
  </si>
  <si>
    <t xml:space="preserve">   Rockland</t>
  </si>
  <si>
    <t xml:space="preserve">   St. Lawrence</t>
  </si>
  <si>
    <t xml:space="preserve">   Saratoga</t>
  </si>
  <si>
    <t xml:space="preserve">   Schenectady</t>
  </si>
  <si>
    <t xml:space="preserve">   Schoharie</t>
  </si>
  <si>
    <t xml:space="preserve">   Schuyler</t>
  </si>
  <si>
    <t xml:space="preserve">   Seneca</t>
  </si>
  <si>
    <t xml:space="preserve">   Steuben</t>
  </si>
  <si>
    <t xml:space="preserve">   Suffolk</t>
  </si>
  <si>
    <t xml:space="preserve">   Sullivan</t>
  </si>
  <si>
    <t xml:space="preserve">   Tioga</t>
  </si>
  <si>
    <t xml:space="preserve">   Tompkins</t>
  </si>
  <si>
    <t xml:space="preserve">   Ulster</t>
  </si>
  <si>
    <t xml:space="preserve">   Warren</t>
  </si>
  <si>
    <t xml:space="preserve">   Washington</t>
  </si>
  <si>
    <t xml:space="preserve">   Wayne</t>
  </si>
  <si>
    <t xml:space="preserve">   Westchester</t>
  </si>
  <si>
    <t xml:space="preserve">   Wyoming</t>
  </si>
  <si>
    <t xml:space="preserve">   Yates</t>
  </si>
  <si>
    <r>
      <t>Unclassified by county</t>
    </r>
    <r>
      <rPr>
        <vertAlign val="superscript"/>
        <sz val="11"/>
        <rFont val="Arial"/>
        <family val="2"/>
      </rPr>
      <t>2</t>
    </r>
  </si>
  <si>
    <t>1  Includes a total of $36,489 interest reported by 45 localities. Net amount is before refunds of $14,171 paid but not allocated to localities.</t>
  </si>
  <si>
    <t>New York State by County — Fiscal Year 1998-99(e)</t>
  </si>
  <si>
    <t>New York State by County — Fiscal Year 1997-98(e)</t>
  </si>
  <si>
    <t>1  Includes a total of $33,399 interest reported by 45 localities. Net amount is before refunds of $117,404 paid but not allocated to localities.</t>
  </si>
  <si>
    <t>New York State by County — Fiscal Year 1996-97(e)</t>
  </si>
  <si>
    <t>NOTE:  Detail may not necessarily add to totals due to rounding.</t>
  </si>
  <si>
    <t>1  Includes a total of $33,504 interest reported by 45 localities. Net amount is before refunds of $371,529 paid but not allocated to localities.</t>
  </si>
  <si>
    <t>New York State by County — Fiscal Year 2015-16(e)</t>
  </si>
  <si>
    <t>1  Includes a total of $4,514 interest reported by thirty-three localities. Net amount is before refunds of $703,093 paid but not allocated to localities.</t>
  </si>
  <si>
    <t>New York State by County — Fiscal Year 2010-11(e)</t>
  </si>
  <si>
    <t>1  Includes a total of $13,032 interest reported by thirty-six localities. Net amount is before refunds of $227,327 paid but not allocated to localities.</t>
  </si>
  <si>
    <t>1  Includes a total of $35,323 interest reported by 36 localities. Net amount is before refunds of $452,145 paid but not allocated to localities.</t>
  </si>
  <si>
    <t>New York State by County — Fiscal Year 2019-20</t>
  </si>
  <si>
    <t>SOURCE:  New York State Department of Taxation and Finance, 2019-2020 New York State Tax Collections; https://www.tax.ny.gov/research/stats/statistics/stat_fy_collections.htm (last viewed August 6, 2020).</t>
  </si>
  <si>
    <t>SOURCE:  New York State Department of Taxation and Finance, 2018-2019 New York State Tax Collections; www.tax.ny.gov/research/stats/statistics/stat_fy_collections.htm (last viewed September 25, 2019).</t>
  </si>
  <si>
    <t>SOURCE:  New York State Department of Taxation and Finance, 2017-2018 New York State Tax Collections; www.tax.ny.gov/research/stats/statistics/stat_fy_collections.htm (last viewed September 25, 2019).</t>
  </si>
  <si>
    <t>SOURCE:  New York State Department of Taxation and Finance, 2016-2017 New York State Tax Collections; www.tax.ny.gov/research/stats/statistics/stat_fy_collections.htm (last viewed November 29, 2017).</t>
  </si>
  <si>
    <t>SOURCE:  New York State Department of Taxation and Finance, 2015-2016 New York State Tax Collections; www.tax.ny.gov/research/stats/statistics/stat_fy_collections.htm (last viewed September 26, 2019).</t>
  </si>
  <si>
    <t>SOURCE:  New York State Department of Taxation and Finance, 2014-2015 New York State Tax Collections; www.tax.ny.gov/research/stats/statistics/stat_fy_collections.htm (last viewed December 27, 2016).</t>
  </si>
  <si>
    <t>SOURCE:  New York State Department of Taxation and Finance, 2013-2014 New York State Tax Collections; www.tax.ny.gov/research/stats/statistics/stat_fy_collections.htm (last viewed May 18, 2015).</t>
  </si>
  <si>
    <t>SOURCE:  New York State Department of Taxation and Finance, 2012-2013 New York State Tax Collections; https://www.tax.ny.gov/research/stats/statistics/stat_fy_collections.htm (last viewed September 26, 2019).</t>
  </si>
  <si>
    <t>SOURCE:  New York State Department of Taxation and Finance, 2011-2012 New York State Tax Collections; www.tax.ny.gov/research/stats/statistics/stat_fy_collections.htm (last viewed November 21, 2012).</t>
  </si>
  <si>
    <t>SOURCE:  New York State Department of Taxation and Finance, 2010-2011 New York State Tax Collections; https://www.tax.ny.gov/research/stats/statistics/stat_fy_collections.htm (last viewed September 26, 2019).</t>
  </si>
  <si>
    <t>SOURCE: New York State Department of Taxation and Finance, 2009-2010 New York State Tax Collections; www.tax.ny.gov/research/stats/statistics/stat_fy_collections.htm (last viewed September 2, 2011).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</si>
</sst>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&quot;$&quot;#,##0"/>
    <numFmt numFmtId="170" formatCode="&quot;$&quot;#,##0.00"/>
    <numFmt numFmtId="171" formatCode="&quot;$&quot;#,##0.0"/>
    <numFmt numFmtId="172" formatCode="[$-409]dddd\,\ mmmm\ d\,\ yyyy"/>
    <numFmt numFmtId="173" formatCode="[$-409]h:mm:ss\ AM/PM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name val="Clearface Regular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51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52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6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169" fontId="9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>
      <alignment/>
    </xf>
    <xf numFmtId="169" fontId="9" fillId="0" borderId="0" xfId="0" applyNumberFormat="1" applyFont="1" applyFill="1" applyBorder="1" applyAlignment="1" quotePrefix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vertical="center"/>
    </xf>
    <xf numFmtId="169" fontId="9" fillId="0" borderId="0" xfId="0" applyNumberFormat="1" applyFont="1" applyBorder="1" applyAlignment="1">
      <alignment horizontal="right" vertical="center"/>
    </xf>
    <xf numFmtId="169" fontId="11" fillId="0" borderId="0" xfId="0" applyNumberFormat="1" applyFont="1" applyFill="1" applyAlignment="1">
      <alignment vertical="center"/>
    </xf>
    <xf numFmtId="169" fontId="9" fillId="0" borderId="12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69" fontId="0" fillId="0" borderId="0" xfId="0" applyNumberFormat="1" applyAlignment="1">
      <alignment/>
    </xf>
    <xf numFmtId="0" fontId="9" fillId="0" borderId="0" xfId="0" applyNumberFormat="1" applyFont="1" applyAlignment="1">
      <alignment horizontal="centerContinuous"/>
    </xf>
    <xf numFmtId="0" fontId="53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right"/>
    </xf>
    <xf numFmtId="169" fontId="9" fillId="0" borderId="1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Alignment="1" quotePrefix="1">
      <alignment horizontal="left"/>
    </xf>
    <xf numFmtId="169" fontId="9" fillId="0" borderId="0" xfId="0" applyNumberFormat="1" applyFont="1" applyAlignment="1" quotePrefix="1">
      <alignment horizontal="right"/>
    </xf>
    <xf numFmtId="0" fontId="1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1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9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 wrapText="1"/>
    </xf>
    <xf numFmtId="37" fontId="9" fillId="0" borderId="10" xfId="0" applyNumberFormat="1" applyFont="1" applyBorder="1" applyAlignment="1">
      <alignment/>
    </xf>
    <xf numFmtId="169" fontId="11" fillId="0" borderId="0" xfId="0" applyNumberFormat="1" applyFont="1" applyAlignment="1">
      <alignment horizontal="right" vertical="center"/>
    </xf>
    <xf numFmtId="169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/>
    </xf>
    <xf numFmtId="0" fontId="4" fillId="0" borderId="0" xfId="49" applyNumberFormat="1" applyAlignment="1" applyProtection="1">
      <alignment horizontal="left" wrapText="1"/>
      <protection/>
    </xf>
    <xf numFmtId="0" fontId="4" fillId="0" borderId="0" xfId="49" applyNumberFormat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PageLayoutView="0" workbookViewId="0" topLeftCell="A1">
      <selection activeCell="A1" sqref="A1"/>
    </sheetView>
  </sheetViews>
  <sheetFormatPr defaultColWidth="25.77734375" defaultRowHeight="15"/>
  <cols>
    <col min="1" max="1" width="25.77734375" style="0" customWidth="1"/>
    <col min="2" max="3" width="15.77734375" style="0" customWidth="1"/>
  </cols>
  <sheetData>
    <row r="1" spans="1:3" ht="20.25">
      <c r="A1" s="6" t="s">
        <v>0</v>
      </c>
      <c r="B1" s="2"/>
      <c r="C1" s="2"/>
    </row>
    <row r="2" spans="1:3" ht="20.25">
      <c r="A2" s="6" t="s">
        <v>190</v>
      </c>
      <c r="B2" s="2"/>
      <c r="C2" s="2"/>
    </row>
    <row r="3" spans="1:3" ht="15">
      <c r="A3" s="4"/>
      <c r="B3" s="4"/>
      <c r="C3" s="4"/>
    </row>
    <row r="4" spans="1:3" ht="45">
      <c r="A4" s="26" t="s">
        <v>1</v>
      </c>
      <c r="B4" s="28" t="s">
        <v>74</v>
      </c>
      <c r="C4" s="28" t="s">
        <v>75</v>
      </c>
    </row>
    <row r="5" spans="1:3" ht="15">
      <c r="A5" s="7"/>
      <c r="B5" s="10"/>
      <c r="C5" s="10"/>
    </row>
    <row r="6" spans="1:3" ht="15">
      <c r="A6" s="13" t="s">
        <v>2</v>
      </c>
      <c r="B6" s="52">
        <f>+B8+B15+B74</f>
        <v>358175</v>
      </c>
      <c r="C6" s="52">
        <f>+C8+C15+C74</f>
        <v>1108250251.8999999</v>
      </c>
    </row>
    <row r="7" ht="15">
      <c r="A7" s="8"/>
    </row>
    <row r="8" spans="1:3" ht="15">
      <c r="A8" s="8" t="s">
        <v>9</v>
      </c>
      <c r="B8" s="52">
        <f>SUM(B9:B13)</f>
        <v>73043</v>
      </c>
      <c r="C8" s="52">
        <f>SUM(C9:C13)</f>
        <v>691221242.9399999</v>
      </c>
    </row>
    <row r="9" spans="1:3" ht="15">
      <c r="A9" s="8" t="s">
        <v>3</v>
      </c>
      <c r="B9" s="23">
        <v>7249.25</v>
      </c>
      <c r="C9" s="23">
        <v>20643391.130000003</v>
      </c>
    </row>
    <row r="10" spans="1:3" ht="15">
      <c r="A10" s="8" t="s">
        <v>4</v>
      </c>
      <c r="B10" s="23">
        <v>18147.5</v>
      </c>
      <c r="C10" s="23">
        <v>147072523</v>
      </c>
    </row>
    <row r="11" spans="1:3" ht="15">
      <c r="A11" s="8" t="s">
        <v>5</v>
      </c>
      <c r="B11" s="23">
        <v>17922.5</v>
      </c>
      <c r="C11" s="23">
        <v>427151420.90999997</v>
      </c>
    </row>
    <row r="12" spans="1:3" ht="15">
      <c r="A12" s="8" t="s">
        <v>6</v>
      </c>
      <c r="B12" s="23">
        <v>21980</v>
      </c>
      <c r="C12" s="23">
        <v>80765059.77999999</v>
      </c>
    </row>
    <row r="13" spans="1:3" ht="15">
      <c r="A13" s="8" t="s">
        <v>7</v>
      </c>
      <c r="B13" s="23">
        <v>7743.75</v>
      </c>
      <c r="C13" s="23">
        <v>15588848.12</v>
      </c>
    </row>
    <row r="14" ht="15">
      <c r="A14" s="8"/>
    </row>
    <row r="15" spans="1:3" ht="15">
      <c r="A15" s="8" t="s">
        <v>10</v>
      </c>
      <c r="B15" s="52">
        <f>SUM(B16:B72)</f>
        <v>285132</v>
      </c>
      <c r="C15" s="52">
        <f>SUM(C16:C72)</f>
        <v>331196008.53</v>
      </c>
    </row>
    <row r="16" spans="1:3" ht="15">
      <c r="A16" s="8" t="s">
        <v>11</v>
      </c>
      <c r="B16" s="23">
        <v>6957</v>
      </c>
      <c r="C16" s="23">
        <v>5720096.350000001</v>
      </c>
    </row>
    <row r="17" spans="1:3" ht="15">
      <c r="A17" s="8" t="s">
        <v>12</v>
      </c>
      <c r="B17" s="23">
        <v>2059</v>
      </c>
      <c r="C17" s="23">
        <v>332141</v>
      </c>
    </row>
    <row r="18" spans="1:3" ht="15">
      <c r="A18" s="8" t="s">
        <v>13</v>
      </c>
      <c r="B18" s="23">
        <v>4986.5</v>
      </c>
      <c r="C18" s="23">
        <v>1899891.5</v>
      </c>
    </row>
    <row r="19" spans="1:3" ht="15">
      <c r="A19" s="8" t="s">
        <v>14</v>
      </c>
      <c r="B19" s="23">
        <v>3107</v>
      </c>
      <c r="C19" s="23">
        <v>822108.69</v>
      </c>
    </row>
    <row r="20" spans="1:3" ht="15">
      <c r="A20" s="8" t="s">
        <v>15</v>
      </c>
      <c r="B20" s="23">
        <v>2616</v>
      </c>
      <c r="C20" s="23">
        <v>830878</v>
      </c>
    </row>
    <row r="21" spans="1:3" ht="15">
      <c r="A21" s="8" t="s">
        <v>16</v>
      </c>
      <c r="B21" s="23">
        <v>5529</v>
      </c>
      <c r="C21" s="23">
        <v>1642937</v>
      </c>
    </row>
    <row r="22" spans="1:3" ht="15">
      <c r="A22" s="8" t="s">
        <v>17</v>
      </c>
      <c r="B22" s="23">
        <v>2585</v>
      </c>
      <c r="C22" s="23">
        <v>759219</v>
      </c>
    </row>
    <row r="23" spans="1:3" ht="15">
      <c r="A23" s="8" t="s">
        <v>18</v>
      </c>
      <c r="B23" s="23">
        <v>1877</v>
      </c>
      <c r="C23" s="23">
        <v>372944.18</v>
      </c>
    </row>
    <row r="24" spans="1:3" ht="15">
      <c r="A24" s="8" t="s">
        <v>19</v>
      </c>
      <c r="B24" s="23">
        <v>2420</v>
      </c>
      <c r="C24" s="23">
        <v>863774</v>
      </c>
    </row>
    <row r="25" spans="1:3" ht="15">
      <c r="A25" s="8" t="s">
        <v>20</v>
      </c>
      <c r="B25" s="23">
        <v>2102</v>
      </c>
      <c r="C25" s="23">
        <v>2420666.48</v>
      </c>
    </row>
    <row r="26" spans="1:3" ht="15">
      <c r="A26" s="8" t="s">
        <v>21</v>
      </c>
      <c r="B26" s="23">
        <v>1289</v>
      </c>
      <c r="C26" s="23">
        <v>401762.77999999997</v>
      </c>
    </row>
    <row r="27" spans="1:3" ht="15">
      <c r="A27" s="8" t="s">
        <v>22</v>
      </c>
      <c r="B27" s="23">
        <v>2364</v>
      </c>
      <c r="C27" s="23">
        <v>628295.8500000001</v>
      </c>
    </row>
    <row r="28" spans="1:3" ht="15">
      <c r="A28" s="8" t="s">
        <v>23</v>
      </c>
      <c r="B28" s="23">
        <v>7105.25</v>
      </c>
      <c r="C28" s="23">
        <v>8210470.1</v>
      </c>
    </row>
    <row r="29" spans="1:3" ht="15">
      <c r="A29" s="8" t="s">
        <v>24</v>
      </c>
      <c r="B29" s="23">
        <v>19392.5</v>
      </c>
      <c r="C29" s="23">
        <v>14387322.17</v>
      </c>
    </row>
    <row r="30" spans="1:3" ht="15">
      <c r="A30" s="8" t="s">
        <v>25</v>
      </c>
      <c r="B30" s="23">
        <v>2205</v>
      </c>
      <c r="C30" s="23">
        <v>1063563</v>
      </c>
    </row>
    <row r="31" spans="1:3" ht="15">
      <c r="A31" s="8" t="s">
        <v>26</v>
      </c>
      <c r="B31" s="23">
        <v>1737</v>
      </c>
      <c r="C31" s="23">
        <v>621478.59</v>
      </c>
    </row>
    <row r="32" spans="1:3" ht="15">
      <c r="A32" s="8" t="s">
        <v>27</v>
      </c>
      <c r="B32" s="23">
        <v>2013</v>
      </c>
      <c r="C32" s="23">
        <v>586168.28</v>
      </c>
    </row>
    <row r="33" spans="1:3" ht="15">
      <c r="A33" s="8" t="s">
        <v>28</v>
      </c>
      <c r="B33" s="23">
        <v>1814</v>
      </c>
      <c r="C33" s="23">
        <v>553138</v>
      </c>
    </row>
    <row r="34" spans="1:3" ht="15">
      <c r="A34" s="8" t="s">
        <v>29</v>
      </c>
      <c r="B34" s="23">
        <v>2451</v>
      </c>
      <c r="C34" s="23">
        <v>1168377.17</v>
      </c>
    </row>
    <row r="35" spans="1:3" ht="15">
      <c r="A35" s="8" t="s">
        <v>30</v>
      </c>
      <c r="B35" s="23">
        <v>735</v>
      </c>
      <c r="C35" s="23">
        <v>303580.36</v>
      </c>
    </row>
    <row r="36" spans="1:3" ht="15">
      <c r="A36" s="8" t="s">
        <v>31</v>
      </c>
      <c r="B36" s="23">
        <v>2316</v>
      </c>
      <c r="C36" s="23">
        <v>652696.68</v>
      </c>
    </row>
    <row r="37" spans="1:3" ht="15">
      <c r="A37" s="8" t="s">
        <v>32</v>
      </c>
      <c r="B37" s="23">
        <v>4044</v>
      </c>
      <c r="C37" s="23">
        <v>1419571.72</v>
      </c>
    </row>
    <row r="38" spans="1:3" ht="15">
      <c r="A38" s="8" t="s">
        <v>33</v>
      </c>
      <c r="B38" s="23">
        <v>1486</v>
      </c>
      <c r="C38" s="23">
        <v>271684</v>
      </c>
    </row>
    <row r="39" spans="1:3" ht="15">
      <c r="A39" s="8" t="s">
        <v>34</v>
      </c>
      <c r="B39" s="23">
        <v>1812</v>
      </c>
      <c r="C39" s="23">
        <v>711032</v>
      </c>
    </row>
    <row r="40" spans="1:3" ht="15">
      <c r="A40" s="8" t="s">
        <v>35</v>
      </c>
      <c r="B40" s="23">
        <v>2278</v>
      </c>
      <c r="C40" s="23">
        <v>772196.25</v>
      </c>
    </row>
    <row r="41" spans="1:3" ht="15">
      <c r="A41" s="8" t="s">
        <v>36</v>
      </c>
      <c r="B41" s="23">
        <v>28309.75</v>
      </c>
      <c r="C41" s="23">
        <v>10349261.25</v>
      </c>
    </row>
    <row r="42" spans="1:3" ht="15">
      <c r="A42" s="8" t="s">
        <v>37</v>
      </c>
      <c r="B42" s="23">
        <v>1747</v>
      </c>
      <c r="C42" s="23">
        <v>371933</v>
      </c>
    </row>
    <row r="43" spans="1:3" ht="15">
      <c r="A43" s="8" t="s">
        <v>38</v>
      </c>
      <c r="B43" s="23">
        <v>21307.75</v>
      </c>
      <c r="C43" s="23">
        <v>69193943.34</v>
      </c>
    </row>
    <row r="44" spans="1:3" ht="15">
      <c r="A44" s="8" t="s">
        <v>39</v>
      </c>
      <c r="B44" s="23">
        <v>6066.25</v>
      </c>
      <c r="C44" s="23">
        <v>2356333.75</v>
      </c>
    </row>
    <row r="45" spans="1:3" ht="15">
      <c r="A45" s="8" t="s">
        <v>40</v>
      </c>
      <c r="B45" s="23">
        <v>6406.5</v>
      </c>
      <c r="C45" s="23">
        <v>2450417.5</v>
      </c>
    </row>
    <row r="46" spans="1:3" ht="15">
      <c r="A46" s="8" t="s">
        <v>41</v>
      </c>
      <c r="B46" s="23">
        <v>10323.75</v>
      </c>
      <c r="C46" s="23">
        <v>6907487.8</v>
      </c>
    </row>
    <row r="47" spans="1:3" ht="15">
      <c r="A47" s="8" t="s">
        <v>42</v>
      </c>
      <c r="B47" s="23">
        <v>4056</v>
      </c>
      <c r="C47" s="23">
        <v>3029417.96</v>
      </c>
    </row>
    <row r="48" spans="1:3" ht="15">
      <c r="A48" s="8" t="s">
        <v>43</v>
      </c>
      <c r="B48" s="23">
        <v>8932.5</v>
      </c>
      <c r="C48" s="23">
        <v>9971012.23</v>
      </c>
    </row>
    <row r="49" spans="1:3" ht="15">
      <c r="A49" s="8" t="s">
        <v>44</v>
      </c>
      <c r="B49" s="23">
        <v>1266</v>
      </c>
      <c r="C49" s="23">
        <v>329648.44</v>
      </c>
    </row>
    <row r="50" spans="1:3" ht="15">
      <c r="A50" s="8" t="s">
        <v>45</v>
      </c>
      <c r="B50" s="23">
        <v>3849</v>
      </c>
      <c r="C50" s="23">
        <v>1073235</v>
      </c>
    </row>
    <row r="51" spans="1:3" ht="15">
      <c r="A51" s="8" t="s">
        <v>46</v>
      </c>
      <c r="B51" s="23">
        <v>2518</v>
      </c>
      <c r="C51" s="23">
        <v>874775.78</v>
      </c>
    </row>
    <row r="52" spans="1:3" ht="15">
      <c r="A52" s="8" t="s">
        <v>47</v>
      </c>
      <c r="B52" s="23">
        <v>2658</v>
      </c>
      <c r="C52" s="23">
        <v>2706756.25</v>
      </c>
    </row>
    <row r="53" spans="1:3" ht="15">
      <c r="A53" s="8" t="s">
        <v>48</v>
      </c>
      <c r="B53" s="23">
        <v>4208</v>
      </c>
      <c r="C53" s="23">
        <v>2219056.01</v>
      </c>
    </row>
    <row r="54" spans="1:3" ht="15">
      <c r="A54" s="8" t="s">
        <v>49</v>
      </c>
      <c r="B54" s="23">
        <v>6156.5</v>
      </c>
      <c r="C54" s="23">
        <v>10545559.59</v>
      </c>
    </row>
    <row r="55" spans="1:3" ht="15">
      <c r="A55" s="8" t="s">
        <v>50</v>
      </c>
      <c r="B55" s="23">
        <v>3943</v>
      </c>
      <c r="C55" s="23">
        <v>968126.7199999999</v>
      </c>
    </row>
    <row r="56" spans="1:3" ht="15">
      <c r="A56" s="8" t="s">
        <v>51</v>
      </c>
      <c r="B56" s="23">
        <v>6781.75</v>
      </c>
      <c r="C56" s="23">
        <v>6070457.92</v>
      </c>
    </row>
    <row r="57" spans="1:3" ht="15">
      <c r="A57" s="8" t="s">
        <v>52</v>
      </c>
      <c r="B57" s="23">
        <v>4524</v>
      </c>
      <c r="C57" s="23">
        <v>2210595.29</v>
      </c>
    </row>
    <row r="58" spans="1:3" ht="15">
      <c r="A58" s="8" t="s">
        <v>53</v>
      </c>
      <c r="B58" s="23">
        <v>1351</v>
      </c>
      <c r="C58" s="23">
        <v>329960.66000000003</v>
      </c>
    </row>
    <row r="59" spans="1:3" ht="15">
      <c r="A59" s="8" t="s">
        <v>54</v>
      </c>
      <c r="B59" s="23">
        <v>874</v>
      </c>
      <c r="C59" s="23">
        <v>215292.79999999996</v>
      </c>
    </row>
    <row r="60" spans="1:3" ht="15">
      <c r="A60" s="8" t="s">
        <v>55</v>
      </c>
      <c r="B60" s="23">
        <v>1094</v>
      </c>
      <c r="C60" s="23">
        <v>416894</v>
      </c>
    </row>
    <row r="61" spans="1:3" ht="15">
      <c r="A61" s="8" t="s">
        <v>56</v>
      </c>
      <c r="B61" s="23">
        <v>4008</v>
      </c>
      <c r="C61" s="23">
        <v>1043418.6100000001</v>
      </c>
    </row>
    <row r="62" spans="1:3" ht="15">
      <c r="A62" s="8" t="s">
        <v>57</v>
      </c>
      <c r="B62" s="23">
        <v>29943.5</v>
      </c>
      <c r="C62" s="23">
        <v>71599149.94</v>
      </c>
    </row>
    <row r="63" spans="1:3" ht="15">
      <c r="A63" s="8" t="s">
        <v>58</v>
      </c>
      <c r="B63" s="23">
        <v>4089</v>
      </c>
      <c r="C63" s="23">
        <v>1764252.4499999997</v>
      </c>
    </row>
    <row r="64" spans="1:3" ht="15">
      <c r="A64" s="8" t="s">
        <v>59</v>
      </c>
      <c r="B64" s="23">
        <v>1439</v>
      </c>
      <c r="C64" s="23">
        <v>390208.92000000004</v>
      </c>
    </row>
    <row r="65" spans="1:3" ht="15">
      <c r="A65" s="8" t="s">
        <v>60</v>
      </c>
      <c r="B65" s="23">
        <v>2229</v>
      </c>
      <c r="C65" s="23">
        <v>1724765.6399999997</v>
      </c>
    </row>
    <row r="66" spans="1:3" ht="15">
      <c r="A66" s="8" t="s">
        <v>61</v>
      </c>
      <c r="B66" s="23">
        <v>5939</v>
      </c>
      <c r="C66" s="23">
        <v>4878684.550000001</v>
      </c>
    </row>
    <row r="67" spans="1:3" ht="15">
      <c r="A67" s="8" t="s">
        <v>62</v>
      </c>
      <c r="B67" s="23">
        <v>2845</v>
      </c>
      <c r="C67" s="23">
        <v>2324923.6</v>
      </c>
    </row>
    <row r="68" spans="1:3" ht="15">
      <c r="A68" s="8" t="s">
        <v>63</v>
      </c>
      <c r="B68" s="23">
        <v>2291</v>
      </c>
      <c r="C68" s="23">
        <v>771581</v>
      </c>
    </row>
    <row r="69" spans="1:3" ht="15">
      <c r="A69" s="8" t="s">
        <v>64</v>
      </c>
      <c r="B69" s="23">
        <v>2841</v>
      </c>
      <c r="C69" s="23">
        <v>1021138.33</v>
      </c>
    </row>
    <row r="70" spans="1:3" ht="15">
      <c r="A70" s="8" t="s">
        <v>65</v>
      </c>
      <c r="B70" s="23">
        <v>13539.5</v>
      </c>
      <c r="C70" s="23">
        <v>64711214.52999999</v>
      </c>
    </row>
    <row r="71" spans="1:3" ht="15">
      <c r="A71" s="8" t="s">
        <v>66</v>
      </c>
      <c r="B71" s="23">
        <v>1228</v>
      </c>
      <c r="C71" s="23">
        <v>333089.52</v>
      </c>
    </row>
    <row r="72" spans="1:3" ht="15">
      <c r="A72" s="8" t="s">
        <v>67</v>
      </c>
      <c r="B72" s="23">
        <v>1087</v>
      </c>
      <c r="C72" s="23">
        <v>627423</v>
      </c>
    </row>
    <row r="73" ht="15">
      <c r="A73" s="8"/>
    </row>
    <row r="74" spans="1:3" ht="16.5">
      <c r="A74" s="8" t="s">
        <v>71</v>
      </c>
      <c r="B74" s="23">
        <v>0</v>
      </c>
      <c r="C74" s="23">
        <v>85833000.42999999</v>
      </c>
    </row>
    <row r="75" spans="1:3" ht="15">
      <c r="A75" s="29"/>
      <c r="B75" s="29"/>
      <c r="C75" s="29"/>
    </row>
    <row r="76" spans="1:3" ht="15">
      <c r="A76" s="8" t="s">
        <v>69</v>
      </c>
      <c r="B76" s="8"/>
      <c r="C76" s="8"/>
    </row>
    <row r="77" spans="1:3" ht="15">
      <c r="A77" s="8"/>
      <c r="B77" s="8"/>
      <c r="C77" s="8"/>
    </row>
    <row r="78" spans="1:3" ht="33.75" customHeight="1">
      <c r="A78" s="60" t="s">
        <v>189</v>
      </c>
      <c r="B78" s="60"/>
      <c r="C78" s="60"/>
    </row>
    <row r="79" spans="1:3" ht="15">
      <c r="A79" s="8" t="s">
        <v>68</v>
      </c>
      <c r="B79" s="12"/>
      <c r="C79" s="12"/>
    </row>
    <row r="80" spans="1:3" ht="15">
      <c r="A80" s="12"/>
      <c r="B80" s="12"/>
      <c r="C80" s="12"/>
    </row>
    <row r="81" spans="1:3" ht="61.5" customHeight="1">
      <c r="A81" s="62" t="s">
        <v>191</v>
      </c>
      <c r="B81" s="62"/>
      <c r="C81" s="62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9-2020 New York State Tax Collections; https://www.tax.ny.gov/research/stats/statistics/stat_fy_collections.htm (last viewed August 6, 2020)."/>
  </hyperlinks>
  <printOptions/>
  <pageMargins left="0.7" right="0.7" top="0.75" bottom="0.75" header="0.3" footer="0.3"/>
  <pageSetup fitToHeight="2" fitToWidth="1" horizontalDpi="1200" verticalDpi="12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3" ht="20.25">
      <c r="A1" s="6" t="s">
        <v>0</v>
      </c>
      <c r="B1" s="31"/>
      <c r="C1" s="31"/>
    </row>
    <row r="2" spans="1:3" ht="20.25">
      <c r="A2" s="6" t="s">
        <v>187</v>
      </c>
      <c r="B2" s="31"/>
      <c r="C2" s="31"/>
    </row>
    <row r="3" spans="1:3" ht="15">
      <c r="A3" s="8"/>
      <c r="B3" s="8"/>
      <c r="C3" s="8"/>
    </row>
    <row r="4" spans="1:3" ht="30.75">
      <c r="A4" s="26" t="s">
        <v>1</v>
      </c>
      <c r="B4" s="27" t="s">
        <v>74</v>
      </c>
      <c r="C4" s="28" t="s">
        <v>75</v>
      </c>
    </row>
    <row r="5" spans="1:3" ht="15">
      <c r="A5" s="7"/>
      <c r="B5" s="34"/>
      <c r="C5" s="34"/>
    </row>
    <row r="6" spans="1:3" ht="15">
      <c r="A6" s="8" t="s">
        <v>2</v>
      </c>
      <c r="B6" s="59">
        <v>289436.75</v>
      </c>
      <c r="C6" s="59">
        <v>574169123.3100002</v>
      </c>
    </row>
    <row r="7" ht="15">
      <c r="A7" s="8"/>
    </row>
    <row r="8" spans="1:3" ht="15">
      <c r="A8" s="8" t="s">
        <v>9</v>
      </c>
      <c r="B8" s="59">
        <v>63593.25</v>
      </c>
      <c r="C8" s="59">
        <v>347036593.84</v>
      </c>
    </row>
    <row r="9" spans="1:3" ht="15">
      <c r="A9" s="8" t="s">
        <v>3</v>
      </c>
      <c r="B9" s="59">
        <v>5321.5</v>
      </c>
      <c r="C9" s="59">
        <v>8651131.25</v>
      </c>
    </row>
    <row r="10" spans="1:3" ht="15">
      <c r="A10" s="8" t="s">
        <v>4</v>
      </c>
      <c r="B10" s="59">
        <v>17120.25</v>
      </c>
      <c r="C10" s="59">
        <v>44303159.470000006</v>
      </c>
    </row>
    <row r="11" spans="1:3" ht="15">
      <c r="A11" s="8" t="s">
        <v>5</v>
      </c>
      <c r="B11" s="59">
        <v>16767</v>
      </c>
      <c r="C11" s="59">
        <v>255912588.87999997</v>
      </c>
    </row>
    <row r="12" spans="1:3" ht="15">
      <c r="A12" s="8" t="s">
        <v>6</v>
      </c>
      <c r="B12" s="59">
        <v>18496.25</v>
      </c>
      <c r="C12" s="59">
        <v>30879441.020000003</v>
      </c>
    </row>
    <row r="13" spans="1:3" ht="15">
      <c r="A13" s="8" t="s">
        <v>7</v>
      </c>
      <c r="B13" s="59">
        <v>5888.25</v>
      </c>
      <c r="C13" s="59">
        <v>7290273.220000001</v>
      </c>
    </row>
    <row r="14" ht="15">
      <c r="A14" s="8"/>
    </row>
    <row r="15" spans="1:3" ht="15">
      <c r="A15" s="8" t="s">
        <v>10</v>
      </c>
      <c r="B15" s="52">
        <f>+B6-B8-B74</f>
        <v>225843.5</v>
      </c>
      <c r="C15" s="52">
        <f>+C6-C8-C74</f>
        <v>197916364.96000022</v>
      </c>
    </row>
    <row r="16" spans="1:3" ht="15">
      <c r="A16" s="8" t="s">
        <v>11</v>
      </c>
      <c r="B16" s="59">
        <v>5476.5</v>
      </c>
      <c r="C16" s="59">
        <v>3417381.0700000003</v>
      </c>
    </row>
    <row r="17" spans="1:3" ht="15">
      <c r="A17" s="8" t="s">
        <v>12</v>
      </c>
      <c r="B17" s="59">
        <v>2090</v>
      </c>
      <c r="C17" s="59">
        <v>181978</v>
      </c>
    </row>
    <row r="18" spans="1:3" ht="15">
      <c r="A18" s="8" t="s">
        <v>13</v>
      </c>
      <c r="B18" s="59">
        <v>4993</v>
      </c>
      <c r="C18" s="59">
        <v>1128637</v>
      </c>
    </row>
    <row r="19" spans="1:3" ht="15">
      <c r="A19" s="8" t="s">
        <v>14</v>
      </c>
      <c r="B19" s="59">
        <v>2865</v>
      </c>
      <c r="C19" s="59">
        <v>437441.35</v>
      </c>
    </row>
    <row r="20" spans="1:3" ht="15">
      <c r="A20" s="8" t="s">
        <v>15</v>
      </c>
      <c r="B20" s="59">
        <v>2325</v>
      </c>
      <c r="C20" s="59">
        <v>505789</v>
      </c>
    </row>
    <row r="21" spans="1:3" ht="15">
      <c r="A21" s="8" t="s">
        <v>16</v>
      </c>
      <c r="B21" s="59">
        <v>4973</v>
      </c>
      <c r="C21" s="59">
        <v>849924.35</v>
      </c>
    </row>
    <row r="22" spans="1:3" ht="15">
      <c r="A22" s="8" t="s">
        <v>17</v>
      </c>
      <c r="B22" s="59">
        <v>2741</v>
      </c>
      <c r="C22" s="59">
        <v>596234.8099999999</v>
      </c>
    </row>
    <row r="23" spans="1:3" ht="15">
      <c r="A23" s="8" t="s">
        <v>18</v>
      </c>
      <c r="B23" s="59">
        <v>1733</v>
      </c>
      <c r="C23" s="59">
        <v>251993</v>
      </c>
    </row>
    <row r="24" spans="1:3" ht="15">
      <c r="A24" s="8" t="s">
        <v>19</v>
      </c>
      <c r="B24" s="59">
        <v>2210</v>
      </c>
      <c r="C24" s="59">
        <v>576922</v>
      </c>
    </row>
    <row r="25" spans="1:3" ht="15">
      <c r="A25" s="8" t="s">
        <v>20</v>
      </c>
      <c r="B25" s="59">
        <v>1692</v>
      </c>
      <c r="C25" s="59">
        <v>1029499.01</v>
      </c>
    </row>
    <row r="26" spans="1:3" ht="15">
      <c r="A26" s="8" t="s">
        <v>21</v>
      </c>
      <c r="B26" s="59">
        <v>1716</v>
      </c>
      <c r="C26" s="59">
        <v>349556.50999999995</v>
      </c>
    </row>
    <row r="27" spans="1:3" ht="15">
      <c r="A27" s="8" t="s">
        <v>22</v>
      </c>
      <c r="B27" s="59">
        <v>2103</v>
      </c>
      <c r="C27" s="59">
        <v>417439.28</v>
      </c>
    </row>
    <row r="28" spans="1:3" ht="15">
      <c r="A28" s="8" t="s">
        <v>23</v>
      </c>
      <c r="B28" s="59">
        <v>5225.25</v>
      </c>
      <c r="C28" s="59">
        <v>4874593.77</v>
      </c>
    </row>
    <row r="29" spans="1:3" ht="15">
      <c r="A29" s="8" t="s">
        <v>24</v>
      </c>
      <c r="B29" s="59">
        <v>17294</v>
      </c>
      <c r="C29" s="59">
        <v>7441410</v>
      </c>
    </row>
    <row r="30" spans="1:3" ht="15">
      <c r="A30" s="8" t="s">
        <v>25</v>
      </c>
      <c r="B30" s="59">
        <v>1712</v>
      </c>
      <c r="C30" s="59">
        <v>716632</v>
      </c>
    </row>
    <row r="31" spans="1:3" ht="15">
      <c r="A31" s="8" t="s">
        <v>26</v>
      </c>
      <c r="B31" s="59">
        <v>1505</v>
      </c>
      <c r="C31" s="59">
        <v>472306</v>
      </c>
    </row>
    <row r="32" spans="1:3" ht="15">
      <c r="A32" s="8" t="s">
        <v>27</v>
      </c>
      <c r="B32" s="59">
        <v>1665</v>
      </c>
      <c r="C32" s="59">
        <v>315949.79000000004</v>
      </c>
    </row>
    <row r="33" spans="1:3" ht="15">
      <c r="A33" s="8" t="s">
        <v>28</v>
      </c>
      <c r="B33" s="59">
        <v>1470</v>
      </c>
      <c r="C33" s="59">
        <v>308139.98000000004</v>
      </c>
    </row>
    <row r="34" spans="1:3" ht="15">
      <c r="A34" s="8" t="s">
        <v>29</v>
      </c>
      <c r="B34" s="59">
        <v>1960</v>
      </c>
      <c r="C34" s="59">
        <v>620187.64</v>
      </c>
    </row>
    <row r="35" spans="1:3" ht="15">
      <c r="A35" s="8" t="s">
        <v>30</v>
      </c>
      <c r="B35" s="59">
        <v>462</v>
      </c>
      <c r="C35" s="59">
        <v>168404</v>
      </c>
    </row>
    <row r="36" spans="1:3" ht="15">
      <c r="A36" s="8" t="s">
        <v>31</v>
      </c>
      <c r="B36" s="59">
        <v>1888</v>
      </c>
      <c r="C36" s="59">
        <v>377101.9</v>
      </c>
    </row>
    <row r="37" spans="1:3" ht="15">
      <c r="A37" s="8" t="s">
        <v>32</v>
      </c>
      <c r="B37" s="59">
        <v>4090</v>
      </c>
      <c r="C37" s="59">
        <v>891963.07</v>
      </c>
    </row>
    <row r="38" spans="1:3" ht="15">
      <c r="A38" s="8" t="s">
        <v>33</v>
      </c>
      <c r="B38" s="59">
        <v>1530</v>
      </c>
      <c r="C38" s="59">
        <v>179234.51</v>
      </c>
    </row>
    <row r="39" spans="1:3" ht="15">
      <c r="A39" s="8" t="s">
        <v>34</v>
      </c>
      <c r="B39" s="59">
        <v>1557</v>
      </c>
      <c r="C39" s="59">
        <v>464441</v>
      </c>
    </row>
    <row r="40" spans="1:3" ht="15">
      <c r="A40" s="8" t="s">
        <v>35</v>
      </c>
      <c r="B40" s="59">
        <v>1850</v>
      </c>
      <c r="C40" s="59">
        <v>494378</v>
      </c>
    </row>
    <row r="41" spans="1:3" ht="15">
      <c r="A41" s="8" t="s">
        <v>36</v>
      </c>
      <c r="B41" s="59">
        <v>14181.75</v>
      </c>
      <c r="C41" s="59">
        <v>6597554.25</v>
      </c>
    </row>
    <row r="42" spans="1:3" ht="15">
      <c r="A42" s="8" t="s">
        <v>37</v>
      </c>
      <c r="B42" s="59">
        <v>1491</v>
      </c>
      <c r="C42" s="59">
        <v>241031</v>
      </c>
    </row>
    <row r="43" spans="1:3" ht="15">
      <c r="A43" s="8" t="s">
        <v>38</v>
      </c>
      <c r="B43" s="59">
        <v>16558</v>
      </c>
      <c r="C43" s="59">
        <v>35742716.93</v>
      </c>
    </row>
    <row r="44" spans="1:3" ht="15">
      <c r="A44" s="8" t="s">
        <v>39</v>
      </c>
      <c r="B44" s="59">
        <v>5038.5</v>
      </c>
      <c r="C44" s="59">
        <v>1443739.5</v>
      </c>
    </row>
    <row r="45" spans="1:3" ht="15">
      <c r="A45" s="8" t="s">
        <v>40</v>
      </c>
      <c r="B45" s="59">
        <v>5411.25</v>
      </c>
      <c r="C45" s="59">
        <v>1336003.8399999999</v>
      </c>
    </row>
    <row r="46" spans="1:3" ht="15">
      <c r="A46" s="8" t="s">
        <v>41</v>
      </c>
      <c r="B46" s="59">
        <v>9303.25</v>
      </c>
      <c r="C46" s="59">
        <v>4020952.72</v>
      </c>
    </row>
    <row r="47" spans="1:3" ht="15">
      <c r="A47" s="8" t="s">
        <v>42</v>
      </c>
      <c r="B47" s="59">
        <v>3103</v>
      </c>
      <c r="C47" s="59">
        <v>1274981</v>
      </c>
    </row>
    <row r="48" spans="1:3" ht="15">
      <c r="A48" s="8" t="s">
        <v>43</v>
      </c>
      <c r="B48" s="59">
        <v>6156.75</v>
      </c>
      <c r="C48" s="59">
        <v>4277236.7700000005</v>
      </c>
    </row>
    <row r="49" spans="1:3" ht="15">
      <c r="A49" s="8" t="s">
        <v>44</v>
      </c>
      <c r="B49" s="59">
        <v>1073</v>
      </c>
      <c r="C49" s="59">
        <v>193163.54</v>
      </c>
    </row>
    <row r="50" spans="1:3" ht="15">
      <c r="A50" s="8" t="s">
        <v>45</v>
      </c>
      <c r="B50" s="59">
        <v>3326</v>
      </c>
      <c r="C50" s="59">
        <v>598037.89</v>
      </c>
    </row>
    <row r="51" spans="1:3" ht="15">
      <c r="A51" s="8" t="s">
        <v>46</v>
      </c>
      <c r="B51" s="59">
        <v>2121</v>
      </c>
      <c r="C51" s="59">
        <v>496494.34</v>
      </c>
    </row>
    <row r="52" spans="1:3" ht="15">
      <c r="A52" s="8" t="s">
        <v>47</v>
      </c>
      <c r="B52" s="59">
        <v>1804</v>
      </c>
      <c r="C52" s="59">
        <v>1897715.05</v>
      </c>
    </row>
    <row r="53" spans="1:3" ht="15">
      <c r="A53" s="8" t="s">
        <v>48</v>
      </c>
      <c r="B53" s="59">
        <v>3207</v>
      </c>
      <c r="C53" s="59">
        <v>1156527</v>
      </c>
    </row>
    <row r="54" spans="1:3" ht="15">
      <c r="A54" s="8" t="s">
        <v>49</v>
      </c>
      <c r="B54" s="59">
        <v>3918</v>
      </c>
      <c r="C54" s="59">
        <v>4280804.869999999</v>
      </c>
    </row>
    <row r="55" spans="1:3" ht="15">
      <c r="A55" s="8" t="s">
        <v>50</v>
      </c>
      <c r="B55" s="59">
        <v>3587</v>
      </c>
      <c r="C55" s="59">
        <v>528350.93</v>
      </c>
    </row>
    <row r="56" spans="1:3" ht="15">
      <c r="A56" s="8" t="s">
        <v>51</v>
      </c>
      <c r="B56" s="59">
        <v>5699.5</v>
      </c>
      <c r="C56" s="59">
        <v>3675147.7800000003</v>
      </c>
    </row>
    <row r="57" spans="1:3" ht="15">
      <c r="A57" s="8" t="s">
        <v>52</v>
      </c>
      <c r="B57" s="59">
        <v>3307</v>
      </c>
      <c r="C57" s="59">
        <v>1282579.05</v>
      </c>
    </row>
    <row r="58" spans="1:3" ht="15">
      <c r="A58" s="8" t="s">
        <v>53</v>
      </c>
      <c r="B58" s="59">
        <v>1157</v>
      </c>
      <c r="C58" s="59">
        <v>212384.25999999998</v>
      </c>
    </row>
    <row r="59" spans="1:3" ht="15">
      <c r="A59" s="8" t="s">
        <v>54</v>
      </c>
      <c r="B59" s="59">
        <v>675</v>
      </c>
      <c r="C59" s="59">
        <v>121701.88</v>
      </c>
    </row>
    <row r="60" spans="1:3" ht="15">
      <c r="A60" s="8" t="s">
        <v>55</v>
      </c>
      <c r="B60" s="59">
        <v>1048</v>
      </c>
      <c r="C60" s="59">
        <v>245794</v>
      </c>
    </row>
    <row r="61" spans="1:3" ht="15">
      <c r="A61" s="8" t="s">
        <v>56</v>
      </c>
      <c r="B61" s="59">
        <v>3537</v>
      </c>
      <c r="C61" s="59">
        <v>586850.15</v>
      </c>
    </row>
    <row r="62" spans="1:3" ht="15">
      <c r="A62" s="8" t="s">
        <v>57</v>
      </c>
      <c r="B62" s="59">
        <v>22892</v>
      </c>
      <c r="C62" s="59">
        <v>53705144.8</v>
      </c>
    </row>
    <row r="63" spans="1:3" ht="15">
      <c r="A63" s="8" t="s">
        <v>58</v>
      </c>
      <c r="B63" s="59">
        <v>2894</v>
      </c>
      <c r="C63" s="59">
        <v>884263.34</v>
      </c>
    </row>
    <row r="64" spans="1:3" ht="15">
      <c r="A64" s="8" t="s">
        <v>59</v>
      </c>
      <c r="B64" s="59">
        <v>1901</v>
      </c>
      <c r="C64" s="59">
        <v>247580.96</v>
      </c>
    </row>
    <row r="65" spans="1:3" ht="15">
      <c r="A65" s="8" t="s">
        <v>60</v>
      </c>
      <c r="B65" s="59">
        <v>1999</v>
      </c>
      <c r="C65" s="59">
        <v>1168520.02</v>
      </c>
    </row>
    <row r="66" spans="1:3" ht="15">
      <c r="A66" s="8" t="s">
        <v>61</v>
      </c>
      <c r="B66" s="59">
        <v>4318</v>
      </c>
      <c r="C66" s="59">
        <v>2093169.69</v>
      </c>
    </row>
    <row r="67" spans="1:3" ht="15">
      <c r="A67" s="8" t="s">
        <v>62</v>
      </c>
      <c r="B67" s="59">
        <v>2273</v>
      </c>
      <c r="C67" s="59">
        <v>1252074.0699999998</v>
      </c>
    </row>
    <row r="68" spans="1:3" ht="15">
      <c r="A68" s="8" t="s">
        <v>63</v>
      </c>
      <c r="B68" s="59">
        <v>1964</v>
      </c>
      <c r="C68" s="59">
        <v>485834.22000000003</v>
      </c>
    </row>
    <row r="69" spans="1:3" ht="15">
      <c r="A69" s="8" t="s">
        <v>64</v>
      </c>
      <c r="B69" s="59">
        <v>2481</v>
      </c>
      <c r="C69" s="59">
        <v>598739.27</v>
      </c>
    </row>
    <row r="70" spans="1:3" ht="15">
      <c r="A70" s="8" t="s">
        <v>65</v>
      </c>
      <c r="B70" s="59">
        <v>10241.75</v>
      </c>
      <c r="C70" s="59">
        <v>39701395.63</v>
      </c>
    </row>
    <row r="71" spans="1:3" ht="15">
      <c r="A71" s="8" t="s">
        <v>66</v>
      </c>
      <c r="B71" s="59">
        <v>1056</v>
      </c>
      <c r="C71" s="59">
        <v>218072.75</v>
      </c>
    </row>
    <row r="72" spans="1:3" ht="15">
      <c r="A72" s="8" t="s">
        <v>67</v>
      </c>
      <c r="B72" s="59">
        <v>995</v>
      </c>
      <c r="C72" s="59">
        <v>284266.42</v>
      </c>
    </row>
    <row r="73" ht="15">
      <c r="A73" s="8"/>
    </row>
    <row r="74" spans="1:3" ht="16.5">
      <c r="A74" s="8" t="s">
        <v>89</v>
      </c>
      <c r="B74" s="59">
        <v>0</v>
      </c>
      <c r="C74" s="59">
        <v>29216164.51</v>
      </c>
    </row>
    <row r="75" spans="1:3" ht="15">
      <c r="A75" s="7"/>
      <c r="B75" s="29"/>
      <c r="C75" s="29"/>
    </row>
    <row r="76" spans="1:3" ht="15">
      <c r="A76" s="8" t="s">
        <v>83</v>
      </c>
      <c r="B76" s="8"/>
      <c r="C76" s="8"/>
    </row>
    <row r="77" spans="1:3" ht="15">
      <c r="A77" s="8"/>
      <c r="B77" s="8"/>
      <c r="C77" s="8"/>
    </row>
    <row r="78" spans="1:3" ht="15">
      <c r="A78" s="8" t="s">
        <v>86</v>
      </c>
      <c r="B78" s="8"/>
      <c r="C78" s="8"/>
    </row>
    <row r="79" spans="1:3" ht="15">
      <c r="A79" s="8"/>
      <c r="B79" s="8"/>
      <c r="C79" s="8"/>
    </row>
    <row r="80" spans="1:3" ht="35.25" customHeight="1">
      <c r="A80" s="61" t="s">
        <v>188</v>
      </c>
      <c r="B80" s="61"/>
      <c r="C80" s="61"/>
    </row>
    <row r="81" spans="1:3" ht="15">
      <c r="A81" s="8" t="s">
        <v>68</v>
      </c>
      <c r="B81" s="12"/>
      <c r="C81" s="12"/>
    </row>
    <row r="82" spans="1:3" ht="15">
      <c r="A82" s="12"/>
      <c r="B82" s="12"/>
      <c r="C82" s="12"/>
    </row>
    <row r="83" spans="1:3" ht="45.75" customHeight="1">
      <c r="A83" s="62" t="s">
        <v>200</v>
      </c>
      <c r="B83" s="62"/>
      <c r="C83" s="62"/>
    </row>
  </sheetData>
  <sheetProtection/>
  <mergeCells count="2">
    <mergeCell ref="A80:C80"/>
    <mergeCell ref="A83:C83"/>
  </mergeCells>
  <hyperlinks>
    <hyperlink ref="A83:C83" r:id="rId1" display="SOURCE:  New York State Department of Taxation and Finance, 2010-2011 New York State Tax Collections; https://www.tax.ny.gov/research/stats/statistics/stat_fy_collections.htm (last viewed September 26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6" t="s">
        <v>91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39"/>
      <c r="E4" s="8"/>
      <c r="F4" s="8"/>
    </row>
    <row r="5" spans="1:6" ht="15">
      <c r="A5" s="7"/>
      <c r="B5" s="16"/>
      <c r="C5" s="16"/>
      <c r="D5" s="11"/>
      <c r="E5" s="8"/>
      <c r="F5" s="12"/>
    </row>
    <row r="6" spans="1:6" ht="15">
      <c r="A6" s="8" t="s">
        <v>2</v>
      </c>
      <c r="B6" s="33">
        <v>299583</v>
      </c>
      <c r="C6" s="33">
        <v>496655149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65858.25</v>
      </c>
      <c r="C8" s="22">
        <f>SUM(C9:C13)</f>
        <v>282139421.15000004</v>
      </c>
      <c r="D8" s="8"/>
      <c r="E8" s="8"/>
      <c r="F8" s="12"/>
    </row>
    <row r="9" spans="1:6" ht="15">
      <c r="A9" s="8" t="s">
        <v>3</v>
      </c>
      <c r="B9" s="22">
        <v>5544.75</v>
      </c>
      <c r="C9" s="22">
        <v>6969276.96</v>
      </c>
      <c r="D9" s="8"/>
      <c r="E9" s="8"/>
      <c r="F9" s="12"/>
    </row>
    <row r="10" spans="1:6" ht="15">
      <c r="A10" s="8" t="s">
        <v>4</v>
      </c>
      <c r="B10" s="22">
        <v>17215</v>
      </c>
      <c r="C10" s="22">
        <v>34279382.06</v>
      </c>
      <c r="D10" s="8"/>
      <c r="E10" s="8"/>
      <c r="F10" s="12"/>
    </row>
    <row r="11" spans="1:6" ht="15">
      <c r="A11" s="8" t="s">
        <v>5</v>
      </c>
      <c r="B11" s="22">
        <v>16136</v>
      </c>
      <c r="C11" s="22">
        <v>203233444.35000002</v>
      </c>
      <c r="D11" s="8"/>
      <c r="E11" s="8"/>
      <c r="F11" s="12"/>
    </row>
    <row r="12" spans="1:6" ht="15">
      <c r="A12" s="8" t="s">
        <v>6</v>
      </c>
      <c r="B12" s="22">
        <v>20566</v>
      </c>
      <c r="C12" s="22">
        <v>30896688.38</v>
      </c>
      <c r="D12" s="8"/>
      <c r="E12" s="8"/>
      <c r="F12" s="12"/>
    </row>
    <row r="13" spans="1:6" ht="15">
      <c r="A13" s="8" t="s">
        <v>7</v>
      </c>
      <c r="B13" s="22">
        <v>6396.5</v>
      </c>
      <c r="C13" s="22">
        <v>6760629.399999999</v>
      </c>
      <c r="D13" s="8"/>
      <c r="E13" s="8"/>
      <c r="F13" s="12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SUM(B16:B72)</f>
        <v>233724.25</v>
      </c>
      <c r="C15" s="22">
        <f>SUM(C16:C72)</f>
        <v>185015897.41</v>
      </c>
      <c r="D15" s="8"/>
      <c r="E15" s="8"/>
      <c r="F15" s="12"/>
    </row>
    <row r="16" spans="1:6" ht="15">
      <c r="A16" s="8" t="s">
        <v>11</v>
      </c>
      <c r="B16" s="21">
        <v>6100.5</v>
      </c>
      <c r="C16" s="21">
        <v>3385475.5700000003</v>
      </c>
      <c r="D16" s="8"/>
      <c r="E16" s="12"/>
      <c r="F16" s="12"/>
    </row>
    <row r="17" spans="1:6" ht="15">
      <c r="A17" s="8" t="s">
        <v>12</v>
      </c>
      <c r="B17" s="21">
        <v>2068</v>
      </c>
      <c r="C17" s="21">
        <v>207388</v>
      </c>
      <c r="D17" s="8"/>
      <c r="E17" s="12"/>
      <c r="F17" s="12"/>
    </row>
    <row r="18" spans="1:6" ht="15">
      <c r="A18" s="8" t="s">
        <v>13</v>
      </c>
      <c r="B18" s="21">
        <v>4644</v>
      </c>
      <c r="C18" s="21">
        <v>1204664</v>
      </c>
      <c r="D18" s="8"/>
      <c r="E18" s="12"/>
      <c r="F18" s="12"/>
    </row>
    <row r="19" spans="1:6" ht="15">
      <c r="A19" s="8" t="s">
        <v>14</v>
      </c>
      <c r="B19" s="21">
        <v>3495</v>
      </c>
      <c r="C19" s="21">
        <v>540379.42</v>
      </c>
      <c r="D19" s="8"/>
      <c r="E19" s="12"/>
      <c r="F19" s="12"/>
    </row>
    <row r="20" spans="1:6" ht="15">
      <c r="A20" s="8" t="s">
        <v>15</v>
      </c>
      <c r="B20" s="21">
        <v>2252</v>
      </c>
      <c r="C20" s="21">
        <v>501117</v>
      </c>
      <c r="D20" s="8"/>
      <c r="E20" s="12"/>
      <c r="F20" s="12"/>
    </row>
    <row r="21" spans="1:6" ht="15">
      <c r="A21" s="8" t="s">
        <v>16</v>
      </c>
      <c r="B21" s="21">
        <v>4715.5</v>
      </c>
      <c r="C21" s="21">
        <v>875468.5</v>
      </c>
      <c r="D21" s="8"/>
      <c r="E21" s="12"/>
      <c r="F21" s="12"/>
    </row>
    <row r="22" spans="1:6" ht="15">
      <c r="A22" s="8" t="s">
        <v>17</v>
      </c>
      <c r="B22" s="21">
        <v>2675</v>
      </c>
      <c r="C22" s="21">
        <v>525458.52</v>
      </c>
      <c r="D22" s="8"/>
      <c r="E22" s="12"/>
      <c r="F22" s="12"/>
    </row>
    <row r="23" spans="1:6" ht="15">
      <c r="A23" s="8" t="s">
        <v>18</v>
      </c>
      <c r="B23" s="21">
        <v>2083</v>
      </c>
      <c r="C23" s="21">
        <v>288927</v>
      </c>
      <c r="D23" s="8"/>
      <c r="E23" s="12"/>
      <c r="F23" s="12"/>
    </row>
    <row r="24" spans="1:6" ht="15">
      <c r="A24" s="8" t="s">
        <v>19</v>
      </c>
      <c r="B24" s="21">
        <v>2281</v>
      </c>
      <c r="C24" s="21">
        <v>771517</v>
      </c>
      <c r="D24" s="8"/>
      <c r="E24" s="12"/>
      <c r="F24" s="12"/>
    </row>
    <row r="25" spans="1:6" ht="15">
      <c r="A25" s="8" t="s">
        <v>20</v>
      </c>
      <c r="B25" s="21">
        <v>1540</v>
      </c>
      <c r="C25" s="21">
        <v>921316.9500000002</v>
      </c>
      <c r="D25" s="8"/>
      <c r="E25" s="12"/>
      <c r="F25" s="12"/>
    </row>
    <row r="26" spans="1:6" ht="15">
      <c r="A26" s="8" t="s">
        <v>21</v>
      </c>
      <c r="B26" s="21">
        <v>1768</v>
      </c>
      <c r="C26" s="21">
        <v>310201.06</v>
      </c>
      <c r="D26" s="8"/>
      <c r="E26" s="12"/>
      <c r="F26" s="12"/>
    </row>
    <row r="27" spans="1:6" ht="15">
      <c r="A27" s="8" t="s">
        <v>22</v>
      </c>
      <c r="B27" s="21">
        <v>2062</v>
      </c>
      <c r="C27" s="21">
        <v>444375.93</v>
      </c>
      <c r="D27" s="8"/>
      <c r="E27" s="12"/>
      <c r="F27" s="12"/>
    </row>
    <row r="28" spans="1:6" ht="15">
      <c r="A28" s="8" t="s">
        <v>23</v>
      </c>
      <c r="B28" s="21">
        <v>5500.5</v>
      </c>
      <c r="C28" s="21">
        <v>4531785.99</v>
      </c>
      <c r="D28" s="8"/>
      <c r="E28" s="12"/>
      <c r="F28" s="12"/>
    </row>
    <row r="29" spans="1:6" ht="15">
      <c r="A29" s="8" t="s">
        <v>24</v>
      </c>
      <c r="B29" s="21">
        <v>18458.5</v>
      </c>
      <c r="C29" s="21">
        <v>7827848</v>
      </c>
      <c r="D29" s="8"/>
      <c r="E29" s="12"/>
      <c r="F29" s="12"/>
    </row>
    <row r="30" spans="1:6" ht="15">
      <c r="A30" s="8" t="s">
        <v>25</v>
      </c>
      <c r="B30" s="21">
        <v>1752</v>
      </c>
      <c r="C30" s="21">
        <v>543747</v>
      </c>
      <c r="D30" s="8"/>
      <c r="E30" s="12"/>
      <c r="F30" s="12"/>
    </row>
    <row r="31" spans="1:6" ht="15">
      <c r="A31" s="8" t="s">
        <v>26</v>
      </c>
      <c r="B31" s="21">
        <v>1676</v>
      </c>
      <c r="C31" s="21">
        <v>292003.14999999997</v>
      </c>
      <c r="D31" s="8"/>
      <c r="E31" s="12"/>
      <c r="F31" s="12"/>
    </row>
    <row r="32" spans="1:6" ht="15">
      <c r="A32" s="8" t="s">
        <v>27</v>
      </c>
      <c r="B32" s="21">
        <v>1610</v>
      </c>
      <c r="C32" s="21">
        <v>332436.39</v>
      </c>
      <c r="D32" s="8"/>
      <c r="E32" s="12"/>
      <c r="F32" s="12"/>
    </row>
    <row r="33" spans="1:6" ht="15">
      <c r="A33" s="8" t="s">
        <v>28</v>
      </c>
      <c r="B33" s="21">
        <v>1499</v>
      </c>
      <c r="C33" s="21">
        <v>318371.78</v>
      </c>
      <c r="D33" s="8"/>
      <c r="E33" s="8"/>
      <c r="F33" s="12"/>
    </row>
    <row r="34" spans="1:6" ht="15">
      <c r="A34" s="8" t="s">
        <v>29</v>
      </c>
      <c r="B34" s="21">
        <v>1835</v>
      </c>
      <c r="C34" s="21">
        <v>582567.64</v>
      </c>
      <c r="D34" s="8"/>
      <c r="E34" s="12"/>
      <c r="F34" s="12"/>
    </row>
    <row r="35" spans="1:6" ht="15">
      <c r="A35" s="8" t="s">
        <v>30</v>
      </c>
      <c r="B35" s="21">
        <v>501</v>
      </c>
      <c r="C35" s="21">
        <v>119659</v>
      </c>
      <c r="D35" s="8"/>
      <c r="E35" s="12"/>
      <c r="F35" s="12"/>
    </row>
    <row r="36" spans="1:6" ht="15">
      <c r="A36" s="8" t="s">
        <v>31</v>
      </c>
      <c r="B36" s="21">
        <v>2222</v>
      </c>
      <c r="C36" s="21">
        <v>491160.9000000001</v>
      </c>
      <c r="D36" s="8"/>
      <c r="E36" s="12"/>
      <c r="F36" s="12"/>
    </row>
    <row r="37" spans="1:6" ht="15">
      <c r="A37" s="8" t="s">
        <v>32</v>
      </c>
      <c r="B37" s="21">
        <v>3768</v>
      </c>
      <c r="C37" s="21">
        <v>975797.68</v>
      </c>
      <c r="D37" s="8"/>
      <c r="E37" s="12"/>
      <c r="F37" s="12"/>
    </row>
    <row r="38" spans="1:6" ht="15">
      <c r="A38" s="8" t="s">
        <v>33</v>
      </c>
      <c r="B38" s="21">
        <v>1206</v>
      </c>
      <c r="C38" s="21">
        <v>192540.89</v>
      </c>
      <c r="D38" s="8"/>
      <c r="E38" s="12"/>
      <c r="F38" s="12"/>
    </row>
    <row r="39" spans="1:6" ht="15">
      <c r="A39" s="8" t="s">
        <v>34</v>
      </c>
      <c r="B39" s="21">
        <v>1560</v>
      </c>
      <c r="C39" s="21">
        <v>389456</v>
      </c>
      <c r="D39" s="8"/>
      <c r="E39" s="12"/>
      <c r="F39" s="12"/>
    </row>
    <row r="40" spans="1:6" ht="15">
      <c r="A40" s="8" t="s">
        <v>35</v>
      </c>
      <c r="B40" s="21">
        <v>2424</v>
      </c>
      <c r="C40" s="21">
        <v>504800.65</v>
      </c>
      <c r="D40" s="8"/>
      <c r="E40" s="8"/>
      <c r="F40" s="12"/>
    </row>
    <row r="41" spans="1:6" ht="15">
      <c r="A41" s="8" t="s">
        <v>36</v>
      </c>
      <c r="B41" s="21">
        <v>15247.5</v>
      </c>
      <c r="C41" s="21">
        <v>6855055.5</v>
      </c>
      <c r="D41" s="8"/>
      <c r="E41" s="12"/>
      <c r="F41" s="12"/>
    </row>
    <row r="42" spans="1:6" ht="15">
      <c r="A42" s="8" t="s">
        <v>37</v>
      </c>
      <c r="B42" s="21">
        <v>1658</v>
      </c>
      <c r="C42" s="21">
        <v>305474</v>
      </c>
      <c r="D42" s="8"/>
      <c r="E42" s="12"/>
      <c r="F42" s="12"/>
    </row>
    <row r="43" spans="1:6" ht="15">
      <c r="A43" s="8" t="s">
        <v>38</v>
      </c>
      <c r="B43" s="21">
        <v>17268.5</v>
      </c>
      <c r="C43" s="21">
        <v>32754806.380000003</v>
      </c>
      <c r="D43" s="8"/>
      <c r="E43" s="12"/>
      <c r="F43" s="12"/>
    </row>
    <row r="44" spans="1:6" ht="15">
      <c r="A44" s="8" t="s">
        <v>39</v>
      </c>
      <c r="B44" s="21">
        <v>5258</v>
      </c>
      <c r="C44" s="21">
        <v>1359834</v>
      </c>
      <c r="D44" s="8"/>
      <c r="E44" s="12"/>
      <c r="F44" s="12"/>
    </row>
    <row r="45" spans="1:6" ht="15">
      <c r="A45" s="8" t="s">
        <v>40</v>
      </c>
      <c r="B45" s="21">
        <v>5658.25</v>
      </c>
      <c r="C45" s="21">
        <v>1384717.57</v>
      </c>
      <c r="D45" s="8"/>
      <c r="E45" s="12"/>
      <c r="F45" s="12"/>
    </row>
    <row r="46" spans="1:6" ht="15">
      <c r="A46" s="8" t="s">
        <v>41</v>
      </c>
      <c r="B46" s="21">
        <v>9134.5</v>
      </c>
      <c r="C46" s="21">
        <v>4313764.69</v>
      </c>
      <c r="D46" s="8"/>
      <c r="E46" s="12"/>
      <c r="F46" s="12"/>
    </row>
    <row r="47" spans="1:6" ht="15">
      <c r="A47" s="8" t="s">
        <v>42</v>
      </c>
      <c r="B47" s="21">
        <v>3314</v>
      </c>
      <c r="C47" s="21">
        <v>1312068</v>
      </c>
      <c r="D47" s="8"/>
      <c r="E47" s="12"/>
      <c r="F47" s="12"/>
    </row>
    <row r="48" spans="1:6" ht="15">
      <c r="A48" s="8" t="s">
        <v>43</v>
      </c>
      <c r="B48" s="21">
        <v>6901.25</v>
      </c>
      <c r="C48" s="21">
        <v>4919567.4</v>
      </c>
      <c r="D48" s="8"/>
      <c r="E48" s="12"/>
      <c r="F48" s="12"/>
    </row>
    <row r="49" spans="1:6" ht="15">
      <c r="A49" s="8" t="s">
        <v>44</v>
      </c>
      <c r="B49" s="21">
        <v>1120</v>
      </c>
      <c r="C49" s="21">
        <v>184647.81</v>
      </c>
      <c r="D49" s="8"/>
      <c r="E49" s="12"/>
      <c r="F49" s="12"/>
    </row>
    <row r="50" spans="1:6" ht="15">
      <c r="A50" s="8" t="s">
        <v>45</v>
      </c>
      <c r="B50" s="21">
        <v>3607</v>
      </c>
      <c r="C50" s="21">
        <v>632338</v>
      </c>
      <c r="D50" s="8"/>
      <c r="E50" s="12"/>
      <c r="F50" s="12"/>
    </row>
    <row r="51" spans="1:6" ht="15">
      <c r="A51" s="8" t="s">
        <v>46</v>
      </c>
      <c r="B51" s="21">
        <v>1843</v>
      </c>
      <c r="C51" s="21">
        <v>431989.82999999996</v>
      </c>
      <c r="D51" s="8"/>
      <c r="E51" s="12"/>
      <c r="F51" s="12"/>
    </row>
    <row r="52" spans="1:6" ht="15">
      <c r="A52" s="8" t="s">
        <v>47</v>
      </c>
      <c r="B52" s="21">
        <v>1794.75</v>
      </c>
      <c r="C52" s="21">
        <v>1652484.71</v>
      </c>
      <c r="D52" s="8"/>
      <c r="E52" s="12"/>
      <c r="F52" s="12"/>
    </row>
    <row r="53" spans="1:6" ht="15">
      <c r="A53" s="8" t="s">
        <v>48</v>
      </c>
      <c r="B53" s="21">
        <v>3599</v>
      </c>
      <c r="C53" s="21">
        <v>1283723</v>
      </c>
      <c r="D53" s="8"/>
      <c r="E53" s="12"/>
      <c r="F53" s="12"/>
    </row>
    <row r="54" spans="1:6" ht="15">
      <c r="A54" s="8" t="s">
        <v>49</v>
      </c>
      <c r="B54" s="21">
        <v>4687</v>
      </c>
      <c r="C54" s="21">
        <v>4821688.209999999</v>
      </c>
      <c r="D54" s="8"/>
      <c r="E54" s="12"/>
      <c r="F54" s="12"/>
    </row>
    <row r="55" spans="1:6" ht="15">
      <c r="A55" s="8" t="s">
        <v>50</v>
      </c>
      <c r="B55" s="21">
        <v>3811</v>
      </c>
      <c r="C55" s="21">
        <v>475868.77</v>
      </c>
      <c r="D55" s="8"/>
      <c r="E55" s="12"/>
      <c r="F55" s="12"/>
    </row>
    <row r="56" spans="1:6" ht="15">
      <c r="A56" s="8" t="s">
        <v>51</v>
      </c>
      <c r="B56" s="21">
        <v>5692.5</v>
      </c>
      <c r="C56" s="21">
        <v>3377274.82</v>
      </c>
      <c r="D56" s="8"/>
      <c r="E56" s="12"/>
      <c r="F56" s="12"/>
    </row>
    <row r="57" spans="1:6" ht="15">
      <c r="A57" s="8" t="s">
        <v>52</v>
      </c>
      <c r="B57" s="21">
        <v>3698</v>
      </c>
      <c r="C57" s="21">
        <v>1425178.7899999998</v>
      </c>
      <c r="D57" s="8"/>
      <c r="E57" s="12"/>
      <c r="F57" s="12"/>
    </row>
    <row r="58" spans="1:6" ht="15">
      <c r="A58" s="8" t="s">
        <v>53</v>
      </c>
      <c r="B58" s="21">
        <v>1266</v>
      </c>
      <c r="C58" s="21">
        <v>249757.67000000004</v>
      </c>
      <c r="D58" s="8"/>
      <c r="E58" s="12"/>
      <c r="F58" s="12"/>
    </row>
    <row r="59" spans="1:6" ht="15">
      <c r="A59" s="8" t="s">
        <v>54</v>
      </c>
      <c r="B59" s="21">
        <v>719</v>
      </c>
      <c r="C59" s="21">
        <v>131254.25</v>
      </c>
      <c r="D59" s="8"/>
      <c r="E59" s="12"/>
      <c r="F59" s="12"/>
    </row>
    <row r="60" spans="1:6" ht="15">
      <c r="A60" s="8" t="s">
        <v>55</v>
      </c>
      <c r="B60" s="21">
        <v>1164</v>
      </c>
      <c r="C60" s="21">
        <v>214786</v>
      </c>
      <c r="D60" s="8"/>
      <c r="E60" s="12"/>
      <c r="F60" s="12"/>
    </row>
    <row r="61" spans="1:6" ht="15">
      <c r="A61" s="8" t="s">
        <v>56</v>
      </c>
      <c r="B61" s="21">
        <v>3490</v>
      </c>
      <c r="C61" s="21">
        <v>565992.37</v>
      </c>
      <c r="D61" s="8"/>
      <c r="E61" s="12"/>
      <c r="F61" s="12"/>
    </row>
    <row r="62" spans="1:6" ht="15">
      <c r="A62" s="8" t="s">
        <v>57</v>
      </c>
      <c r="B62" s="21">
        <v>22480.25</v>
      </c>
      <c r="C62" s="21">
        <v>51410896.29999999</v>
      </c>
      <c r="D62" s="8"/>
      <c r="E62" s="12"/>
      <c r="F62" s="12"/>
    </row>
    <row r="63" spans="1:6" ht="15">
      <c r="A63" s="8" t="s">
        <v>58</v>
      </c>
      <c r="B63" s="21">
        <v>3003</v>
      </c>
      <c r="C63" s="21">
        <v>969260.8099999999</v>
      </c>
      <c r="D63" s="8"/>
      <c r="E63" s="12"/>
      <c r="F63" s="12"/>
    </row>
    <row r="64" spans="1:6" ht="15">
      <c r="A64" s="8" t="s">
        <v>59</v>
      </c>
      <c r="B64" s="21">
        <v>1900</v>
      </c>
      <c r="C64" s="21">
        <v>283543.56</v>
      </c>
      <c r="D64" s="8"/>
      <c r="E64" s="12"/>
      <c r="F64" s="12"/>
    </row>
    <row r="65" spans="1:6" ht="15">
      <c r="A65" s="8" t="s">
        <v>60</v>
      </c>
      <c r="B65" s="21">
        <v>2050</v>
      </c>
      <c r="C65" s="21">
        <v>873259.16</v>
      </c>
      <c r="D65" s="8"/>
      <c r="E65" s="12"/>
      <c r="F65" s="12"/>
    </row>
    <row r="66" spans="1:6" ht="15">
      <c r="A66" s="8" t="s">
        <v>61</v>
      </c>
      <c r="B66" s="21">
        <v>4526</v>
      </c>
      <c r="C66" s="21">
        <v>2080602.1099999999</v>
      </c>
      <c r="D66" s="8"/>
      <c r="E66" s="8"/>
      <c r="F66" s="12"/>
    </row>
    <row r="67" spans="1:6" ht="15">
      <c r="A67" s="8" t="s">
        <v>62</v>
      </c>
      <c r="B67" s="21">
        <v>2391</v>
      </c>
      <c r="C67" s="21">
        <v>1262327.4200000002</v>
      </c>
      <c r="D67" s="8"/>
      <c r="E67" s="14"/>
      <c r="F67" s="12"/>
    </row>
    <row r="68" spans="1:6" ht="15">
      <c r="A68" s="8" t="s">
        <v>63</v>
      </c>
      <c r="B68" s="21">
        <v>2102</v>
      </c>
      <c r="C68" s="21">
        <v>538255.55</v>
      </c>
      <c r="D68" s="8"/>
      <c r="E68" s="8"/>
      <c r="F68" s="12"/>
    </row>
    <row r="69" spans="1:6" ht="15">
      <c r="A69" s="8" t="s">
        <v>64</v>
      </c>
      <c r="B69" s="21">
        <v>2673</v>
      </c>
      <c r="C69" s="21">
        <v>628819.2500000001</v>
      </c>
      <c r="D69" s="8"/>
      <c r="E69" s="8"/>
      <c r="F69" s="12"/>
    </row>
    <row r="70" spans="1:6" ht="15">
      <c r="A70" s="8" t="s">
        <v>65</v>
      </c>
      <c r="B70" s="21">
        <v>9716.75</v>
      </c>
      <c r="C70" s="21">
        <v>30730581.770000003</v>
      </c>
      <c r="D70" s="8"/>
      <c r="E70" s="14"/>
      <c r="F70" s="12"/>
    </row>
    <row r="71" spans="1:6" ht="15">
      <c r="A71" s="8" t="s">
        <v>66</v>
      </c>
      <c r="B71" s="21">
        <v>1166</v>
      </c>
      <c r="C71" s="21">
        <v>203384.24000000002</v>
      </c>
      <c r="D71" s="8"/>
      <c r="E71" s="8"/>
      <c r="F71" s="12"/>
    </row>
    <row r="72" spans="1:6" ht="15">
      <c r="A72" s="8" t="s">
        <v>67</v>
      </c>
      <c r="B72" s="21">
        <v>1089</v>
      </c>
      <c r="C72" s="21">
        <v>304231.45</v>
      </c>
      <c r="D72" s="8"/>
      <c r="E72" s="8"/>
      <c r="F72" s="12"/>
    </row>
    <row r="73" spans="1:6" ht="15">
      <c r="A73" s="8"/>
      <c r="B73" s="35"/>
      <c r="C73" s="35"/>
      <c r="D73" s="15"/>
      <c r="E73" s="8"/>
      <c r="F73" s="8"/>
    </row>
    <row r="74" spans="1:6" ht="16.5">
      <c r="A74" s="8" t="s">
        <v>89</v>
      </c>
      <c r="B74" s="33">
        <v>0</v>
      </c>
      <c r="C74" s="21">
        <v>29499830.46999999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12"/>
      <c r="C79" s="12"/>
      <c r="D79" s="8"/>
      <c r="E79" s="8"/>
      <c r="F79" s="8"/>
    </row>
    <row r="80" spans="1:6" ht="33" customHeight="1">
      <c r="A80" s="60" t="s">
        <v>93</v>
      </c>
      <c r="B80" s="60"/>
      <c r="C80" s="60"/>
      <c r="D80" s="8"/>
      <c r="E80" s="8"/>
      <c r="F80" s="8"/>
    </row>
    <row r="81" spans="1:6" ht="15">
      <c r="A81" s="8" t="s">
        <v>92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48.75" customHeight="1">
      <c r="A83" s="62" t="s">
        <v>201</v>
      </c>
      <c r="B83" s="62"/>
      <c r="C83" s="62"/>
      <c r="D83" s="8"/>
      <c r="E83" s="8"/>
      <c r="F83" s="8"/>
    </row>
    <row r="84" spans="1:6" ht="15">
      <c r="A84" s="17" t="s">
        <v>73</v>
      </c>
      <c r="B84" s="12"/>
      <c r="C84" s="12"/>
      <c r="D84" s="18"/>
      <c r="E84" s="8"/>
      <c r="F84" s="8"/>
    </row>
    <row r="85" spans="1:6" ht="15">
      <c r="A85" s="8"/>
      <c r="B85" s="12"/>
      <c r="C85" s="12"/>
      <c r="D85" s="8"/>
      <c r="E85" s="8"/>
      <c r="F85" s="8"/>
    </row>
  </sheetData>
  <sheetProtection/>
  <mergeCells count="2">
    <mergeCell ref="A80:C80"/>
    <mergeCell ref="A83:C83"/>
  </mergeCells>
  <hyperlinks>
    <hyperlink ref="A83:C83" r:id="rId1" display="SOURCE: New York State Department of Taxation and Finance, 2009-2010 New York State Tax Collections; www.tax.ny.gov/research/stats/statistics/stat_fy_collections.htm (last viewed September 2, 2011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5" ht="20.25">
      <c r="A1" s="6" t="s">
        <v>0</v>
      </c>
      <c r="B1" s="31"/>
      <c r="C1" s="31"/>
      <c r="D1" s="31"/>
      <c r="E1" s="8"/>
    </row>
    <row r="2" spans="1:5" ht="20.25">
      <c r="A2" s="6" t="s">
        <v>94</v>
      </c>
      <c r="B2" s="31"/>
      <c r="C2" s="31"/>
      <c r="D2" s="31"/>
      <c r="E2" s="8"/>
    </row>
    <row r="3" spans="1:5" ht="15">
      <c r="A3" s="8"/>
      <c r="B3" s="8"/>
      <c r="C3" s="8"/>
      <c r="D3" s="8"/>
      <c r="E3" s="8"/>
    </row>
    <row r="4" spans="1:5" ht="30.75">
      <c r="A4" s="26" t="s">
        <v>1</v>
      </c>
      <c r="B4" s="27" t="s">
        <v>74</v>
      </c>
      <c r="C4" s="28" t="s">
        <v>75</v>
      </c>
      <c r="D4" s="39"/>
      <c r="E4" s="8"/>
    </row>
    <row r="5" spans="1:5" ht="15">
      <c r="A5" s="7"/>
      <c r="B5" s="16"/>
      <c r="C5" s="16"/>
      <c r="D5" s="11"/>
      <c r="E5" s="8"/>
    </row>
    <row r="6" spans="1:5" ht="15">
      <c r="A6" s="8" t="s">
        <v>2</v>
      </c>
      <c r="B6" s="33">
        <v>328319</v>
      </c>
      <c r="C6" s="33">
        <v>669789603</v>
      </c>
      <c r="D6" s="8"/>
      <c r="E6" s="8"/>
    </row>
    <row r="7" spans="1:5" ht="15">
      <c r="A7" s="8"/>
      <c r="B7" s="21"/>
      <c r="C7" s="21"/>
      <c r="D7" s="8"/>
      <c r="E7" s="8"/>
    </row>
    <row r="8" spans="1:5" ht="15">
      <c r="A8" s="8" t="s">
        <v>9</v>
      </c>
      <c r="B8" s="22">
        <f>SUM(B9:B13)</f>
        <v>72307</v>
      </c>
      <c r="C8" s="22">
        <f>SUM(C9:C13)</f>
        <v>425667653.51199996</v>
      </c>
      <c r="D8" s="8"/>
      <c r="E8" s="8"/>
    </row>
    <row r="9" spans="1:5" ht="15">
      <c r="A9" s="8" t="s">
        <v>3</v>
      </c>
      <c r="B9" s="22">
        <v>6378</v>
      </c>
      <c r="C9" s="22">
        <v>9985867.709999997</v>
      </c>
      <c r="D9" s="8"/>
      <c r="E9" s="8"/>
    </row>
    <row r="10" spans="1:5" ht="15">
      <c r="A10" s="8" t="s">
        <v>4</v>
      </c>
      <c r="B10" s="22">
        <v>19057.25</v>
      </c>
      <c r="C10" s="22">
        <v>46860595.220000006</v>
      </c>
      <c r="D10" s="8"/>
      <c r="E10" s="8"/>
    </row>
    <row r="11" spans="1:5" ht="15">
      <c r="A11" s="8" t="s">
        <v>5</v>
      </c>
      <c r="B11" s="22">
        <v>18488.75</v>
      </c>
      <c r="C11" s="22">
        <v>323315406.9319999</v>
      </c>
      <c r="D11" s="8"/>
      <c r="E11" s="8"/>
    </row>
    <row r="12" spans="1:5" ht="15">
      <c r="A12" s="8" t="s">
        <v>6</v>
      </c>
      <c r="B12" s="22">
        <v>21729.25</v>
      </c>
      <c r="C12" s="22">
        <v>37466310.93000001</v>
      </c>
      <c r="D12" s="8"/>
      <c r="E12" s="8"/>
    </row>
    <row r="13" spans="1:5" ht="15">
      <c r="A13" s="8" t="s">
        <v>7</v>
      </c>
      <c r="B13" s="22">
        <v>6653.75</v>
      </c>
      <c r="C13" s="22">
        <v>8039472.72</v>
      </c>
      <c r="D13" s="8"/>
      <c r="E13" s="8"/>
    </row>
    <row r="14" spans="1:5" ht="15">
      <c r="A14" s="8"/>
      <c r="B14" s="22"/>
      <c r="C14" s="22"/>
      <c r="D14" s="8"/>
      <c r="E14" s="8"/>
    </row>
    <row r="15" spans="1:5" ht="15">
      <c r="A15" s="8" t="s">
        <v>10</v>
      </c>
      <c r="B15" s="22">
        <f>SUM(B16:B72)</f>
        <v>256011.75</v>
      </c>
      <c r="C15" s="22">
        <f>SUM(C16:C72)</f>
        <v>205972725.05700007</v>
      </c>
      <c r="D15" s="8"/>
      <c r="E15" s="8"/>
    </row>
    <row r="16" spans="1:5" ht="15">
      <c r="A16" s="8" t="s">
        <v>11</v>
      </c>
      <c r="B16" s="21">
        <v>6333.25</v>
      </c>
      <c r="C16" s="21">
        <v>3728592.14</v>
      </c>
      <c r="D16" s="8"/>
      <c r="E16" s="12"/>
    </row>
    <row r="17" spans="1:5" ht="15">
      <c r="A17" s="8" t="s">
        <v>12</v>
      </c>
      <c r="B17" s="21">
        <v>2243</v>
      </c>
      <c r="C17" s="21">
        <v>221845</v>
      </c>
      <c r="D17" s="8"/>
      <c r="E17" s="12"/>
    </row>
    <row r="18" spans="1:5" ht="15">
      <c r="A18" s="8" t="s">
        <v>13</v>
      </c>
      <c r="B18" s="21">
        <v>6073.25</v>
      </c>
      <c r="C18" s="21">
        <v>1469709.75</v>
      </c>
      <c r="D18" s="8"/>
      <c r="E18" s="12"/>
    </row>
    <row r="19" spans="1:5" ht="15">
      <c r="A19" s="8" t="s">
        <v>14</v>
      </c>
      <c r="B19" s="21">
        <v>3613</v>
      </c>
      <c r="C19" s="21">
        <v>494699.28</v>
      </c>
      <c r="D19" s="8"/>
      <c r="E19" s="12"/>
    </row>
    <row r="20" spans="1:5" ht="15">
      <c r="A20" s="8" t="s">
        <v>15</v>
      </c>
      <c r="B20" s="21">
        <v>2367</v>
      </c>
      <c r="C20" s="21">
        <v>510895</v>
      </c>
      <c r="D20" s="8"/>
      <c r="E20" s="12"/>
    </row>
    <row r="21" spans="1:5" ht="15">
      <c r="A21" s="8" t="s">
        <v>16</v>
      </c>
      <c r="B21" s="21">
        <v>5742</v>
      </c>
      <c r="C21" s="21">
        <v>997007.52</v>
      </c>
      <c r="D21" s="8"/>
      <c r="E21" s="12"/>
    </row>
    <row r="22" spans="1:5" ht="15">
      <c r="A22" s="8" t="s">
        <v>17</v>
      </c>
      <c r="B22" s="21">
        <v>4170</v>
      </c>
      <c r="C22" s="21">
        <v>704199.75</v>
      </c>
      <c r="D22" s="8"/>
      <c r="E22" s="12"/>
    </row>
    <row r="23" spans="1:5" ht="15">
      <c r="A23" s="8" t="s">
        <v>18</v>
      </c>
      <c r="B23" s="21">
        <v>2292</v>
      </c>
      <c r="C23" s="21">
        <v>365044</v>
      </c>
      <c r="D23" s="8"/>
      <c r="E23" s="12"/>
    </row>
    <row r="24" spans="1:5" ht="15">
      <c r="A24" s="8" t="s">
        <v>19</v>
      </c>
      <c r="B24" s="21">
        <v>2404</v>
      </c>
      <c r="C24" s="21">
        <v>612362.1</v>
      </c>
      <c r="D24" s="8"/>
      <c r="E24" s="12"/>
    </row>
    <row r="25" spans="1:5" ht="15">
      <c r="A25" s="8" t="s">
        <v>20</v>
      </c>
      <c r="B25" s="21">
        <v>1828</v>
      </c>
      <c r="C25" s="21">
        <v>1392560.4999999998</v>
      </c>
      <c r="D25" s="8"/>
      <c r="E25" s="12"/>
    </row>
    <row r="26" spans="1:5" ht="15">
      <c r="A26" s="8" t="s">
        <v>21</v>
      </c>
      <c r="B26" s="21">
        <v>2003</v>
      </c>
      <c r="C26" s="21">
        <v>358638.1</v>
      </c>
      <c r="D26" s="8"/>
      <c r="E26" s="12"/>
    </row>
    <row r="27" spans="1:5" ht="15">
      <c r="A27" s="8" t="s">
        <v>22</v>
      </c>
      <c r="B27" s="21">
        <v>2803</v>
      </c>
      <c r="C27" s="21">
        <v>490238.15</v>
      </c>
      <c r="D27" s="8"/>
      <c r="E27" s="12"/>
    </row>
    <row r="28" spans="1:5" ht="15">
      <c r="A28" s="8" t="s">
        <v>23</v>
      </c>
      <c r="B28" s="21">
        <v>5556.5</v>
      </c>
      <c r="C28" s="21">
        <v>4885183.890000001</v>
      </c>
      <c r="D28" s="8"/>
      <c r="E28" s="12"/>
    </row>
    <row r="29" spans="1:5" ht="15">
      <c r="A29" s="8" t="s">
        <v>24</v>
      </c>
      <c r="B29" s="21">
        <v>19071.25</v>
      </c>
      <c r="C29" s="21">
        <v>7002578.95</v>
      </c>
      <c r="D29" s="8"/>
      <c r="E29" s="12"/>
    </row>
    <row r="30" spans="1:5" ht="15">
      <c r="A30" s="8" t="s">
        <v>25</v>
      </c>
      <c r="B30" s="21">
        <v>1869</v>
      </c>
      <c r="C30" s="21">
        <v>1280296</v>
      </c>
      <c r="D30" s="8"/>
      <c r="E30" s="12"/>
    </row>
    <row r="31" spans="1:5" ht="15">
      <c r="A31" s="8" t="s">
        <v>26</v>
      </c>
      <c r="B31" s="21">
        <v>1722</v>
      </c>
      <c r="C31" s="21">
        <v>612804.5900000001</v>
      </c>
      <c r="D31" s="8"/>
      <c r="E31" s="12"/>
    </row>
    <row r="32" spans="1:5" ht="15">
      <c r="A32" s="8" t="s">
        <v>27</v>
      </c>
      <c r="B32" s="21">
        <v>1747</v>
      </c>
      <c r="C32" s="21">
        <v>374407.05</v>
      </c>
      <c r="D32" s="8"/>
      <c r="E32" s="12"/>
    </row>
    <row r="33" spans="1:5" ht="15">
      <c r="A33" s="8" t="s">
        <v>28</v>
      </c>
      <c r="B33" s="21">
        <v>1710</v>
      </c>
      <c r="C33" s="21">
        <v>453989.0500000001</v>
      </c>
      <c r="D33" s="8"/>
      <c r="E33" s="8"/>
    </row>
    <row r="34" spans="1:5" ht="15">
      <c r="A34" s="8" t="s">
        <v>29</v>
      </c>
      <c r="B34" s="21">
        <v>1873</v>
      </c>
      <c r="C34" s="21">
        <v>655366.5499999999</v>
      </c>
      <c r="D34" s="8"/>
      <c r="E34" s="12"/>
    </row>
    <row r="35" spans="1:5" ht="15">
      <c r="A35" s="8" t="s">
        <v>30</v>
      </c>
      <c r="B35" s="21">
        <v>551</v>
      </c>
      <c r="C35" s="21">
        <v>176814</v>
      </c>
      <c r="D35" s="8"/>
      <c r="E35" s="12"/>
    </row>
    <row r="36" spans="1:5" ht="15">
      <c r="A36" s="8" t="s">
        <v>31</v>
      </c>
      <c r="B36" s="21">
        <v>2293</v>
      </c>
      <c r="C36" s="21">
        <v>424965.61</v>
      </c>
      <c r="D36" s="8"/>
      <c r="E36" s="12"/>
    </row>
    <row r="37" spans="1:5" ht="15">
      <c r="A37" s="8" t="s">
        <v>32</v>
      </c>
      <c r="B37" s="21">
        <v>4792</v>
      </c>
      <c r="C37" s="21">
        <v>954751.5000000001</v>
      </c>
      <c r="D37" s="8"/>
      <c r="E37" s="12"/>
    </row>
    <row r="38" spans="1:5" ht="15">
      <c r="A38" s="8" t="s">
        <v>33</v>
      </c>
      <c r="B38" s="21">
        <v>1281</v>
      </c>
      <c r="C38" s="21">
        <v>184580.05</v>
      </c>
      <c r="D38" s="8"/>
      <c r="E38" s="12"/>
    </row>
    <row r="39" spans="1:5" ht="15">
      <c r="A39" s="8" t="s">
        <v>34</v>
      </c>
      <c r="B39" s="21">
        <v>1802</v>
      </c>
      <c r="C39" s="21">
        <v>508244</v>
      </c>
      <c r="D39" s="8"/>
      <c r="E39" s="12"/>
    </row>
    <row r="40" spans="1:5" ht="15">
      <c r="A40" s="8" t="s">
        <v>35</v>
      </c>
      <c r="B40" s="21">
        <v>2513</v>
      </c>
      <c r="C40" s="21">
        <v>586432</v>
      </c>
      <c r="D40" s="8"/>
      <c r="E40" s="8"/>
    </row>
    <row r="41" spans="1:5" ht="15">
      <c r="A41" s="8" t="s">
        <v>36</v>
      </c>
      <c r="B41" s="21">
        <v>15698.75</v>
      </c>
      <c r="C41" s="21">
        <v>7415634.1</v>
      </c>
      <c r="D41" s="8"/>
      <c r="E41" s="12"/>
    </row>
    <row r="42" spans="1:5" ht="15">
      <c r="A42" s="8" t="s">
        <v>37</v>
      </c>
      <c r="B42" s="21">
        <v>1614</v>
      </c>
      <c r="C42" s="21">
        <v>296684</v>
      </c>
      <c r="D42" s="8"/>
      <c r="E42" s="12"/>
    </row>
    <row r="43" spans="1:5" ht="15">
      <c r="A43" s="8" t="s">
        <v>38</v>
      </c>
      <c r="B43" s="21">
        <v>17753</v>
      </c>
      <c r="C43" s="21">
        <v>37239273.519999996</v>
      </c>
      <c r="D43" s="8"/>
      <c r="E43" s="12"/>
    </row>
    <row r="44" spans="1:5" ht="15">
      <c r="A44" s="8" t="s">
        <v>39</v>
      </c>
      <c r="B44" s="21">
        <v>5318.75</v>
      </c>
      <c r="C44" s="21">
        <v>1477717.25</v>
      </c>
      <c r="D44" s="8"/>
      <c r="E44" s="12"/>
    </row>
    <row r="45" spans="1:5" ht="15">
      <c r="A45" s="8" t="s">
        <v>40</v>
      </c>
      <c r="B45" s="21">
        <v>6357.25</v>
      </c>
      <c r="C45" s="21">
        <v>1498218.9900000002</v>
      </c>
      <c r="D45" s="8"/>
      <c r="E45" s="12"/>
    </row>
    <row r="46" spans="1:5" ht="15">
      <c r="A46" s="8" t="s">
        <v>41</v>
      </c>
      <c r="B46" s="21">
        <v>10396.25</v>
      </c>
      <c r="C46" s="21">
        <v>4537056.309999999</v>
      </c>
      <c r="D46" s="8"/>
      <c r="E46" s="12"/>
    </row>
    <row r="47" spans="1:5" ht="15">
      <c r="A47" s="8" t="s">
        <v>42</v>
      </c>
      <c r="B47" s="21">
        <v>3824</v>
      </c>
      <c r="C47" s="21">
        <v>1351246</v>
      </c>
      <c r="D47" s="8"/>
      <c r="E47" s="12"/>
    </row>
    <row r="48" spans="1:5" ht="15">
      <c r="A48" s="8" t="s">
        <v>43</v>
      </c>
      <c r="B48" s="21">
        <v>6839.5</v>
      </c>
      <c r="C48" s="21">
        <v>5860505.76</v>
      </c>
      <c r="D48" s="8"/>
      <c r="E48" s="12"/>
    </row>
    <row r="49" spans="1:5" ht="15">
      <c r="A49" s="8" t="s">
        <v>44</v>
      </c>
      <c r="B49" s="21">
        <v>1321</v>
      </c>
      <c r="C49" s="21">
        <v>225271.72</v>
      </c>
      <c r="D49" s="8"/>
      <c r="E49" s="12"/>
    </row>
    <row r="50" spans="1:5" ht="15">
      <c r="A50" s="8" t="s">
        <v>45</v>
      </c>
      <c r="B50" s="21">
        <v>3655</v>
      </c>
      <c r="C50" s="21">
        <v>665360.29</v>
      </c>
      <c r="D50" s="8"/>
      <c r="E50" s="12"/>
    </row>
    <row r="51" spans="1:5" ht="15">
      <c r="A51" s="8" t="s">
        <v>46</v>
      </c>
      <c r="B51" s="21">
        <v>2290</v>
      </c>
      <c r="C51" s="21">
        <v>619818.25</v>
      </c>
      <c r="D51" s="8"/>
      <c r="E51" s="12"/>
    </row>
    <row r="52" spans="1:5" ht="15">
      <c r="A52" s="8" t="s">
        <v>47</v>
      </c>
      <c r="B52" s="21">
        <v>2248</v>
      </c>
      <c r="C52" s="21">
        <v>1996750.92</v>
      </c>
      <c r="D52" s="8"/>
      <c r="E52" s="12"/>
    </row>
    <row r="53" spans="1:5" ht="15">
      <c r="A53" s="8" t="s">
        <v>48</v>
      </c>
      <c r="B53" s="21">
        <v>3932</v>
      </c>
      <c r="C53" s="21">
        <v>1418392</v>
      </c>
      <c r="D53" s="8"/>
      <c r="E53" s="12"/>
    </row>
    <row r="54" spans="1:5" ht="15">
      <c r="A54" s="8" t="s">
        <v>49</v>
      </c>
      <c r="B54" s="21">
        <v>4705.5</v>
      </c>
      <c r="C54" s="21">
        <v>5495697.419999999</v>
      </c>
      <c r="D54" s="8"/>
      <c r="E54" s="12"/>
    </row>
    <row r="55" spans="1:5" ht="15">
      <c r="A55" s="8" t="s">
        <v>50</v>
      </c>
      <c r="B55" s="21">
        <v>3952</v>
      </c>
      <c r="C55" s="21">
        <v>759454.2000000003</v>
      </c>
      <c r="D55" s="8"/>
      <c r="E55" s="12"/>
    </row>
    <row r="56" spans="1:5" ht="15">
      <c r="A56" s="8" t="s">
        <v>51</v>
      </c>
      <c r="B56" s="21">
        <v>5686.5</v>
      </c>
      <c r="C56" s="21">
        <v>3694749.3100000005</v>
      </c>
      <c r="D56" s="8"/>
      <c r="E56" s="12"/>
    </row>
    <row r="57" spans="1:5" ht="15">
      <c r="A57" s="8" t="s">
        <v>52</v>
      </c>
      <c r="B57" s="21">
        <v>3884</v>
      </c>
      <c r="C57" s="21">
        <v>1538173.04</v>
      </c>
      <c r="D57" s="8"/>
      <c r="E57" s="12"/>
    </row>
    <row r="58" spans="1:5" ht="15">
      <c r="A58" s="8" t="s">
        <v>53</v>
      </c>
      <c r="B58" s="21">
        <v>1327</v>
      </c>
      <c r="C58" s="21">
        <v>255980.62000000002</v>
      </c>
      <c r="D58" s="8"/>
      <c r="E58" s="12"/>
    </row>
    <row r="59" spans="1:5" ht="15">
      <c r="A59" s="8" t="s">
        <v>54</v>
      </c>
      <c r="B59" s="21">
        <v>1200</v>
      </c>
      <c r="C59" s="21">
        <v>133831.917</v>
      </c>
      <c r="D59" s="8"/>
      <c r="E59" s="12"/>
    </row>
    <row r="60" spans="1:5" ht="15">
      <c r="A60" s="8" t="s">
        <v>55</v>
      </c>
      <c r="B60" s="21">
        <v>1602</v>
      </c>
      <c r="C60" s="21">
        <v>248456</v>
      </c>
      <c r="D60" s="8"/>
      <c r="E60" s="12"/>
    </row>
    <row r="61" spans="1:5" ht="15">
      <c r="A61" s="8" t="s">
        <v>56</v>
      </c>
      <c r="B61" s="21">
        <v>5545</v>
      </c>
      <c r="C61" s="21">
        <v>651190.45</v>
      </c>
      <c r="D61" s="8"/>
      <c r="E61" s="12"/>
    </row>
    <row r="62" spans="1:5" ht="15">
      <c r="A62" s="8" t="s">
        <v>57</v>
      </c>
      <c r="B62" s="21">
        <v>23286.5</v>
      </c>
      <c r="C62" s="21">
        <v>50977698.14</v>
      </c>
      <c r="D62" s="8"/>
      <c r="E62" s="12"/>
    </row>
    <row r="63" spans="1:5" ht="15">
      <c r="A63" s="8" t="s">
        <v>58</v>
      </c>
      <c r="B63" s="21">
        <v>3684</v>
      </c>
      <c r="C63" s="21">
        <v>1198164.2999999998</v>
      </c>
      <c r="D63" s="8"/>
      <c r="E63" s="12"/>
    </row>
    <row r="64" spans="1:5" ht="15">
      <c r="A64" s="8" t="s">
        <v>59</v>
      </c>
      <c r="B64" s="21">
        <v>2581</v>
      </c>
      <c r="C64" s="21">
        <v>289318.77</v>
      </c>
      <c r="D64" s="8"/>
      <c r="E64" s="12"/>
    </row>
    <row r="65" spans="1:5" ht="15">
      <c r="A65" s="8" t="s">
        <v>60</v>
      </c>
      <c r="B65" s="21">
        <v>2375</v>
      </c>
      <c r="C65" s="21">
        <v>999950.7600000001</v>
      </c>
      <c r="D65" s="8"/>
      <c r="E65" s="12"/>
    </row>
    <row r="66" spans="1:5" ht="15">
      <c r="A66" s="8" t="s">
        <v>61</v>
      </c>
      <c r="B66" s="21">
        <v>4746.5</v>
      </c>
      <c r="C66" s="21">
        <v>2414775.11</v>
      </c>
      <c r="D66" s="8"/>
      <c r="E66" s="8"/>
    </row>
    <row r="67" spans="1:5" ht="15">
      <c r="A67" s="8" t="s">
        <v>62</v>
      </c>
      <c r="B67" s="21">
        <v>2492</v>
      </c>
      <c r="C67" s="21">
        <v>1591306.41</v>
      </c>
      <c r="D67" s="8"/>
      <c r="E67" s="14"/>
    </row>
    <row r="68" spans="1:5" ht="15">
      <c r="A68" s="8" t="s">
        <v>63</v>
      </c>
      <c r="B68" s="21">
        <v>2173</v>
      </c>
      <c r="C68" s="21">
        <v>580668.6799999999</v>
      </c>
      <c r="D68" s="8"/>
      <c r="E68" s="8"/>
    </row>
    <row r="69" spans="1:5" ht="15">
      <c r="A69" s="8" t="s">
        <v>64</v>
      </c>
      <c r="B69" s="21">
        <v>2942</v>
      </c>
      <c r="C69" s="21">
        <v>657781.49</v>
      </c>
      <c r="D69" s="8"/>
      <c r="E69" s="8"/>
    </row>
    <row r="70" spans="1:5" ht="15">
      <c r="A70" s="8" t="s">
        <v>65</v>
      </c>
      <c r="B70" s="21">
        <v>11212</v>
      </c>
      <c r="C70" s="21">
        <v>39896288.410000004</v>
      </c>
      <c r="D70" s="8"/>
      <c r="E70" s="14"/>
    </row>
    <row r="71" spans="1:5" ht="15">
      <c r="A71" s="8" t="s">
        <v>66</v>
      </c>
      <c r="B71" s="21">
        <v>1236</v>
      </c>
      <c r="C71" s="21">
        <v>232568.1</v>
      </c>
      <c r="D71" s="8"/>
      <c r="E71" s="8"/>
    </row>
    <row r="72" spans="1:5" ht="15">
      <c r="A72" s="8" t="s">
        <v>67</v>
      </c>
      <c r="B72" s="21">
        <v>1482</v>
      </c>
      <c r="C72" s="21">
        <v>308538.29000000004</v>
      </c>
      <c r="D72" s="8"/>
      <c r="E72" s="8"/>
    </row>
    <row r="73" spans="1:5" ht="15">
      <c r="A73" s="8"/>
      <c r="B73" s="35"/>
      <c r="C73" s="35"/>
      <c r="D73" s="15"/>
      <c r="E73" s="8"/>
    </row>
    <row r="74" spans="1:5" ht="16.5">
      <c r="A74" s="8" t="s">
        <v>89</v>
      </c>
      <c r="B74" s="33">
        <v>0</v>
      </c>
      <c r="C74" s="21">
        <v>38149224.51</v>
      </c>
      <c r="D74" s="12"/>
      <c r="E74" s="8"/>
    </row>
    <row r="75" spans="1:5" ht="15">
      <c r="A75" s="7"/>
      <c r="B75" s="16"/>
      <c r="C75" s="16"/>
      <c r="D75" s="11"/>
      <c r="E75" s="8"/>
    </row>
    <row r="76" spans="1:5" ht="15">
      <c r="A76" s="8" t="s">
        <v>83</v>
      </c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 t="s">
        <v>86</v>
      </c>
      <c r="B78" s="8"/>
      <c r="C78" s="8"/>
      <c r="D78" s="8"/>
      <c r="E78" s="8"/>
    </row>
    <row r="79" spans="1:5" ht="15">
      <c r="A79" s="8"/>
      <c r="B79" s="12"/>
      <c r="C79" s="12"/>
      <c r="D79" s="8"/>
      <c r="E79" s="8"/>
    </row>
    <row r="80" spans="1:5" ht="31.5" customHeight="1">
      <c r="A80" s="60" t="s">
        <v>95</v>
      </c>
      <c r="B80" s="60"/>
      <c r="C80" s="60"/>
      <c r="D80" s="8"/>
      <c r="E80" s="8"/>
    </row>
    <row r="81" spans="1:5" ht="15">
      <c r="A81" s="8" t="s">
        <v>92</v>
      </c>
      <c r="B81" s="12"/>
      <c r="C81" s="12"/>
      <c r="D81" s="8"/>
      <c r="E81" s="8"/>
    </row>
    <row r="82" spans="1:5" ht="15">
      <c r="A82" s="12"/>
      <c r="B82" s="12"/>
      <c r="C82" s="12"/>
      <c r="D82" s="8"/>
      <c r="E82" s="8"/>
    </row>
    <row r="83" spans="1:5" ht="36.75" customHeight="1">
      <c r="A83" s="62" t="s">
        <v>96</v>
      </c>
      <c r="B83" s="62"/>
      <c r="C83" s="62"/>
      <c r="D83" s="8"/>
      <c r="E83" s="8"/>
    </row>
    <row r="84" spans="1:5" ht="15">
      <c r="A84" s="17" t="s">
        <v>73</v>
      </c>
      <c r="B84" s="12"/>
      <c r="C84" s="12"/>
      <c r="D84" s="18"/>
      <c r="E84" s="8"/>
    </row>
    <row r="85" spans="1:5" ht="15">
      <c r="A85" s="8"/>
      <c r="B85" s="12"/>
      <c r="C85" s="12"/>
      <c r="D85" s="8"/>
      <c r="E85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; www.tax.ny.gov/research/stats/statistics/stat_fy_collections.htm (last viewed December 17, 2010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6" t="s">
        <v>97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39"/>
      <c r="E4" s="8"/>
      <c r="F4" s="8"/>
    </row>
    <row r="5" spans="1:6" ht="15">
      <c r="A5" s="7"/>
      <c r="B5" s="16"/>
      <c r="C5" s="16"/>
      <c r="D5" s="11"/>
      <c r="E5" s="8"/>
      <c r="F5" s="8"/>
    </row>
    <row r="6" spans="1:6" ht="15">
      <c r="A6" s="8" t="s">
        <v>2</v>
      </c>
      <c r="B6" s="33">
        <v>383869</v>
      </c>
      <c r="C6" s="33">
        <v>1016169052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89608.75</v>
      </c>
      <c r="C8" s="22">
        <f>SUM(C9:C13)</f>
        <v>621647117.06</v>
      </c>
      <c r="D8" s="8"/>
      <c r="E8" s="8"/>
      <c r="F8" s="8"/>
    </row>
    <row r="9" spans="1:6" ht="15">
      <c r="A9" s="8" t="s">
        <v>3</v>
      </c>
      <c r="B9" s="22">
        <v>8357.25</v>
      </c>
      <c r="C9" s="22">
        <v>16434242.7</v>
      </c>
      <c r="D9" s="8"/>
      <c r="E9" s="8"/>
      <c r="F9" s="8"/>
    </row>
    <row r="10" spans="1:6" ht="15">
      <c r="A10" s="8" t="s">
        <v>4</v>
      </c>
      <c r="B10" s="22">
        <v>23819.25</v>
      </c>
      <c r="C10" s="22">
        <v>70743019.07000001</v>
      </c>
      <c r="D10" s="8"/>
      <c r="E10" s="8"/>
      <c r="F10" s="8"/>
    </row>
    <row r="11" spans="1:6" ht="15">
      <c r="A11" s="8" t="s">
        <v>5</v>
      </c>
      <c r="B11" s="22">
        <v>22063.25</v>
      </c>
      <c r="C11" s="22">
        <v>469214989.87</v>
      </c>
      <c r="D11" s="8"/>
      <c r="E11" s="8"/>
      <c r="F11" s="8"/>
    </row>
    <row r="12" spans="1:6" ht="15">
      <c r="A12" s="8" t="s">
        <v>6</v>
      </c>
      <c r="B12" s="22">
        <v>27151.5</v>
      </c>
      <c r="C12" s="22">
        <v>54421778.02</v>
      </c>
      <c r="D12" s="8"/>
      <c r="E12" s="8"/>
      <c r="F12" s="8"/>
    </row>
    <row r="13" spans="1:6" ht="15">
      <c r="A13" s="8" t="s">
        <v>7</v>
      </c>
      <c r="B13" s="22">
        <v>8217.5</v>
      </c>
      <c r="C13" s="22">
        <v>10833087.399999999</v>
      </c>
      <c r="D13" s="8"/>
      <c r="E13" s="8"/>
      <c r="F13" s="8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SUM(B16:B72)</f>
        <v>294259.75</v>
      </c>
      <c r="C15" s="22">
        <f>SUM(C16:C72)</f>
        <v>305996184.81000006</v>
      </c>
      <c r="D15" s="8"/>
      <c r="E15" s="8"/>
      <c r="F15" s="8"/>
    </row>
    <row r="16" spans="1:6" ht="15">
      <c r="A16" s="8" t="s">
        <v>11</v>
      </c>
      <c r="B16" s="21">
        <v>7273.75</v>
      </c>
      <c r="C16" s="21">
        <v>4993224.18</v>
      </c>
      <c r="D16" s="8"/>
      <c r="E16" s="12"/>
      <c r="F16" s="8"/>
    </row>
    <row r="17" spans="1:6" ht="15">
      <c r="A17" s="8" t="s">
        <v>12</v>
      </c>
      <c r="B17" s="21">
        <v>2586</v>
      </c>
      <c r="C17" s="21">
        <v>314457</v>
      </c>
      <c r="D17" s="8"/>
      <c r="E17" s="12"/>
      <c r="F17" s="8"/>
    </row>
    <row r="18" spans="1:6" ht="15">
      <c r="A18" s="8" t="s">
        <v>13</v>
      </c>
      <c r="B18" s="21">
        <v>5892</v>
      </c>
      <c r="C18" s="21">
        <v>1798184</v>
      </c>
      <c r="D18" s="8"/>
      <c r="E18" s="12"/>
      <c r="F18" s="8"/>
    </row>
    <row r="19" spans="1:6" ht="15">
      <c r="A19" s="8" t="s">
        <v>14</v>
      </c>
      <c r="B19" s="21">
        <v>3484</v>
      </c>
      <c r="C19" s="21">
        <v>646242.8899999999</v>
      </c>
      <c r="D19" s="8"/>
      <c r="E19" s="12"/>
      <c r="F19" s="8"/>
    </row>
    <row r="20" spans="1:6" ht="15">
      <c r="A20" s="8" t="s">
        <v>15</v>
      </c>
      <c r="B20" s="21">
        <v>3303</v>
      </c>
      <c r="C20" s="21">
        <v>686721</v>
      </c>
      <c r="D20" s="8"/>
      <c r="E20" s="12"/>
      <c r="F20" s="8"/>
    </row>
    <row r="21" spans="1:6" ht="15">
      <c r="A21" s="8" t="s">
        <v>16</v>
      </c>
      <c r="B21" s="21">
        <v>5247</v>
      </c>
      <c r="C21" s="21">
        <v>1122730</v>
      </c>
      <c r="D21" s="8"/>
      <c r="E21" s="12"/>
      <c r="F21" s="8"/>
    </row>
    <row r="22" spans="1:6" ht="15">
      <c r="A22" s="8" t="s">
        <v>17</v>
      </c>
      <c r="B22" s="21">
        <v>3932</v>
      </c>
      <c r="C22" s="21">
        <v>627727.5199999999</v>
      </c>
      <c r="D22" s="8"/>
      <c r="E22" s="12"/>
      <c r="F22" s="8"/>
    </row>
    <row r="23" spans="1:6" ht="15">
      <c r="A23" s="8" t="s">
        <v>18</v>
      </c>
      <c r="B23" s="21">
        <v>2898</v>
      </c>
      <c r="C23" s="21">
        <v>381594</v>
      </c>
      <c r="D23" s="8"/>
      <c r="E23" s="12"/>
      <c r="F23" s="8"/>
    </row>
    <row r="24" spans="1:6" ht="15">
      <c r="A24" s="8" t="s">
        <v>19</v>
      </c>
      <c r="B24" s="21">
        <v>2823</v>
      </c>
      <c r="C24" s="21">
        <v>732021</v>
      </c>
      <c r="D24" s="8"/>
      <c r="E24" s="12"/>
      <c r="F24" s="8"/>
    </row>
    <row r="25" spans="1:6" ht="15">
      <c r="A25" s="8" t="s">
        <v>20</v>
      </c>
      <c r="B25" s="21">
        <v>2232</v>
      </c>
      <c r="C25" s="21">
        <v>1709640.7499999998</v>
      </c>
      <c r="D25" s="8"/>
      <c r="E25" s="12"/>
      <c r="F25" s="8"/>
    </row>
    <row r="26" spans="1:6" ht="15">
      <c r="A26" s="8" t="s">
        <v>21</v>
      </c>
      <c r="B26" s="21">
        <v>2282</v>
      </c>
      <c r="C26" s="21">
        <v>483024.2</v>
      </c>
      <c r="D26" s="8"/>
      <c r="E26" s="12"/>
      <c r="F26" s="8"/>
    </row>
    <row r="27" spans="1:6" ht="15">
      <c r="A27" s="8" t="s">
        <v>22</v>
      </c>
      <c r="B27" s="21">
        <v>2853</v>
      </c>
      <c r="C27" s="21">
        <v>845973.9999999999</v>
      </c>
      <c r="D27" s="8"/>
      <c r="E27" s="12"/>
      <c r="F27" s="8"/>
    </row>
    <row r="28" spans="1:6" ht="15">
      <c r="A28" s="8" t="s">
        <v>23</v>
      </c>
      <c r="B28" s="21">
        <v>6335.5</v>
      </c>
      <c r="C28" s="21">
        <v>7709688.54</v>
      </c>
      <c r="D28" s="8"/>
      <c r="E28" s="12"/>
      <c r="F28" s="8"/>
    </row>
    <row r="29" spans="1:6" ht="15">
      <c r="A29" s="8" t="s">
        <v>24</v>
      </c>
      <c r="B29" s="21">
        <v>21830</v>
      </c>
      <c r="C29" s="21">
        <v>9977430</v>
      </c>
      <c r="D29" s="8"/>
      <c r="E29" s="12"/>
      <c r="F29" s="8"/>
    </row>
    <row r="30" spans="1:6" ht="15">
      <c r="A30" s="8" t="s">
        <v>25</v>
      </c>
      <c r="B30" s="21">
        <v>2184</v>
      </c>
      <c r="C30" s="21">
        <v>1192120.33</v>
      </c>
      <c r="D30" s="8"/>
      <c r="E30" s="12"/>
      <c r="F30" s="8"/>
    </row>
    <row r="31" spans="1:6" ht="15">
      <c r="A31" s="8" t="s">
        <v>26</v>
      </c>
      <c r="B31" s="21">
        <v>2180</v>
      </c>
      <c r="C31" s="21">
        <v>646271.8600000001</v>
      </c>
      <c r="D31" s="8"/>
      <c r="E31" s="12"/>
      <c r="F31" s="8"/>
    </row>
    <row r="32" spans="1:6" ht="15">
      <c r="A32" s="8" t="s">
        <v>27</v>
      </c>
      <c r="B32" s="21">
        <v>2476</v>
      </c>
      <c r="C32" s="21">
        <v>649041.24</v>
      </c>
      <c r="D32" s="8"/>
      <c r="E32" s="12"/>
      <c r="F32" s="8"/>
    </row>
    <row r="33" spans="1:6" ht="15">
      <c r="A33" s="8" t="s">
        <v>28</v>
      </c>
      <c r="B33" s="21">
        <v>1795</v>
      </c>
      <c r="C33" s="21">
        <v>709882.07</v>
      </c>
      <c r="D33" s="8"/>
      <c r="E33" s="8"/>
      <c r="F33" s="8"/>
    </row>
    <row r="34" spans="1:6" ht="15">
      <c r="A34" s="8" t="s">
        <v>29</v>
      </c>
      <c r="B34" s="21">
        <v>2276</v>
      </c>
      <c r="C34" s="21">
        <v>1052113.52</v>
      </c>
      <c r="D34" s="8"/>
      <c r="E34" s="12"/>
      <c r="F34" s="8"/>
    </row>
    <row r="35" spans="1:6" ht="15">
      <c r="A35" s="8" t="s">
        <v>30</v>
      </c>
      <c r="B35" s="21">
        <v>605</v>
      </c>
      <c r="C35" s="21">
        <v>172809</v>
      </c>
      <c r="D35" s="8"/>
      <c r="E35" s="12"/>
      <c r="F35" s="8"/>
    </row>
    <row r="36" spans="1:6" ht="15">
      <c r="A36" s="8" t="s">
        <v>31</v>
      </c>
      <c r="B36" s="21">
        <v>2524</v>
      </c>
      <c r="C36" s="21">
        <v>646350.84</v>
      </c>
      <c r="D36" s="8"/>
      <c r="E36" s="12"/>
      <c r="F36" s="8"/>
    </row>
    <row r="37" spans="1:6" ht="15">
      <c r="A37" s="8" t="s">
        <v>32</v>
      </c>
      <c r="B37" s="21">
        <v>4828</v>
      </c>
      <c r="C37" s="21">
        <v>1271792.29</v>
      </c>
      <c r="D37" s="8"/>
      <c r="E37" s="12"/>
      <c r="F37" s="8"/>
    </row>
    <row r="38" spans="1:6" ht="15">
      <c r="A38" s="8" t="s">
        <v>33</v>
      </c>
      <c r="B38" s="21">
        <v>1458</v>
      </c>
      <c r="C38" s="21">
        <v>312817.08</v>
      </c>
      <c r="D38" s="8"/>
      <c r="E38" s="12"/>
      <c r="F38" s="8"/>
    </row>
    <row r="39" spans="1:6" ht="15">
      <c r="A39" s="8" t="s">
        <v>34</v>
      </c>
      <c r="B39" s="21">
        <v>2555</v>
      </c>
      <c r="C39" s="21">
        <v>493053</v>
      </c>
      <c r="D39" s="8"/>
      <c r="E39" s="12"/>
      <c r="F39" s="8"/>
    </row>
    <row r="40" spans="1:6" ht="15">
      <c r="A40" s="8" t="s">
        <v>35</v>
      </c>
      <c r="B40" s="21">
        <v>2870</v>
      </c>
      <c r="C40" s="21">
        <v>685386</v>
      </c>
      <c r="D40" s="8"/>
      <c r="E40" s="8"/>
      <c r="F40" s="8"/>
    </row>
    <row r="41" spans="1:6" ht="15">
      <c r="A41" s="8" t="s">
        <v>36</v>
      </c>
      <c r="B41" s="21">
        <v>18821</v>
      </c>
      <c r="C41" s="21">
        <v>9371805</v>
      </c>
      <c r="D41" s="8"/>
      <c r="E41" s="12"/>
      <c r="F41" s="8"/>
    </row>
    <row r="42" spans="1:6" ht="15">
      <c r="A42" s="8" t="s">
        <v>37</v>
      </c>
      <c r="B42" s="21">
        <v>1958</v>
      </c>
      <c r="C42" s="21">
        <v>403192</v>
      </c>
      <c r="D42" s="8"/>
      <c r="E42" s="12"/>
      <c r="F42" s="8"/>
    </row>
    <row r="43" spans="1:6" ht="15">
      <c r="A43" s="8" t="s">
        <v>38</v>
      </c>
      <c r="B43" s="21">
        <v>20618</v>
      </c>
      <c r="C43" s="21">
        <v>48456038.269999996</v>
      </c>
      <c r="D43" s="8"/>
      <c r="E43" s="12"/>
      <c r="F43" s="8"/>
    </row>
    <row r="44" spans="1:6" ht="15">
      <c r="A44" s="8" t="s">
        <v>39</v>
      </c>
      <c r="B44" s="21">
        <v>6578</v>
      </c>
      <c r="C44" s="21">
        <v>1995598</v>
      </c>
      <c r="D44" s="8"/>
      <c r="E44" s="12"/>
      <c r="F44" s="8"/>
    </row>
    <row r="45" spans="1:6" ht="15">
      <c r="A45" s="8" t="s">
        <v>40</v>
      </c>
      <c r="B45" s="21">
        <v>6438.25</v>
      </c>
      <c r="C45" s="21">
        <v>1830651.1500000001</v>
      </c>
      <c r="D45" s="8"/>
      <c r="E45" s="12"/>
      <c r="F45" s="8"/>
    </row>
    <row r="46" spans="1:6" ht="15">
      <c r="A46" s="8" t="s">
        <v>41</v>
      </c>
      <c r="B46" s="21">
        <v>13317</v>
      </c>
      <c r="C46" s="21">
        <v>6601984.4799999995</v>
      </c>
      <c r="D46" s="8"/>
      <c r="E46" s="12"/>
      <c r="F46" s="8"/>
    </row>
    <row r="47" spans="1:6" ht="15">
      <c r="A47" s="8" t="s">
        <v>42</v>
      </c>
      <c r="B47" s="21">
        <v>4152</v>
      </c>
      <c r="C47" s="21">
        <v>1769726</v>
      </c>
      <c r="D47" s="8"/>
      <c r="E47" s="12"/>
      <c r="F47" s="8"/>
    </row>
    <row r="48" spans="1:6" ht="15">
      <c r="A48" s="8" t="s">
        <v>43</v>
      </c>
      <c r="B48" s="21">
        <v>8417.75</v>
      </c>
      <c r="C48" s="21">
        <v>8572692.38</v>
      </c>
      <c r="D48" s="8"/>
      <c r="E48" s="12"/>
      <c r="F48" s="8"/>
    </row>
    <row r="49" spans="1:6" ht="15">
      <c r="A49" s="8" t="s">
        <v>44</v>
      </c>
      <c r="B49" s="21">
        <v>1561</v>
      </c>
      <c r="C49" s="21">
        <v>263701.31</v>
      </c>
      <c r="D49" s="8"/>
      <c r="E49" s="12"/>
      <c r="F49" s="8"/>
    </row>
    <row r="50" spans="1:6" ht="15">
      <c r="A50" s="8" t="s">
        <v>45</v>
      </c>
      <c r="B50" s="21">
        <v>4296</v>
      </c>
      <c r="C50" s="21">
        <v>787807.37</v>
      </c>
      <c r="D50" s="8"/>
      <c r="E50" s="12"/>
      <c r="F50" s="8"/>
    </row>
    <row r="51" spans="1:6" ht="15">
      <c r="A51" s="8" t="s">
        <v>46</v>
      </c>
      <c r="B51" s="21">
        <v>2389</v>
      </c>
      <c r="C51" s="21">
        <v>733202.8199999998</v>
      </c>
      <c r="D51" s="8"/>
      <c r="E51" s="12"/>
      <c r="F51" s="8"/>
    </row>
    <row r="52" spans="1:6" ht="15">
      <c r="A52" s="8" t="s">
        <v>47</v>
      </c>
      <c r="B52" s="21">
        <v>2408</v>
      </c>
      <c r="C52" s="21">
        <v>2915066.7199999997</v>
      </c>
      <c r="D52" s="8"/>
      <c r="E52" s="12"/>
      <c r="F52" s="8"/>
    </row>
    <row r="53" spans="1:6" ht="15">
      <c r="A53" s="8" t="s">
        <v>48</v>
      </c>
      <c r="B53" s="21">
        <v>4412.5</v>
      </c>
      <c r="C53" s="21">
        <v>2168687.25</v>
      </c>
      <c r="D53" s="8"/>
      <c r="E53" s="12"/>
      <c r="F53" s="8"/>
    </row>
    <row r="54" spans="1:6" ht="15">
      <c r="A54" s="8" t="s">
        <v>49</v>
      </c>
      <c r="B54" s="21">
        <v>5373.75</v>
      </c>
      <c r="C54" s="21">
        <v>7917353.41</v>
      </c>
      <c r="D54" s="8"/>
      <c r="E54" s="12"/>
      <c r="F54" s="8"/>
    </row>
    <row r="55" spans="1:6" ht="15">
      <c r="A55" s="8" t="s">
        <v>50</v>
      </c>
      <c r="B55" s="21">
        <v>4644</v>
      </c>
      <c r="C55" s="21">
        <v>732230.7799999999</v>
      </c>
      <c r="D55" s="8"/>
      <c r="E55" s="12"/>
      <c r="F55" s="8"/>
    </row>
    <row r="56" spans="1:6" ht="15">
      <c r="A56" s="8" t="s">
        <v>51</v>
      </c>
      <c r="B56" s="21">
        <v>6522</v>
      </c>
      <c r="C56" s="21">
        <v>4571657.84</v>
      </c>
      <c r="D56" s="8"/>
      <c r="E56" s="12"/>
      <c r="F56" s="8"/>
    </row>
    <row r="57" spans="1:6" ht="15">
      <c r="A57" s="8" t="s">
        <v>52</v>
      </c>
      <c r="B57" s="21">
        <v>4447.25</v>
      </c>
      <c r="C57" s="21">
        <v>2006324.4300000002</v>
      </c>
      <c r="D57" s="8"/>
      <c r="E57" s="12"/>
      <c r="F57" s="8"/>
    </row>
    <row r="58" spans="1:6" ht="15">
      <c r="A58" s="8" t="s">
        <v>53</v>
      </c>
      <c r="B58" s="21">
        <v>1616</v>
      </c>
      <c r="C58" s="21">
        <v>437491.54000000004</v>
      </c>
      <c r="D58" s="8"/>
      <c r="E58" s="12"/>
      <c r="F58" s="8"/>
    </row>
    <row r="59" spans="1:6" ht="15">
      <c r="A59" s="8" t="s">
        <v>54</v>
      </c>
      <c r="B59" s="21">
        <v>1388</v>
      </c>
      <c r="C59" s="21">
        <v>151000.93000000002</v>
      </c>
      <c r="D59" s="8"/>
      <c r="E59" s="12"/>
      <c r="F59" s="8"/>
    </row>
    <row r="60" spans="1:6" ht="15">
      <c r="A60" s="8" t="s">
        <v>55</v>
      </c>
      <c r="B60" s="21">
        <v>1669</v>
      </c>
      <c r="C60" s="21">
        <v>269873</v>
      </c>
      <c r="D60" s="8"/>
      <c r="E60" s="12"/>
      <c r="F60" s="8"/>
    </row>
    <row r="61" spans="1:6" ht="15">
      <c r="A61" s="8" t="s">
        <v>56</v>
      </c>
      <c r="B61" s="21">
        <v>5582.75</v>
      </c>
      <c r="C61" s="21">
        <v>849047.7800000001</v>
      </c>
      <c r="D61" s="8"/>
      <c r="E61" s="12"/>
      <c r="F61" s="8"/>
    </row>
    <row r="62" spans="1:6" ht="15">
      <c r="A62" s="8" t="s">
        <v>57</v>
      </c>
      <c r="B62" s="21">
        <v>28165.25</v>
      </c>
      <c r="C62" s="21">
        <v>88691508.72</v>
      </c>
      <c r="D62" s="8"/>
      <c r="E62" s="12"/>
      <c r="F62" s="8"/>
    </row>
    <row r="63" spans="1:6" ht="15">
      <c r="A63" s="8" t="s">
        <v>58</v>
      </c>
      <c r="B63" s="21">
        <v>4001</v>
      </c>
      <c r="C63" s="21">
        <v>2126393.59</v>
      </c>
      <c r="D63" s="8"/>
      <c r="E63" s="12"/>
      <c r="F63" s="8"/>
    </row>
    <row r="64" spans="1:6" ht="15">
      <c r="A64" s="8" t="s">
        <v>59</v>
      </c>
      <c r="B64" s="21">
        <v>2970</v>
      </c>
      <c r="C64" s="21">
        <v>376217.36000000004</v>
      </c>
      <c r="D64" s="8"/>
      <c r="E64" s="12"/>
      <c r="F64" s="8"/>
    </row>
    <row r="65" spans="1:6" ht="15">
      <c r="A65" s="8" t="s">
        <v>60</v>
      </c>
      <c r="B65" s="21">
        <v>3697</v>
      </c>
      <c r="C65" s="21">
        <v>1143432.3599999999</v>
      </c>
      <c r="D65" s="8"/>
      <c r="E65" s="12"/>
      <c r="F65" s="8"/>
    </row>
    <row r="66" spans="1:6" ht="15">
      <c r="A66" s="8" t="s">
        <v>61</v>
      </c>
      <c r="B66" s="21">
        <v>5094.25</v>
      </c>
      <c r="C66" s="21">
        <v>3338558.0999999996</v>
      </c>
      <c r="D66" s="8"/>
      <c r="E66" s="8"/>
      <c r="F66" s="8"/>
    </row>
    <row r="67" spans="1:6" ht="15">
      <c r="A67" s="8" t="s">
        <v>62</v>
      </c>
      <c r="B67" s="21">
        <v>2986</v>
      </c>
      <c r="C67" s="21">
        <v>2620118.8899999997</v>
      </c>
      <c r="D67" s="8"/>
      <c r="E67" s="14"/>
      <c r="F67" s="8"/>
    </row>
    <row r="68" spans="1:6" ht="15">
      <c r="A68" s="8" t="s">
        <v>63</v>
      </c>
      <c r="B68" s="21">
        <v>2491</v>
      </c>
      <c r="C68" s="21">
        <v>771279.23</v>
      </c>
      <c r="D68" s="8"/>
      <c r="E68" s="8"/>
      <c r="F68" s="8"/>
    </row>
    <row r="69" spans="1:6" ht="15">
      <c r="A69" s="8" t="s">
        <v>64</v>
      </c>
      <c r="B69" s="21">
        <v>3128</v>
      </c>
      <c r="C69" s="21">
        <v>819236.1</v>
      </c>
      <c r="D69" s="8"/>
      <c r="E69" s="8"/>
      <c r="F69" s="8"/>
    </row>
    <row r="70" spans="1:6" ht="15">
      <c r="A70" s="8" t="s">
        <v>65</v>
      </c>
      <c r="B70" s="21">
        <v>13247.75</v>
      </c>
      <c r="C70" s="21">
        <v>62818388.42</v>
      </c>
      <c r="D70" s="8"/>
      <c r="E70" s="14"/>
      <c r="F70" s="8"/>
    </row>
    <row r="71" spans="1:6" ht="15">
      <c r="A71" s="8" t="s">
        <v>66</v>
      </c>
      <c r="B71" s="21">
        <v>1362</v>
      </c>
      <c r="C71" s="21">
        <v>245028.80000000002</v>
      </c>
      <c r="D71" s="8"/>
      <c r="E71" s="8"/>
      <c r="F71" s="8"/>
    </row>
    <row r="72" spans="1:6" ht="15">
      <c r="A72" s="8" t="s">
        <v>67</v>
      </c>
      <c r="B72" s="21">
        <v>1786</v>
      </c>
      <c r="C72" s="21">
        <v>380594.47</v>
      </c>
      <c r="D72" s="8"/>
      <c r="E72" s="8"/>
      <c r="F72" s="8"/>
    </row>
    <row r="73" spans="1:6" ht="15">
      <c r="A73" s="8"/>
      <c r="B73" s="35"/>
      <c r="C73" s="35"/>
      <c r="D73" s="15"/>
      <c r="E73" s="8"/>
      <c r="F73" s="8"/>
    </row>
    <row r="74" spans="1:6" ht="16.5">
      <c r="A74" s="8" t="s">
        <v>89</v>
      </c>
      <c r="B74" s="33">
        <v>0</v>
      </c>
      <c r="C74" s="21">
        <v>88525750.55999999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12"/>
      <c r="C79" s="12"/>
      <c r="D79" s="8"/>
      <c r="E79" s="8"/>
      <c r="F79" s="8"/>
    </row>
    <row r="80" spans="1:6" ht="33" customHeight="1">
      <c r="A80" s="60" t="s">
        <v>98</v>
      </c>
      <c r="B80" s="60"/>
      <c r="C80" s="60"/>
      <c r="D80" s="8"/>
      <c r="E80" s="8"/>
      <c r="F80" s="8"/>
    </row>
    <row r="81" spans="1:6" ht="15">
      <c r="A81" s="8" t="s">
        <v>92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31.5" customHeight="1">
      <c r="A83" s="62" t="s">
        <v>99</v>
      </c>
      <c r="B83" s="62"/>
      <c r="C83" s="62"/>
      <c r="D83" s="8"/>
      <c r="E83" s="8"/>
      <c r="F83" s="8"/>
    </row>
    <row r="84" spans="1:6" ht="15">
      <c r="A84" s="17" t="s">
        <v>73</v>
      </c>
      <c r="B84" s="12"/>
      <c r="C84" s="12"/>
      <c r="D84" s="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  <row r="88" spans="1:6" ht="15">
      <c r="A88" s="8"/>
      <c r="B88" s="12"/>
      <c r="C88" s="12"/>
      <c r="D88" s="8"/>
      <c r="E88" s="8"/>
      <c r="F88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; www.tax.state.ny.us/statistics/stat_fy_collections.htm (last viewed March 21, 2008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6" t="s">
        <v>100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39"/>
      <c r="E4" s="8"/>
      <c r="F4" s="8"/>
    </row>
    <row r="5" spans="1:6" ht="15">
      <c r="A5" s="7"/>
      <c r="B5" s="16"/>
      <c r="C5" s="16"/>
      <c r="D5" s="11"/>
      <c r="E5" s="8"/>
      <c r="F5" s="8"/>
    </row>
    <row r="6" spans="1:6" ht="15">
      <c r="A6" s="8" t="s">
        <v>2</v>
      </c>
      <c r="B6" s="33">
        <v>420485</v>
      </c>
      <c r="C6" s="33">
        <v>985859754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98908.75</v>
      </c>
      <c r="C8" s="22">
        <f>SUM(C9:C13)</f>
        <v>577176612.66</v>
      </c>
      <c r="D8" s="8"/>
      <c r="E8" s="8"/>
      <c r="F8" s="8"/>
    </row>
    <row r="9" spans="1:6" ht="15">
      <c r="A9" s="8" t="s">
        <v>3</v>
      </c>
      <c r="B9" s="22">
        <v>10016</v>
      </c>
      <c r="C9" s="22">
        <v>19989031.66</v>
      </c>
      <c r="D9" s="8"/>
      <c r="E9" s="8"/>
      <c r="F9" s="8"/>
    </row>
    <row r="10" spans="1:6" ht="15">
      <c r="A10" s="8" t="s">
        <v>4</v>
      </c>
      <c r="B10" s="22">
        <v>25549.25</v>
      </c>
      <c r="C10" s="22">
        <v>68511320.27</v>
      </c>
      <c r="D10" s="8"/>
      <c r="E10" s="8"/>
      <c r="F10" s="8"/>
    </row>
    <row r="11" spans="1:6" ht="15">
      <c r="A11" s="8" t="s">
        <v>5</v>
      </c>
      <c r="B11" s="22">
        <v>21999.5</v>
      </c>
      <c r="C11" s="22">
        <v>411241259.45</v>
      </c>
      <c r="D11" s="8"/>
      <c r="E11" s="8"/>
      <c r="F11" s="8"/>
    </row>
    <row r="12" spans="1:6" ht="15">
      <c r="A12" s="8" t="s">
        <v>6</v>
      </c>
      <c r="B12" s="22">
        <v>31203</v>
      </c>
      <c r="C12" s="22">
        <v>64066529.28000001</v>
      </c>
      <c r="D12" s="8"/>
      <c r="E12" s="8"/>
      <c r="F12" s="8"/>
    </row>
    <row r="13" spans="1:6" ht="15">
      <c r="A13" s="8" t="s">
        <v>7</v>
      </c>
      <c r="B13" s="22">
        <v>10141</v>
      </c>
      <c r="C13" s="22">
        <v>13368471.999999998</v>
      </c>
      <c r="D13" s="8"/>
      <c r="E13" s="8"/>
      <c r="F13" s="8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SUM(B16:B72)</f>
        <v>321575.77999999997</v>
      </c>
      <c r="C15" s="22">
        <f>SUM(C16:C72)</f>
        <v>320781847.43</v>
      </c>
      <c r="D15" s="8"/>
      <c r="E15" s="8"/>
      <c r="F15" s="8"/>
    </row>
    <row r="16" spans="1:6" ht="15">
      <c r="A16" s="8" t="s">
        <v>11</v>
      </c>
      <c r="B16" s="21">
        <v>8147.5</v>
      </c>
      <c r="C16" s="21">
        <v>5681677.109999999</v>
      </c>
      <c r="D16" s="8"/>
      <c r="E16" s="12"/>
      <c r="F16" s="8"/>
    </row>
    <row r="17" spans="1:6" ht="15">
      <c r="A17" s="8" t="s">
        <v>12</v>
      </c>
      <c r="B17" s="21">
        <v>2565</v>
      </c>
      <c r="C17" s="21">
        <v>276781</v>
      </c>
      <c r="D17" s="8"/>
      <c r="E17" s="12"/>
      <c r="F17" s="8"/>
    </row>
    <row r="18" spans="1:6" ht="15">
      <c r="A18" s="8" t="s">
        <v>13</v>
      </c>
      <c r="B18" s="21">
        <v>6909</v>
      </c>
      <c r="C18" s="21">
        <v>2032279</v>
      </c>
      <c r="D18" s="8"/>
      <c r="E18" s="12"/>
      <c r="F18" s="8"/>
    </row>
    <row r="19" spans="1:6" ht="15">
      <c r="A19" s="8" t="s">
        <v>14</v>
      </c>
      <c r="B19" s="21">
        <v>3599</v>
      </c>
      <c r="C19" s="21">
        <v>639431.2</v>
      </c>
      <c r="D19" s="8"/>
      <c r="E19" s="12"/>
      <c r="F19" s="8"/>
    </row>
    <row r="20" spans="1:6" ht="15">
      <c r="A20" s="8" t="s">
        <v>15</v>
      </c>
      <c r="B20" s="21">
        <v>3818</v>
      </c>
      <c r="C20" s="21">
        <v>837532</v>
      </c>
      <c r="D20" s="8"/>
      <c r="E20" s="12"/>
      <c r="F20" s="8"/>
    </row>
    <row r="21" spans="1:6" ht="15">
      <c r="A21" s="8" t="s">
        <v>16</v>
      </c>
      <c r="B21" s="21">
        <v>5643</v>
      </c>
      <c r="C21" s="21">
        <v>1312875.5</v>
      </c>
      <c r="D21" s="8"/>
      <c r="E21" s="12"/>
      <c r="F21" s="8"/>
    </row>
    <row r="22" spans="1:6" ht="15">
      <c r="A22" s="8" t="s">
        <v>17</v>
      </c>
      <c r="B22" s="21">
        <v>4197</v>
      </c>
      <c r="C22" s="21">
        <v>705078.22</v>
      </c>
      <c r="D22" s="8"/>
      <c r="E22" s="12"/>
      <c r="F22" s="8"/>
    </row>
    <row r="23" spans="1:6" ht="15">
      <c r="A23" s="8" t="s">
        <v>18</v>
      </c>
      <c r="B23" s="21">
        <v>2471</v>
      </c>
      <c r="C23" s="21">
        <v>424981</v>
      </c>
      <c r="D23" s="8"/>
      <c r="E23" s="12"/>
      <c r="F23" s="8"/>
    </row>
    <row r="24" spans="1:6" ht="15">
      <c r="A24" s="8" t="s">
        <v>19</v>
      </c>
      <c r="B24" s="21">
        <v>3140</v>
      </c>
      <c r="C24" s="21">
        <v>735079</v>
      </c>
      <c r="D24" s="8"/>
      <c r="E24" s="12"/>
      <c r="F24" s="8"/>
    </row>
    <row r="25" spans="1:6" ht="15">
      <c r="A25" s="8" t="s">
        <v>20</v>
      </c>
      <c r="B25" s="21">
        <v>2448</v>
      </c>
      <c r="C25" s="21">
        <v>1743544.45</v>
      </c>
      <c r="D25" s="8"/>
      <c r="E25" s="12"/>
      <c r="F25" s="8"/>
    </row>
    <row r="26" spans="1:6" ht="15">
      <c r="A26" s="8" t="s">
        <v>21</v>
      </c>
      <c r="B26" s="21">
        <v>2853</v>
      </c>
      <c r="C26" s="21">
        <v>453745.87</v>
      </c>
      <c r="D26" s="8"/>
      <c r="E26" s="12"/>
      <c r="F26" s="8"/>
    </row>
    <row r="27" spans="1:6" ht="15">
      <c r="A27" s="8" t="s">
        <v>22</v>
      </c>
      <c r="B27" s="21">
        <v>2918</v>
      </c>
      <c r="C27" s="21">
        <v>789726.55</v>
      </c>
      <c r="D27" s="8"/>
      <c r="E27" s="12"/>
      <c r="F27" s="8"/>
    </row>
    <row r="28" spans="1:6" ht="15">
      <c r="A28" s="8" t="s">
        <v>23</v>
      </c>
      <c r="B28" s="21">
        <v>7139.75</v>
      </c>
      <c r="C28" s="21">
        <v>8094262.38</v>
      </c>
      <c r="D28" s="8"/>
      <c r="E28" s="12"/>
      <c r="F28" s="8"/>
    </row>
    <row r="29" spans="1:6" ht="15">
      <c r="A29" s="8" t="s">
        <v>24</v>
      </c>
      <c r="B29" s="21">
        <v>22142.5</v>
      </c>
      <c r="C29" s="21">
        <v>9591604.5</v>
      </c>
      <c r="D29" s="8"/>
      <c r="E29" s="12"/>
      <c r="F29" s="8"/>
    </row>
    <row r="30" spans="1:6" ht="15">
      <c r="A30" s="8" t="s">
        <v>25</v>
      </c>
      <c r="B30" s="21">
        <v>2407</v>
      </c>
      <c r="C30" s="21">
        <v>1304762</v>
      </c>
      <c r="D30" s="8"/>
      <c r="E30" s="12"/>
      <c r="F30" s="8"/>
    </row>
    <row r="31" spans="1:6" ht="15">
      <c r="A31" s="8" t="s">
        <v>26</v>
      </c>
      <c r="B31" s="21">
        <v>2320</v>
      </c>
      <c r="C31" s="21">
        <v>686967.35</v>
      </c>
      <c r="D31" s="8"/>
      <c r="E31" s="12"/>
      <c r="F31" s="8"/>
    </row>
    <row r="32" spans="1:6" ht="15">
      <c r="A32" s="8" t="s">
        <v>27</v>
      </c>
      <c r="B32" s="21">
        <v>2599</v>
      </c>
      <c r="C32" s="21">
        <v>572415.58</v>
      </c>
      <c r="D32" s="8"/>
      <c r="E32" s="12"/>
      <c r="F32" s="8"/>
    </row>
    <row r="33" spans="1:6" ht="15">
      <c r="A33" s="8" t="s">
        <v>28</v>
      </c>
      <c r="B33" s="21">
        <v>2002</v>
      </c>
      <c r="C33" s="21">
        <v>440220.61</v>
      </c>
      <c r="D33" s="8"/>
      <c r="E33" s="8"/>
      <c r="F33" s="8"/>
    </row>
    <row r="34" spans="1:6" ht="15">
      <c r="A34" s="8" t="s">
        <v>29</v>
      </c>
      <c r="B34" s="21">
        <v>2711</v>
      </c>
      <c r="C34" s="21">
        <v>1224037.06</v>
      </c>
      <c r="D34" s="8"/>
      <c r="E34" s="12"/>
      <c r="F34" s="8"/>
    </row>
    <row r="35" spans="1:6" ht="15">
      <c r="A35" s="8" t="s">
        <v>30</v>
      </c>
      <c r="B35" s="21">
        <v>716</v>
      </c>
      <c r="C35" s="21">
        <v>182183</v>
      </c>
      <c r="D35" s="8"/>
      <c r="E35" s="12"/>
      <c r="F35" s="8"/>
    </row>
    <row r="36" spans="1:6" ht="15">
      <c r="A36" s="8" t="s">
        <v>31</v>
      </c>
      <c r="B36" s="21">
        <v>2873</v>
      </c>
      <c r="C36" s="21">
        <v>681647.05</v>
      </c>
      <c r="D36" s="8"/>
      <c r="E36" s="12"/>
      <c r="F36" s="8"/>
    </row>
    <row r="37" spans="1:6" ht="15">
      <c r="A37" s="8" t="s">
        <v>32</v>
      </c>
      <c r="B37" s="21">
        <v>5065</v>
      </c>
      <c r="C37" s="21">
        <v>1212506.78</v>
      </c>
      <c r="D37" s="8"/>
      <c r="E37" s="12"/>
      <c r="F37" s="8"/>
    </row>
    <row r="38" spans="1:6" ht="15">
      <c r="A38" s="8" t="s">
        <v>33</v>
      </c>
      <c r="B38" s="21">
        <v>1541</v>
      </c>
      <c r="C38" s="21">
        <v>205080.61</v>
      </c>
      <c r="D38" s="8"/>
      <c r="E38" s="12"/>
      <c r="F38" s="8"/>
    </row>
    <row r="39" spans="1:6" ht="15">
      <c r="A39" s="8" t="s">
        <v>34</v>
      </c>
      <c r="B39" s="21">
        <v>2258</v>
      </c>
      <c r="C39" s="21">
        <v>558314</v>
      </c>
      <c r="D39" s="8"/>
      <c r="E39" s="12"/>
      <c r="F39" s="8"/>
    </row>
    <row r="40" spans="1:6" ht="15">
      <c r="A40" s="8" t="s">
        <v>35</v>
      </c>
      <c r="B40" s="21">
        <v>2777</v>
      </c>
      <c r="C40" s="21">
        <v>743564.75</v>
      </c>
      <c r="D40" s="8"/>
      <c r="E40" s="8"/>
      <c r="F40" s="8"/>
    </row>
    <row r="41" spans="1:6" ht="15">
      <c r="A41" s="8" t="s">
        <v>36</v>
      </c>
      <c r="B41" s="21">
        <v>19684.23</v>
      </c>
      <c r="C41" s="21">
        <v>9691895.77</v>
      </c>
      <c r="D41" s="8"/>
      <c r="E41" s="12"/>
      <c r="F41" s="8"/>
    </row>
    <row r="42" spans="1:6" ht="15">
      <c r="A42" s="8" t="s">
        <v>37</v>
      </c>
      <c r="B42" s="21">
        <v>2081</v>
      </c>
      <c r="C42" s="21">
        <v>426271</v>
      </c>
      <c r="D42" s="8"/>
      <c r="E42" s="12"/>
      <c r="F42" s="8"/>
    </row>
    <row r="43" spans="1:6" ht="15">
      <c r="A43" s="8" t="s">
        <v>38</v>
      </c>
      <c r="B43" s="21">
        <v>23777.75</v>
      </c>
      <c r="C43" s="21">
        <v>48632328</v>
      </c>
      <c r="D43" s="8"/>
      <c r="E43" s="12"/>
      <c r="F43" s="8"/>
    </row>
    <row r="44" spans="1:6" ht="15">
      <c r="A44" s="8" t="s">
        <v>39</v>
      </c>
      <c r="B44" s="21">
        <v>6666.75</v>
      </c>
      <c r="C44" s="21">
        <v>1917939.25</v>
      </c>
      <c r="D44" s="8"/>
      <c r="E44" s="12"/>
      <c r="F44" s="8"/>
    </row>
    <row r="45" spans="1:6" ht="15">
      <c r="A45" s="8" t="s">
        <v>40</v>
      </c>
      <c r="B45" s="21">
        <v>7671</v>
      </c>
      <c r="C45" s="21">
        <v>1800873.61</v>
      </c>
      <c r="D45" s="8"/>
      <c r="E45" s="12"/>
      <c r="F45" s="8"/>
    </row>
    <row r="46" spans="1:6" ht="15">
      <c r="A46" s="8" t="s">
        <v>41</v>
      </c>
      <c r="B46" s="21">
        <v>13519.25</v>
      </c>
      <c r="C46" s="21">
        <v>6229977.02</v>
      </c>
      <c r="D46" s="8"/>
      <c r="E46" s="12"/>
      <c r="F46" s="8"/>
    </row>
    <row r="47" spans="1:6" ht="15">
      <c r="A47" s="8" t="s">
        <v>42</v>
      </c>
      <c r="B47" s="21">
        <v>4194</v>
      </c>
      <c r="C47" s="21">
        <v>1573718</v>
      </c>
      <c r="D47" s="8"/>
      <c r="E47" s="12"/>
      <c r="F47" s="8"/>
    </row>
    <row r="48" spans="1:6" ht="15">
      <c r="A48" s="8" t="s">
        <v>43</v>
      </c>
      <c r="B48" s="21">
        <v>9430.25</v>
      </c>
      <c r="C48" s="21">
        <v>9816998.17</v>
      </c>
      <c r="D48" s="8"/>
      <c r="E48" s="12"/>
      <c r="F48" s="8"/>
    </row>
    <row r="49" spans="1:6" ht="15">
      <c r="A49" s="8" t="s">
        <v>44</v>
      </c>
      <c r="B49" s="21">
        <v>1623</v>
      </c>
      <c r="C49" s="21">
        <v>279893.79</v>
      </c>
      <c r="D49" s="8"/>
      <c r="E49" s="12"/>
      <c r="F49" s="8"/>
    </row>
    <row r="50" spans="1:6" ht="15">
      <c r="A50" s="8" t="s">
        <v>45</v>
      </c>
      <c r="B50" s="21">
        <v>4641</v>
      </c>
      <c r="C50" s="21">
        <v>809263</v>
      </c>
      <c r="D50" s="8"/>
      <c r="E50" s="12"/>
      <c r="F50" s="8"/>
    </row>
    <row r="51" spans="1:6" ht="15">
      <c r="A51" s="8" t="s">
        <v>46</v>
      </c>
      <c r="B51" s="21">
        <v>2581</v>
      </c>
      <c r="C51" s="21">
        <v>806669.97</v>
      </c>
      <c r="D51" s="8"/>
      <c r="E51" s="12"/>
      <c r="F51" s="8"/>
    </row>
    <row r="52" spans="1:6" ht="15">
      <c r="A52" s="8" t="s">
        <v>47</v>
      </c>
      <c r="B52" s="21">
        <v>2572</v>
      </c>
      <c r="C52" s="21">
        <v>3404447.22</v>
      </c>
      <c r="D52" s="8"/>
      <c r="E52" s="12"/>
      <c r="F52" s="8"/>
    </row>
    <row r="53" spans="1:6" ht="15">
      <c r="A53" s="8" t="s">
        <v>48</v>
      </c>
      <c r="B53" s="21">
        <v>5479</v>
      </c>
      <c r="C53" s="21">
        <v>2303252</v>
      </c>
      <c r="D53" s="8"/>
      <c r="E53" s="12"/>
      <c r="F53" s="8"/>
    </row>
    <row r="54" spans="1:6" ht="15">
      <c r="A54" s="8" t="s">
        <v>49</v>
      </c>
      <c r="B54" s="21">
        <v>5742.75</v>
      </c>
      <c r="C54" s="21">
        <v>9090993.89</v>
      </c>
      <c r="D54" s="8"/>
      <c r="E54" s="12"/>
      <c r="F54" s="8"/>
    </row>
    <row r="55" spans="1:6" ht="15">
      <c r="A55" s="8" t="s">
        <v>50</v>
      </c>
      <c r="B55" s="21">
        <v>4665</v>
      </c>
      <c r="C55" s="21">
        <v>988260.86</v>
      </c>
      <c r="D55" s="8"/>
      <c r="E55" s="12"/>
      <c r="F55" s="8"/>
    </row>
    <row r="56" spans="1:6" ht="15">
      <c r="A56" s="8" t="s">
        <v>51</v>
      </c>
      <c r="B56" s="21">
        <v>7892</v>
      </c>
      <c r="C56" s="21">
        <v>5440144.899999999</v>
      </c>
      <c r="D56" s="8"/>
      <c r="E56" s="12"/>
      <c r="F56" s="8"/>
    </row>
    <row r="57" spans="1:6" ht="15">
      <c r="A57" s="8" t="s">
        <v>52</v>
      </c>
      <c r="B57" s="21">
        <v>5280</v>
      </c>
      <c r="C57" s="21">
        <v>2211065.23</v>
      </c>
      <c r="D57" s="8"/>
      <c r="E57" s="12"/>
      <c r="F57" s="8"/>
    </row>
    <row r="58" spans="1:6" ht="15">
      <c r="A58" s="8" t="s">
        <v>53</v>
      </c>
      <c r="B58" s="21">
        <v>1734</v>
      </c>
      <c r="C58" s="21">
        <v>389171.39</v>
      </c>
      <c r="D58" s="8"/>
      <c r="E58" s="12"/>
      <c r="F58" s="8"/>
    </row>
    <row r="59" spans="1:6" ht="15">
      <c r="A59" s="8" t="s">
        <v>54</v>
      </c>
      <c r="B59" s="21">
        <v>1297.2</v>
      </c>
      <c r="C59" s="21">
        <v>151821.87</v>
      </c>
      <c r="D59" s="8"/>
      <c r="E59" s="12"/>
      <c r="F59" s="8"/>
    </row>
    <row r="60" spans="1:6" ht="15">
      <c r="A60" s="8" t="s">
        <v>55</v>
      </c>
      <c r="B60" s="21">
        <v>1695</v>
      </c>
      <c r="C60" s="21">
        <v>300525</v>
      </c>
      <c r="D60" s="8"/>
      <c r="E60" s="12"/>
      <c r="F60" s="8"/>
    </row>
    <row r="61" spans="1:6" ht="15">
      <c r="A61" s="8" t="s">
        <v>56</v>
      </c>
      <c r="B61" s="21">
        <v>5800</v>
      </c>
      <c r="C61" s="21">
        <v>895270.36</v>
      </c>
      <c r="D61" s="8"/>
      <c r="E61" s="12"/>
      <c r="F61" s="8"/>
    </row>
    <row r="62" spans="1:6" ht="15">
      <c r="A62" s="8" t="s">
        <v>57</v>
      </c>
      <c r="B62" s="21">
        <v>32111</v>
      </c>
      <c r="C62" s="21">
        <v>85634489.66</v>
      </c>
      <c r="D62" s="8"/>
      <c r="E62" s="12"/>
      <c r="F62" s="8"/>
    </row>
    <row r="63" spans="1:6" ht="15">
      <c r="A63" s="8" t="s">
        <v>58</v>
      </c>
      <c r="B63" s="21">
        <v>4317</v>
      </c>
      <c r="C63" s="21">
        <v>1940370.5</v>
      </c>
      <c r="D63" s="8"/>
      <c r="E63" s="12"/>
      <c r="F63" s="8"/>
    </row>
    <row r="64" spans="1:6" ht="15">
      <c r="A64" s="8" t="s">
        <v>59</v>
      </c>
      <c r="B64" s="21">
        <v>3138</v>
      </c>
      <c r="C64" s="21">
        <v>368335.57</v>
      </c>
      <c r="D64" s="8"/>
      <c r="E64" s="12"/>
      <c r="F64" s="8"/>
    </row>
    <row r="65" spans="1:6" ht="15">
      <c r="A65" s="8" t="s">
        <v>60</v>
      </c>
      <c r="B65" s="21">
        <v>3416</v>
      </c>
      <c r="C65" s="21">
        <v>1121129.91</v>
      </c>
      <c r="D65" s="8"/>
      <c r="E65" s="12"/>
      <c r="F65" s="8"/>
    </row>
    <row r="66" spans="1:6" ht="15">
      <c r="A66" s="8" t="s">
        <v>61</v>
      </c>
      <c r="B66" s="21">
        <v>5801.5</v>
      </c>
      <c r="C66" s="21">
        <v>3933604.62</v>
      </c>
      <c r="D66" s="8"/>
      <c r="E66" s="8"/>
      <c r="F66" s="8"/>
    </row>
    <row r="67" spans="1:6" ht="15">
      <c r="A67" s="8" t="s">
        <v>62</v>
      </c>
      <c r="B67" s="21">
        <v>3223</v>
      </c>
      <c r="C67" s="21">
        <v>2189619.97</v>
      </c>
      <c r="D67" s="8"/>
      <c r="E67" s="14"/>
      <c r="F67" s="8"/>
    </row>
    <row r="68" spans="1:6" ht="15">
      <c r="A68" s="8" t="s">
        <v>63</v>
      </c>
      <c r="B68" s="21">
        <v>2989</v>
      </c>
      <c r="C68" s="21">
        <v>797928.81</v>
      </c>
      <c r="D68" s="8"/>
      <c r="E68" s="8"/>
      <c r="F68" s="8"/>
    </row>
    <row r="69" spans="1:6" ht="15">
      <c r="A69" s="8" t="s">
        <v>64</v>
      </c>
      <c r="B69" s="21">
        <v>3438</v>
      </c>
      <c r="C69" s="21">
        <v>884295.19</v>
      </c>
      <c r="D69" s="8"/>
      <c r="E69" s="8"/>
      <c r="F69" s="8"/>
    </row>
    <row r="70" spans="1:6" ht="15">
      <c r="A70" s="8" t="s">
        <v>65</v>
      </c>
      <c r="B70" s="21">
        <v>17029.35</v>
      </c>
      <c r="C70" s="21">
        <v>75046714.16000001</v>
      </c>
      <c r="D70" s="8"/>
      <c r="E70" s="14"/>
      <c r="F70" s="8"/>
    </row>
    <row r="71" spans="1:6" ht="15">
      <c r="A71" s="8" t="s">
        <v>66</v>
      </c>
      <c r="B71" s="21">
        <v>1359</v>
      </c>
      <c r="C71" s="21">
        <v>233737.87</v>
      </c>
      <c r="D71" s="8"/>
      <c r="E71" s="8"/>
      <c r="F71" s="8"/>
    </row>
    <row r="72" spans="1:6" ht="15">
      <c r="A72" s="8" t="s">
        <v>67</v>
      </c>
      <c r="B72" s="21">
        <v>1468</v>
      </c>
      <c r="C72" s="21">
        <v>340544.3</v>
      </c>
      <c r="D72" s="8"/>
      <c r="E72" s="8"/>
      <c r="F72" s="8"/>
    </row>
    <row r="73" spans="1:6" ht="15">
      <c r="A73" s="8"/>
      <c r="B73" s="35"/>
      <c r="C73" s="35"/>
      <c r="D73" s="15"/>
      <c r="E73" s="8"/>
      <c r="F73" s="8"/>
    </row>
    <row r="74" spans="1:6" ht="16.5">
      <c r="A74" s="8" t="s">
        <v>89</v>
      </c>
      <c r="B74" s="33">
        <v>0</v>
      </c>
      <c r="C74" s="21">
        <v>87901294.2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12"/>
      <c r="C79" s="12"/>
      <c r="D79" s="8"/>
      <c r="E79" s="8"/>
      <c r="F79" s="8"/>
    </row>
    <row r="80" spans="1:6" ht="30.75" customHeight="1">
      <c r="A80" s="60" t="s">
        <v>101</v>
      </c>
      <c r="B80" s="60"/>
      <c r="C80" s="60"/>
      <c r="D80" s="8"/>
      <c r="E80" s="8"/>
      <c r="F80" s="8"/>
    </row>
    <row r="81" spans="1:6" ht="15">
      <c r="A81" s="8" t="s">
        <v>92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33" customHeight="1">
      <c r="A83" s="62" t="s">
        <v>99</v>
      </c>
      <c r="B83" s="62"/>
      <c r="C83" s="62"/>
      <c r="D83" s="8"/>
      <c r="E83" s="8"/>
      <c r="F83" s="8"/>
    </row>
    <row r="84" spans="1:6" ht="15">
      <c r="A84" s="17" t="s">
        <v>73</v>
      </c>
      <c r="B84" s="12"/>
      <c r="C84" s="12"/>
      <c r="D84" s="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  <row r="88" spans="1:6" ht="15">
      <c r="A88" s="8"/>
      <c r="B88" s="12"/>
      <c r="C88" s="12"/>
      <c r="D88" s="8"/>
      <c r="E88" s="8"/>
      <c r="F88" s="8"/>
    </row>
    <row r="89" spans="1:6" ht="15">
      <c r="A89" s="8"/>
      <c r="B89" s="12"/>
      <c r="C89" s="12"/>
      <c r="D89" s="8"/>
      <c r="E89" s="8"/>
      <c r="F89" s="8"/>
    </row>
    <row r="90" spans="1:6" ht="15">
      <c r="A90" s="8"/>
      <c r="B90" s="12"/>
      <c r="C90" s="12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; www.tax.state.ny.us/statistics/stat_fy_collections.htm (last viewed March 21, 2008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4" ht="20.25">
      <c r="A1" s="6" t="s">
        <v>0</v>
      </c>
      <c r="B1" s="31"/>
      <c r="C1" s="31"/>
      <c r="D1" s="31"/>
    </row>
    <row r="2" spans="1:4" ht="20.25">
      <c r="A2" s="6" t="s">
        <v>102</v>
      </c>
      <c r="B2" s="31"/>
      <c r="C2" s="31"/>
      <c r="D2" s="31"/>
    </row>
    <row r="3" spans="1:4" ht="15">
      <c r="A3" s="8"/>
      <c r="B3" s="8"/>
      <c r="C3" s="8"/>
      <c r="D3" s="8"/>
    </row>
    <row r="4" spans="1:4" ht="30.75">
      <c r="A4" s="26" t="s">
        <v>1</v>
      </c>
      <c r="B4" s="27" t="s">
        <v>74</v>
      </c>
      <c r="C4" s="28" t="s">
        <v>75</v>
      </c>
      <c r="D4" s="39"/>
    </row>
    <row r="5" spans="1:4" ht="15">
      <c r="A5" s="7"/>
      <c r="B5" s="16"/>
      <c r="C5" s="16"/>
      <c r="D5" s="11"/>
    </row>
    <row r="6" spans="1:4" ht="15">
      <c r="A6" s="8" t="s">
        <v>2</v>
      </c>
      <c r="B6" s="33">
        <v>471341</v>
      </c>
      <c r="C6" s="33">
        <v>901660280</v>
      </c>
      <c r="D6" s="8"/>
    </row>
    <row r="7" spans="1:4" ht="15">
      <c r="A7" s="8"/>
      <c r="B7" s="21"/>
      <c r="C7" s="21"/>
      <c r="D7" s="8"/>
    </row>
    <row r="8" spans="1:4" ht="15">
      <c r="A8" s="8" t="s">
        <v>9</v>
      </c>
      <c r="B8" s="22">
        <f>SUM(B9:B13)</f>
        <v>121255.75</v>
      </c>
      <c r="C8" s="22">
        <f>SUM(C9:C13)</f>
        <v>474267823.18</v>
      </c>
      <c r="D8" s="8"/>
    </row>
    <row r="9" spans="1:4" ht="15">
      <c r="A9" s="8" t="s">
        <v>3</v>
      </c>
      <c r="B9" s="22">
        <v>10939</v>
      </c>
      <c r="C9" s="22">
        <v>18538075.669999998</v>
      </c>
      <c r="D9" s="8"/>
    </row>
    <row r="10" spans="1:4" ht="15">
      <c r="A10" s="8" t="s">
        <v>4</v>
      </c>
      <c r="B10" s="22">
        <v>29378.5</v>
      </c>
      <c r="C10" s="22">
        <v>74612185.56</v>
      </c>
      <c r="D10" s="8"/>
    </row>
    <row r="11" spans="1:4" ht="15">
      <c r="A11" s="8" t="s">
        <v>5</v>
      </c>
      <c r="B11" s="22">
        <v>32631.75</v>
      </c>
      <c r="C11" s="22">
        <v>296861281.11</v>
      </c>
      <c r="D11" s="8"/>
    </row>
    <row r="12" spans="1:4" ht="15">
      <c r="A12" s="8" t="s">
        <v>6</v>
      </c>
      <c r="B12" s="22">
        <v>34597.5</v>
      </c>
      <c r="C12" s="22">
        <v>66739229.76000001</v>
      </c>
      <c r="D12" s="8"/>
    </row>
    <row r="13" spans="1:4" ht="15">
      <c r="A13" s="8" t="s">
        <v>7</v>
      </c>
      <c r="B13" s="22">
        <v>13709</v>
      </c>
      <c r="C13" s="22">
        <v>17517051.08</v>
      </c>
      <c r="D13" s="8"/>
    </row>
    <row r="14" spans="1:4" ht="15">
      <c r="A14" s="8"/>
      <c r="B14" s="22"/>
      <c r="C14" s="22"/>
      <c r="D14" s="8"/>
    </row>
    <row r="15" spans="1:4" ht="15">
      <c r="A15" s="8" t="s">
        <v>10</v>
      </c>
      <c r="B15" s="22">
        <f>SUM(B16:B73)</f>
        <v>350084.97000000003</v>
      </c>
      <c r="C15" s="22">
        <f>SUM(C16:C73)</f>
        <v>338249040.9200001</v>
      </c>
      <c r="D15" s="8"/>
    </row>
    <row r="16" spans="1:4" ht="15">
      <c r="A16" s="8" t="s">
        <v>11</v>
      </c>
      <c r="B16" s="21">
        <v>8966</v>
      </c>
      <c r="C16" s="21">
        <v>5711266.91</v>
      </c>
      <c r="D16" s="8"/>
    </row>
    <row r="17" spans="1:4" ht="15">
      <c r="A17" s="8" t="s">
        <v>12</v>
      </c>
      <c r="B17" s="21">
        <v>2868</v>
      </c>
      <c r="C17" s="21">
        <v>252916</v>
      </c>
      <c r="D17" s="8"/>
    </row>
    <row r="18" spans="1:4" ht="15">
      <c r="A18" s="8" t="s">
        <v>13</v>
      </c>
      <c r="B18" s="21">
        <v>7196</v>
      </c>
      <c r="C18" s="21">
        <v>1891918</v>
      </c>
      <c r="D18" s="8"/>
    </row>
    <row r="19" spans="1:4" ht="15">
      <c r="A19" s="8" t="s">
        <v>14</v>
      </c>
      <c r="B19" s="21">
        <v>3834</v>
      </c>
      <c r="C19" s="21">
        <v>685617.96</v>
      </c>
      <c r="D19" s="8"/>
    </row>
    <row r="20" spans="1:4" ht="15">
      <c r="A20" s="8" t="s">
        <v>15</v>
      </c>
      <c r="B20" s="21">
        <v>3537</v>
      </c>
      <c r="C20" s="21">
        <v>695407</v>
      </c>
      <c r="D20" s="8"/>
    </row>
    <row r="21" spans="1:4" ht="15">
      <c r="A21" s="8" t="s">
        <v>16</v>
      </c>
      <c r="B21" s="21">
        <v>5960.5</v>
      </c>
      <c r="C21" s="21">
        <v>1246848.5</v>
      </c>
      <c r="D21" s="8"/>
    </row>
    <row r="22" spans="1:4" ht="15">
      <c r="A22" s="8"/>
      <c r="B22" s="22"/>
      <c r="C22" s="22"/>
      <c r="D22" s="8"/>
    </row>
    <row r="23" spans="1:4" ht="15">
      <c r="A23" s="8" t="s">
        <v>17</v>
      </c>
      <c r="B23" s="21">
        <v>3975</v>
      </c>
      <c r="C23" s="21">
        <v>736062.8</v>
      </c>
      <c r="D23" s="8"/>
    </row>
    <row r="24" spans="1:4" ht="15">
      <c r="A24" s="8" t="s">
        <v>18</v>
      </c>
      <c r="B24" s="21">
        <v>2730</v>
      </c>
      <c r="C24" s="21">
        <v>470858</v>
      </c>
      <c r="D24" s="8"/>
    </row>
    <row r="25" spans="1:4" ht="15">
      <c r="A25" s="8" t="s">
        <v>19</v>
      </c>
      <c r="B25" s="21">
        <v>3337</v>
      </c>
      <c r="C25" s="21">
        <v>754926.95</v>
      </c>
      <c r="D25" s="8"/>
    </row>
    <row r="26" spans="1:4" ht="15">
      <c r="A26" s="8" t="s">
        <v>20</v>
      </c>
      <c r="B26" s="21">
        <v>2886</v>
      </c>
      <c r="C26" s="21">
        <v>1947533.07</v>
      </c>
      <c r="D26" s="8"/>
    </row>
    <row r="27" spans="1:4" ht="15">
      <c r="A27" s="8" t="s">
        <v>21</v>
      </c>
      <c r="B27" s="21">
        <v>1990</v>
      </c>
      <c r="C27" s="21">
        <v>500789.15</v>
      </c>
      <c r="D27" s="8"/>
    </row>
    <row r="28" spans="1:4" ht="15">
      <c r="A28" s="8" t="s">
        <v>22</v>
      </c>
      <c r="B28" s="21">
        <v>3388</v>
      </c>
      <c r="C28" s="21">
        <v>905136.71</v>
      </c>
      <c r="D28" s="8"/>
    </row>
    <row r="29" spans="1:4" ht="15">
      <c r="A29" s="8" t="s">
        <v>23</v>
      </c>
      <c r="B29" s="21">
        <v>8302.25</v>
      </c>
      <c r="C29" s="21">
        <v>9997165.01</v>
      </c>
      <c r="D29" s="8"/>
    </row>
    <row r="30" spans="1:4" ht="15">
      <c r="A30" s="8" t="s">
        <v>24</v>
      </c>
      <c r="B30" s="21">
        <v>23638</v>
      </c>
      <c r="C30" s="21">
        <v>9653152</v>
      </c>
      <c r="D30" s="8"/>
    </row>
    <row r="31" spans="1:4" ht="15">
      <c r="A31" s="8" t="s">
        <v>25</v>
      </c>
      <c r="B31" s="21">
        <v>2703</v>
      </c>
      <c r="C31" s="21">
        <v>1194535.35</v>
      </c>
      <c r="D31" s="8"/>
    </row>
    <row r="32" spans="1:4" ht="15">
      <c r="A32" s="8" t="s">
        <v>26</v>
      </c>
      <c r="B32" s="21">
        <v>2519</v>
      </c>
      <c r="C32" s="21">
        <v>494669.49</v>
      </c>
      <c r="D32" s="8"/>
    </row>
    <row r="33" spans="1:4" ht="15">
      <c r="A33" s="8" t="s">
        <v>27</v>
      </c>
      <c r="B33" s="21">
        <v>2712</v>
      </c>
      <c r="C33" s="21">
        <v>535250.78</v>
      </c>
      <c r="D33" s="8"/>
    </row>
    <row r="34" spans="1:4" ht="15">
      <c r="A34" s="8" t="s">
        <v>28</v>
      </c>
      <c r="B34" s="21">
        <v>1948</v>
      </c>
      <c r="C34" s="21">
        <v>436667.95</v>
      </c>
      <c r="D34" s="8"/>
    </row>
    <row r="35" spans="1:4" ht="15">
      <c r="A35" s="8" t="s">
        <v>29</v>
      </c>
      <c r="B35" s="21">
        <v>3677.27</v>
      </c>
      <c r="C35" s="21">
        <v>1613372.05</v>
      </c>
      <c r="D35" s="8"/>
    </row>
    <row r="36" spans="1:4" ht="15">
      <c r="A36" s="8" t="s">
        <v>30</v>
      </c>
      <c r="B36" s="21">
        <v>720</v>
      </c>
      <c r="C36" s="21">
        <v>650421</v>
      </c>
      <c r="D36" s="8"/>
    </row>
    <row r="37" spans="1:4" ht="15">
      <c r="A37" s="8" t="s">
        <v>31</v>
      </c>
      <c r="B37" s="21">
        <v>3024</v>
      </c>
      <c r="C37" s="21">
        <v>605989.34</v>
      </c>
      <c r="D37" s="8"/>
    </row>
    <row r="38" spans="1:4" ht="15">
      <c r="A38" s="8" t="s">
        <v>32</v>
      </c>
      <c r="B38" s="21">
        <v>5437</v>
      </c>
      <c r="C38" s="21">
        <v>1544436.63</v>
      </c>
      <c r="D38" s="8"/>
    </row>
    <row r="39" spans="1:4" ht="15">
      <c r="A39" s="8" t="s">
        <v>33</v>
      </c>
      <c r="B39" s="21">
        <v>1847</v>
      </c>
      <c r="C39" s="21">
        <v>232269.87</v>
      </c>
      <c r="D39" s="8"/>
    </row>
    <row r="40" spans="1:4" ht="15">
      <c r="A40" s="8" t="s">
        <v>34</v>
      </c>
      <c r="B40" s="21">
        <v>2410</v>
      </c>
      <c r="C40" s="21">
        <v>524648</v>
      </c>
      <c r="D40" s="8"/>
    </row>
    <row r="41" spans="1:4" ht="15">
      <c r="A41" s="8" t="s">
        <v>35</v>
      </c>
      <c r="B41" s="21">
        <v>3160</v>
      </c>
      <c r="C41" s="21">
        <v>797048</v>
      </c>
      <c r="D41" s="8"/>
    </row>
    <row r="42" spans="1:4" ht="15">
      <c r="A42" s="8" t="s">
        <v>36</v>
      </c>
      <c r="B42" s="21">
        <v>20946.5</v>
      </c>
      <c r="C42" s="21">
        <v>10556696.5</v>
      </c>
      <c r="D42" s="8"/>
    </row>
    <row r="43" spans="1:4" ht="15">
      <c r="A43" s="8" t="s">
        <v>37</v>
      </c>
      <c r="B43" s="21">
        <v>2302</v>
      </c>
      <c r="C43" s="21">
        <v>425220</v>
      </c>
      <c r="D43" s="8"/>
    </row>
    <row r="44" spans="1:4" ht="15">
      <c r="A44" s="8" t="s">
        <v>38</v>
      </c>
      <c r="B44" s="21">
        <v>26893.25</v>
      </c>
      <c r="C44" s="21">
        <v>52313002.48</v>
      </c>
      <c r="D44" s="8"/>
    </row>
    <row r="45" spans="1:4" ht="15">
      <c r="A45" s="8" t="s">
        <v>39</v>
      </c>
      <c r="B45" s="21">
        <v>7043.75</v>
      </c>
      <c r="C45" s="21">
        <v>2265007.25</v>
      </c>
      <c r="D45" s="8"/>
    </row>
    <row r="46" spans="1:4" ht="15">
      <c r="A46" s="8" t="s">
        <v>40</v>
      </c>
      <c r="B46" s="21">
        <v>8861</v>
      </c>
      <c r="C46" s="21">
        <v>1865372.81</v>
      </c>
      <c r="D46" s="8"/>
    </row>
    <row r="47" spans="1:4" ht="15">
      <c r="A47" s="8" t="s">
        <v>41</v>
      </c>
      <c r="B47" s="21">
        <v>14088.51</v>
      </c>
      <c r="C47" s="21">
        <v>6793488.120000001</v>
      </c>
      <c r="D47" s="8"/>
    </row>
    <row r="48" spans="1:4" ht="15">
      <c r="A48" s="8" t="s">
        <v>42</v>
      </c>
      <c r="B48" s="21">
        <v>4339</v>
      </c>
      <c r="C48" s="21">
        <v>1798726</v>
      </c>
      <c r="D48" s="8"/>
    </row>
    <row r="49" spans="1:4" ht="15">
      <c r="A49" s="8" t="s">
        <v>43</v>
      </c>
      <c r="B49" s="21">
        <v>10245</v>
      </c>
      <c r="C49" s="21">
        <v>10467177.94</v>
      </c>
      <c r="D49" s="8"/>
    </row>
    <row r="50" spans="1:4" ht="15">
      <c r="A50" s="8" t="s">
        <v>44</v>
      </c>
      <c r="B50" s="21">
        <v>1640</v>
      </c>
      <c r="C50" s="21">
        <v>262912.36</v>
      </c>
      <c r="D50" s="8"/>
    </row>
    <row r="51" spans="1:4" ht="15">
      <c r="A51" s="8" t="s">
        <v>45</v>
      </c>
      <c r="B51" s="21">
        <v>5432</v>
      </c>
      <c r="C51" s="21">
        <v>1029481.81</v>
      </c>
      <c r="D51" s="8"/>
    </row>
    <row r="52" spans="1:4" ht="15">
      <c r="A52" s="8" t="s">
        <v>46</v>
      </c>
      <c r="B52" s="21">
        <v>2939</v>
      </c>
      <c r="C52" s="21">
        <v>883261.93</v>
      </c>
      <c r="D52" s="8"/>
    </row>
    <row r="53" spans="1:4" ht="15">
      <c r="A53" s="8" t="s">
        <v>47</v>
      </c>
      <c r="B53" s="21">
        <v>3269</v>
      </c>
      <c r="C53" s="21">
        <v>3781986.17</v>
      </c>
      <c r="D53" s="8"/>
    </row>
    <row r="54" spans="1:4" ht="15">
      <c r="A54" s="8" t="s">
        <v>48</v>
      </c>
      <c r="B54" s="21">
        <v>6007</v>
      </c>
      <c r="C54" s="21">
        <v>2366757.9</v>
      </c>
      <c r="D54" s="8"/>
    </row>
    <row r="55" spans="1:4" ht="15">
      <c r="A55" s="8" t="s">
        <v>49</v>
      </c>
      <c r="B55" s="21">
        <v>6679.25</v>
      </c>
      <c r="C55" s="21">
        <v>10035409.54</v>
      </c>
      <c r="D55" s="8"/>
    </row>
    <row r="56" spans="1:4" ht="15">
      <c r="A56" s="8" t="s">
        <v>50</v>
      </c>
      <c r="B56" s="21">
        <v>4964</v>
      </c>
      <c r="C56" s="21">
        <v>698570.17</v>
      </c>
      <c r="D56" s="8"/>
    </row>
    <row r="57" spans="1:4" ht="15">
      <c r="A57" s="8" t="s">
        <v>51</v>
      </c>
      <c r="B57" s="21">
        <v>8781</v>
      </c>
      <c r="C57" s="21">
        <v>6173093.199999998</v>
      </c>
      <c r="D57" s="8"/>
    </row>
    <row r="58" spans="1:4" ht="15">
      <c r="A58" s="8" t="s">
        <v>52</v>
      </c>
      <c r="B58" s="21">
        <v>5989</v>
      </c>
      <c r="C58" s="21">
        <v>2373914.44</v>
      </c>
      <c r="D58" s="8"/>
    </row>
    <row r="59" spans="1:4" ht="15">
      <c r="A59" s="8" t="s">
        <v>53</v>
      </c>
      <c r="B59" s="21">
        <v>2046</v>
      </c>
      <c r="C59" s="21">
        <v>449177.56</v>
      </c>
      <c r="D59" s="8"/>
    </row>
    <row r="60" spans="1:4" ht="15">
      <c r="A60" s="8" t="s">
        <v>54</v>
      </c>
      <c r="B60" s="21">
        <v>1294</v>
      </c>
      <c r="C60" s="21">
        <v>166277.03</v>
      </c>
      <c r="D60" s="8"/>
    </row>
    <row r="61" spans="1:4" ht="15">
      <c r="A61" s="8" t="s">
        <v>55</v>
      </c>
      <c r="B61" s="21">
        <v>1487</v>
      </c>
      <c r="C61" s="21">
        <v>316327</v>
      </c>
      <c r="D61" s="8"/>
    </row>
    <row r="62" spans="1:4" ht="15">
      <c r="A62" s="8" t="s">
        <v>56</v>
      </c>
      <c r="B62" s="21">
        <v>5589</v>
      </c>
      <c r="C62" s="21">
        <v>798578.63</v>
      </c>
      <c r="D62" s="8"/>
    </row>
    <row r="63" spans="1:4" ht="15">
      <c r="A63" s="8" t="s">
        <v>57</v>
      </c>
      <c r="B63" s="21">
        <v>38443.25</v>
      </c>
      <c r="C63" s="21">
        <v>97765894.45</v>
      </c>
      <c r="D63" s="8"/>
    </row>
    <row r="64" spans="1:4" ht="15">
      <c r="A64" s="8" t="s">
        <v>58</v>
      </c>
      <c r="B64" s="21">
        <v>5286</v>
      </c>
      <c r="C64" s="21">
        <v>2253247.18</v>
      </c>
      <c r="D64" s="8"/>
    </row>
    <row r="65" spans="1:4" ht="15">
      <c r="A65" s="8" t="s">
        <v>59</v>
      </c>
      <c r="B65" s="21">
        <v>2662</v>
      </c>
      <c r="C65" s="21">
        <v>391416.27</v>
      </c>
      <c r="D65" s="8"/>
    </row>
    <row r="66" spans="1:4" ht="15">
      <c r="A66" s="8" t="s">
        <v>60</v>
      </c>
      <c r="B66" s="21">
        <v>3081</v>
      </c>
      <c r="C66" s="21">
        <v>1183238.13</v>
      </c>
      <c r="D66" s="8"/>
    </row>
    <row r="67" spans="1:4" ht="15">
      <c r="A67" s="8" t="s">
        <v>61</v>
      </c>
      <c r="B67" s="21">
        <v>6974.75</v>
      </c>
      <c r="C67" s="21">
        <v>4409268.69</v>
      </c>
      <c r="D67" s="8"/>
    </row>
    <row r="68" spans="1:4" ht="15">
      <c r="A68" s="8" t="s">
        <v>62</v>
      </c>
      <c r="B68" s="21">
        <v>3825</v>
      </c>
      <c r="C68" s="21">
        <v>2338153.83</v>
      </c>
      <c r="D68" s="8"/>
    </row>
    <row r="69" spans="1:4" ht="15">
      <c r="A69" s="8" t="s">
        <v>63</v>
      </c>
      <c r="B69" s="21">
        <v>3230</v>
      </c>
      <c r="C69" s="21">
        <v>1043155.57</v>
      </c>
      <c r="D69" s="8"/>
    </row>
    <row r="70" spans="1:4" ht="15">
      <c r="A70" s="8" t="s">
        <v>64</v>
      </c>
      <c r="B70" s="21">
        <v>3839</v>
      </c>
      <c r="C70" s="21">
        <v>864705.66</v>
      </c>
      <c r="D70" s="8"/>
    </row>
    <row r="71" spans="1:4" ht="15">
      <c r="A71" s="8" t="s">
        <v>65</v>
      </c>
      <c r="B71" s="21">
        <v>16165.69</v>
      </c>
      <c r="C71" s="21">
        <v>67436351.53</v>
      </c>
      <c r="D71" s="8"/>
    </row>
    <row r="72" spans="1:4" ht="15">
      <c r="A72" s="8" t="s">
        <v>66</v>
      </c>
      <c r="B72" s="21">
        <v>1511</v>
      </c>
      <c r="C72" s="21">
        <v>293219.4</v>
      </c>
      <c r="D72" s="8"/>
    </row>
    <row r="73" spans="1:4" ht="15">
      <c r="A73" s="8" t="s">
        <v>67</v>
      </c>
      <c r="B73" s="21">
        <v>1467</v>
      </c>
      <c r="C73" s="21">
        <v>371044.85</v>
      </c>
      <c r="D73" s="8"/>
    </row>
    <row r="74" spans="1:4" ht="15">
      <c r="A74" s="8"/>
      <c r="B74" s="35"/>
      <c r="C74" s="35"/>
      <c r="D74" s="15"/>
    </row>
    <row r="75" spans="1:4" ht="16.5">
      <c r="A75" s="8" t="s">
        <v>89</v>
      </c>
      <c r="B75" s="33">
        <v>0</v>
      </c>
      <c r="C75" s="21">
        <v>89143416.3</v>
      </c>
      <c r="D75" s="12"/>
    </row>
    <row r="76" spans="1:4" ht="15">
      <c r="A76" s="7"/>
      <c r="B76" s="16"/>
      <c r="C76" s="16"/>
      <c r="D76" s="11"/>
    </row>
    <row r="77" spans="1:4" ht="15">
      <c r="A77" s="8" t="s">
        <v>83</v>
      </c>
      <c r="B77" s="8"/>
      <c r="C77" s="8"/>
      <c r="D77" s="8"/>
    </row>
    <row r="78" spans="1:4" ht="15">
      <c r="A78" s="8"/>
      <c r="B78" s="8"/>
      <c r="C78" s="8"/>
      <c r="D78" s="8"/>
    </row>
    <row r="79" spans="1:4" ht="15">
      <c r="A79" s="8" t="s">
        <v>86</v>
      </c>
      <c r="B79" s="8"/>
      <c r="C79" s="8"/>
      <c r="D79" s="8"/>
    </row>
    <row r="80" spans="1:4" ht="15">
      <c r="A80" s="8"/>
      <c r="B80" s="12"/>
      <c r="C80" s="12"/>
      <c r="D80" s="8"/>
    </row>
    <row r="81" spans="1:4" ht="30.75" customHeight="1">
      <c r="A81" s="60" t="s">
        <v>103</v>
      </c>
      <c r="B81" s="60"/>
      <c r="C81" s="60"/>
      <c r="D81" s="8"/>
    </row>
    <row r="82" spans="1:4" ht="15">
      <c r="A82" s="8" t="s">
        <v>92</v>
      </c>
      <c r="B82" s="12"/>
      <c r="C82" s="12"/>
      <c r="D82" s="8"/>
    </row>
    <row r="83" spans="1:4" ht="15">
      <c r="A83" s="12"/>
      <c r="B83" s="12"/>
      <c r="C83" s="12"/>
      <c r="D83" s="8"/>
    </row>
    <row r="84" spans="1:4" ht="31.5" customHeight="1">
      <c r="A84" s="62" t="s">
        <v>104</v>
      </c>
      <c r="B84" s="62"/>
      <c r="C84" s="62"/>
      <c r="D84" s="8"/>
    </row>
    <row r="85" spans="1:4" ht="15">
      <c r="A85" s="17" t="s">
        <v>73</v>
      </c>
      <c r="B85" s="12"/>
      <c r="C85" s="12"/>
      <c r="D85" s="8"/>
    </row>
    <row r="86" spans="1:4" ht="15">
      <c r="A86" s="8"/>
      <c r="B86" s="12"/>
      <c r="C86" s="12"/>
      <c r="D86" s="8"/>
    </row>
    <row r="87" spans="1:4" ht="15">
      <c r="A87" s="8"/>
      <c r="B87" s="12"/>
      <c r="C87" s="12"/>
      <c r="D87" s="8"/>
    </row>
  </sheetData>
  <sheetProtection/>
  <mergeCells count="2">
    <mergeCell ref="A81:C81"/>
    <mergeCell ref="A84:C84"/>
  </mergeCells>
  <hyperlinks>
    <hyperlink ref="A84:C84" r:id="rId1" display="SOURCE:  New York State Department of Taxation and Finance; www.tax.state.ny.us/statistics/stat_fy_collections.htm (last viewed March 21, 2007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4" ht="20.25">
      <c r="A1" s="6" t="s">
        <v>0</v>
      </c>
      <c r="B1" s="31"/>
      <c r="C1" s="31"/>
      <c r="D1" s="31"/>
    </row>
    <row r="2" spans="1:4" ht="20.25">
      <c r="A2" s="6" t="s">
        <v>105</v>
      </c>
      <c r="B2" s="31"/>
      <c r="C2" s="31"/>
      <c r="D2" s="31"/>
    </row>
    <row r="3" spans="1:4" ht="15">
      <c r="A3" s="8"/>
      <c r="B3" s="8"/>
      <c r="C3" s="8"/>
      <c r="D3" s="8"/>
    </row>
    <row r="4" spans="1:4" ht="30.75">
      <c r="A4" s="26" t="s">
        <v>1</v>
      </c>
      <c r="B4" s="27" t="s">
        <v>74</v>
      </c>
      <c r="C4" s="28" t="s">
        <v>75</v>
      </c>
      <c r="D4" s="39"/>
    </row>
    <row r="5" spans="1:4" ht="15">
      <c r="A5" s="7"/>
      <c r="B5" s="16"/>
      <c r="C5" s="16"/>
      <c r="D5" s="11"/>
    </row>
    <row r="6" spans="1:4" ht="15">
      <c r="A6" s="8" t="s">
        <v>2</v>
      </c>
      <c r="B6" s="33">
        <v>473068</v>
      </c>
      <c r="C6" s="33">
        <v>780673708</v>
      </c>
      <c r="D6" s="8"/>
    </row>
    <row r="7" spans="1:4" ht="15">
      <c r="A7" s="8"/>
      <c r="B7" s="21"/>
      <c r="C7" s="21"/>
      <c r="D7" s="8"/>
    </row>
    <row r="8" spans="1:4" ht="15">
      <c r="A8" s="8" t="s">
        <v>9</v>
      </c>
      <c r="B8" s="22">
        <f>SUM(B9:B13)</f>
        <v>109422.5</v>
      </c>
      <c r="C8" s="22">
        <f>SUM(C9:C13)</f>
        <v>328293769.68999994</v>
      </c>
      <c r="D8" s="8"/>
    </row>
    <row r="9" spans="1:4" ht="15">
      <c r="A9" s="8" t="s">
        <v>3</v>
      </c>
      <c r="B9" s="22">
        <v>10356</v>
      </c>
      <c r="C9" s="22">
        <v>15392013.59</v>
      </c>
      <c r="D9" s="8"/>
    </row>
    <row r="10" spans="1:4" ht="15">
      <c r="A10" s="8" t="s">
        <v>4</v>
      </c>
      <c r="B10" s="22">
        <v>31936.75</v>
      </c>
      <c r="C10" s="22">
        <v>57966416.45000001</v>
      </c>
      <c r="D10" s="8"/>
    </row>
    <row r="11" spans="1:4" ht="15">
      <c r="A11" s="8" t="s">
        <v>5</v>
      </c>
      <c r="B11" s="22">
        <v>17189</v>
      </c>
      <c r="C11" s="22">
        <v>183772861.79999998</v>
      </c>
      <c r="D11" s="8"/>
    </row>
    <row r="12" spans="1:4" ht="15">
      <c r="A12" s="8" t="s">
        <v>6</v>
      </c>
      <c r="B12" s="22">
        <v>36634.75</v>
      </c>
      <c r="C12" s="22">
        <v>55243815.45000001</v>
      </c>
      <c r="D12" s="8"/>
    </row>
    <row r="13" spans="1:4" ht="15">
      <c r="A13" s="8" t="s">
        <v>7</v>
      </c>
      <c r="B13" s="22">
        <v>13306</v>
      </c>
      <c r="C13" s="22">
        <v>15918662.4</v>
      </c>
      <c r="D13" s="8"/>
    </row>
    <row r="14" spans="1:4" ht="15">
      <c r="A14" s="8"/>
      <c r="B14" s="22"/>
      <c r="C14" s="22"/>
      <c r="D14" s="8"/>
    </row>
    <row r="15" spans="1:4" ht="15">
      <c r="A15" s="8" t="s">
        <v>10</v>
      </c>
      <c r="B15" s="22">
        <f>SUM(B16:B72)</f>
        <v>363645.23</v>
      </c>
      <c r="C15" s="22">
        <f>SUM(C16:C72)</f>
        <v>337667273.6700001</v>
      </c>
      <c r="D15" s="8"/>
    </row>
    <row r="16" spans="1:4" ht="15">
      <c r="A16" s="8" t="s">
        <v>11</v>
      </c>
      <c r="B16" s="21">
        <v>9169.25</v>
      </c>
      <c r="C16" s="21">
        <v>5245275.7</v>
      </c>
      <c r="D16" s="8"/>
    </row>
    <row r="17" spans="1:4" ht="15">
      <c r="A17" s="8" t="s">
        <v>12</v>
      </c>
      <c r="B17" s="21">
        <v>2653</v>
      </c>
      <c r="C17" s="21">
        <v>252497</v>
      </c>
      <c r="D17" s="8"/>
    </row>
    <row r="18" spans="1:4" ht="15">
      <c r="A18" s="8" t="s">
        <v>13</v>
      </c>
      <c r="B18" s="21">
        <v>6397.5</v>
      </c>
      <c r="C18" s="21">
        <v>1509229.36</v>
      </c>
      <c r="D18" s="8"/>
    </row>
    <row r="19" spans="1:4" ht="15">
      <c r="A19" s="8" t="s">
        <v>14</v>
      </c>
      <c r="B19" s="21">
        <v>3944</v>
      </c>
      <c r="C19" s="21">
        <v>585651.88</v>
      </c>
      <c r="D19" s="8"/>
    </row>
    <row r="20" spans="1:4" ht="15">
      <c r="A20" s="8" t="s">
        <v>15</v>
      </c>
      <c r="B20" s="21">
        <v>3775</v>
      </c>
      <c r="C20" s="21">
        <v>626415</v>
      </c>
      <c r="D20" s="8"/>
    </row>
    <row r="21" spans="1:4" ht="15">
      <c r="A21" s="8" t="s">
        <v>16</v>
      </c>
      <c r="B21" s="21">
        <v>5722.75</v>
      </c>
      <c r="C21" s="21">
        <v>1205746.63</v>
      </c>
      <c r="D21" s="8"/>
    </row>
    <row r="22" spans="1:4" ht="15">
      <c r="A22" s="8" t="s">
        <v>17</v>
      </c>
      <c r="B22" s="21">
        <v>5019</v>
      </c>
      <c r="C22" s="21">
        <v>608060.32</v>
      </c>
      <c r="D22" s="8"/>
    </row>
    <row r="23" spans="1:4" ht="15">
      <c r="A23" s="8" t="s">
        <v>18</v>
      </c>
      <c r="B23" s="21">
        <v>2711</v>
      </c>
      <c r="C23" s="21">
        <v>375623</v>
      </c>
      <c r="D23" s="8"/>
    </row>
    <row r="24" spans="1:4" ht="15">
      <c r="A24" s="8" t="s">
        <v>19</v>
      </c>
      <c r="B24" s="21">
        <v>3322</v>
      </c>
      <c r="C24" s="21">
        <v>824206.15</v>
      </c>
      <c r="D24" s="8"/>
    </row>
    <row r="25" spans="1:4" ht="15">
      <c r="A25" s="8" t="s">
        <v>20</v>
      </c>
      <c r="B25" s="21">
        <v>3177</v>
      </c>
      <c r="C25" s="21">
        <v>1853078.07</v>
      </c>
      <c r="D25" s="8"/>
    </row>
    <row r="26" spans="1:4" ht="15">
      <c r="A26" s="8" t="s">
        <v>21</v>
      </c>
      <c r="B26" s="21">
        <v>1907</v>
      </c>
      <c r="C26" s="21">
        <v>419588.77</v>
      </c>
      <c r="D26" s="8"/>
    </row>
    <row r="27" spans="1:4" ht="15">
      <c r="A27" s="8" t="s">
        <v>22</v>
      </c>
      <c r="B27" s="21">
        <v>3635</v>
      </c>
      <c r="C27" s="21">
        <v>755766.28</v>
      </c>
      <c r="D27" s="8"/>
    </row>
    <row r="28" spans="1:4" ht="15">
      <c r="A28" s="8" t="s">
        <v>23</v>
      </c>
      <c r="B28" s="21">
        <v>9089.75</v>
      </c>
      <c r="C28" s="21">
        <v>9663138.889999999</v>
      </c>
      <c r="D28" s="8"/>
    </row>
    <row r="29" spans="1:4" ht="15">
      <c r="A29" s="8" t="s">
        <v>24</v>
      </c>
      <c r="B29" s="21">
        <v>24125.5</v>
      </c>
      <c r="C29" s="21">
        <v>15228528.5</v>
      </c>
      <c r="D29" s="8"/>
    </row>
    <row r="30" spans="1:4" ht="15">
      <c r="A30" s="8" t="s">
        <v>25</v>
      </c>
      <c r="B30" s="21">
        <v>2834.75</v>
      </c>
      <c r="C30" s="21">
        <v>1047705.45</v>
      </c>
      <c r="D30" s="8"/>
    </row>
    <row r="31" spans="1:4" ht="15">
      <c r="A31" s="8" t="s">
        <v>26</v>
      </c>
      <c r="B31" s="21">
        <v>2291</v>
      </c>
      <c r="C31" s="21">
        <v>536205.92</v>
      </c>
      <c r="D31" s="8"/>
    </row>
    <row r="32" spans="1:4" ht="15">
      <c r="A32" s="8" t="s">
        <v>27</v>
      </c>
      <c r="B32" s="21">
        <v>2702</v>
      </c>
      <c r="C32" s="21">
        <v>466064.92</v>
      </c>
      <c r="D32" s="8"/>
    </row>
    <row r="33" spans="1:4" ht="15">
      <c r="A33" s="8" t="s">
        <v>28</v>
      </c>
      <c r="B33" s="21">
        <v>1928</v>
      </c>
      <c r="C33" s="21">
        <v>425283.16</v>
      </c>
      <c r="D33" s="8"/>
    </row>
    <row r="34" spans="1:4" ht="15">
      <c r="A34" s="8" t="s">
        <v>29</v>
      </c>
      <c r="B34" s="21">
        <v>3494.73</v>
      </c>
      <c r="C34" s="21">
        <v>1217779.62</v>
      </c>
      <c r="D34" s="8"/>
    </row>
    <row r="35" spans="1:4" ht="15">
      <c r="A35" s="8" t="s">
        <v>30</v>
      </c>
      <c r="B35" s="21">
        <v>742</v>
      </c>
      <c r="C35" s="21">
        <v>201842</v>
      </c>
      <c r="D35" s="8"/>
    </row>
    <row r="36" spans="1:4" ht="15">
      <c r="A36" s="8" t="s">
        <v>31</v>
      </c>
      <c r="B36" s="21">
        <v>2991</v>
      </c>
      <c r="C36" s="21">
        <v>623035.23</v>
      </c>
      <c r="D36" s="8"/>
    </row>
    <row r="37" spans="1:4" ht="15">
      <c r="A37" s="8" t="s">
        <v>32</v>
      </c>
      <c r="B37" s="21">
        <v>5301</v>
      </c>
      <c r="C37" s="21">
        <v>1024750.88</v>
      </c>
      <c r="D37" s="8"/>
    </row>
    <row r="38" spans="1:4" ht="15">
      <c r="A38" s="8" t="s">
        <v>33</v>
      </c>
      <c r="B38" s="21">
        <v>1651</v>
      </c>
      <c r="C38" s="21">
        <v>191642.21</v>
      </c>
      <c r="D38" s="8"/>
    </row>
    <row r="39" spans="1:4" ht="15">
      <c r="A39" s="8" t="s">
        <v>34</v>
      </c>
      <c r="B39" s="21">
        <v>2407</v>
      </c>
      <c r="C39" s="21">
        <v>548223</v>
      </c>
      <c r="D39" s="8"/>
    </row>
    <row r="40" spans="1:4" ht="15">
      <c r="A40" s="8" t="s">
        <v>35</v>
      </c>
      <c r="B40" s="21">
        <v>3136</v>
      </c>
      <c r="C40" s="21">
        <v>727138.75</v>
      </c>
      <c r="D40" s="8"/>
    </row>
    <row r="41" spans="1:4" ht="15">
      <c r="A41" s="8" t="s">
        <v>36</v>
      </c>
      <c r="B41" s="21">
        <v>20783.25</v>
      </c>
      <c r="C41" s="21">
        <v>9788657.75</v>
      </c>
      <c r="D41" s="8"/>
    </row>
    <row r="42" spans="1:4" ht="15">
      <c r="A42" s="8" t="s">
        <v>37</v>
      </c>
      <c r="B42" s="21">
        <v>2328</v>
      </c>
      <c r="C42" s="21">
        <v>383353.47</v>
      </c>
      <c r="D42" s="8"/>
    </row>
    <row r="43" spans="1:4" ht="15">
      <c r="A43" s="8" t="s">
        <v>38</v>
      </c>
      <c r="B43" s="21">
        <v>28281.25</v>
      </c>
      <c r="C43" s="21">
        <v>55515058.120000005</v>
      </c>
      <c r="D43" s="8"/>
    </row>
    <row r="44" spans="1:4" ht="15">
      <c r="A44" s="8" t="s">
        <v>39</v>
      </c>
      <c r="B44" s="21">
        <v>6888.5</v>
      </c>
      <c r="C44" s="21">
        <v>1720531.5</v>
      </c>
      <c r="D44" s="8"/>
    </row>
    <row r="45" spans="1:4" ht="15">
      <c r="A45" s="8" t="s">
        <v>40</v>
      </c>
      <c r="B45" s="21">
        <v>9243</v>
      </c>
      <c r="C45" s="21">
        <v>1753993</v>
      </c>
      <c r="D45" s="8"/>
    </row>
    <row r="46" spans="1:4" ht="15">
      <c r="A46" s="8" t="s">
        <v>41</v>
      </c>
      <c r="B46" s="21">
        <v>13970.5</v>
      </c>
      <c r="C46" s="21">
        <v>5724680.38</v>
      </c>
      <c r="D46" s="8"/>
    </row>
    <row r="47" spans="1:4" ht="15">
      <c r="A47" s="8" t="s">
        <v>42</v>
      </c>
      <c r="B47" s="21">
        <v>4589</v>
      </c>
      <c r="C47" s="21">
        <v>1607713.18</v>
      </c>
      <c r="D47" s="8"/>
    </row>
    <row r="48" spans="1:4" ht="15">
      <c r="A48" s="8" t="s">
        <v>43</v>
      </c>
      <c r="B48" s="21">
        <v>11486.25</v>
      </c>
      <c r="C48" s="21">
        <v>10256801.419999998</v>
      </c>
      <c r="D48" s="8"/>
    </row>
    <row r="49" spans="1:4" ht="15">
      <c r="A49" s="8" t="s">
        <v>44</v>
      </c>
      <c r="B49" s="21">
        <v>1556</v>
      </c>
      <c r="C49" s="21">
        <v>257510.16</v>
      </c>
      <c r="D49" s="8"/>
    </row>
    <row r="50" spans="1:4" ht="15">
      <c r="A50" s="8" t="s">
        <v>45</v>
      </c>
      <c r="B50" s="21">
        <v>5193</v>
      </c>
      <c r="C50" s="21">
        <v>806923.62</v>
      </c>
      <c r="D50" s="8"/>
    </row>
    <row r="51" spans="1:4" ht="15">
      <c r="A51" s="8" t="s">
        <v>46</v>
      </c>
      <c r="B51" s="21">
        <v>3179</v>
      </c>
      <c r="C51" s="21">
        <v>724344.01</v>
      </c>
      <c r="D51" s="8"/>
    </row>
    <row r="52" spans="1:4" ht="15">
      <c r="A52" s="8" t="s">
        <v>47</v>
      </c>
      <c r="B52" s="21">
        <v>3396</v>
      </c>
      <c r="C52" s="21">
        <v>3898416.72</v>
      </c>
      <c r="D52" s="8"/>
    </row>
    <row r="53" spans="1:4" ht="15">
      <c r="A53" s="8" t="s">
        <v>48</v>
      </c>
      <c r="B53" s="21">
        <v>5762</v>
      </c>
      <c r="C53" s="21">
        <v>1973594.71</v>
      </c>
      <c r="D53" s="8"/>
    </row>
    <row r="54" spans="1:4" ht="15">
      <c r="A54" s="8" t="s">
        <v>49</v>
      </c>
      <c r="B54" s="21">
        <v>7081.75</v>
      </c>
      <c r="C54" s="21">
        <v>8985938.34</v>
      </c>
      <c r="D54" s="8"/>
    </row>
    <row r="55" spans="1:4" ht="15">
      <c r="A55" s="8" t="s">
        <v>50</v>
      </c>
      <c r="B55" s="21">
        <v>4718</v>
      </c>
      <c r="C55" s="21">
        <v>608068.76</v>
      </c>
      <c r="D55" s="8"/>
    </row>
    <row r="56" spans="1:4" ht="15">
      <c r="A56" s="8" t="s">
        <v>51</v>
      </c>
      <c r="B56" s="21">
        <v>8955</v>
      </c>
      <c r="C56" s="21">
        <v>4859081.18</v>
      </c>
      <c r="D56" s="8"/>
    </row>
    <row r="57" spans="1:4" ht="15">
      <c r="A57" s="8" t="s">
        <v>52</v>
      </c>
      <c r="B57" s="21">
        <v>6075</v>
      </c>
      <c r="C57" s="21">
        <v>1968093.15</v>
      </c>
      <c r="D57" s="8"/>
    </row>
    <row r="58" spans="1:4" ht="15">
      <c r="A58" s="8" t="s">
        <v>53</v>
      </c>
      <c r="B58" s="21">
        <v>2039</v>
      </c>
      <c r="C58" s="21">
        <v>352747.24</v>
      </c>
      <c r="D58" s="8"/>
    </row>
    <row r="59" spans="1:4" ht="15">
      <c r="A59" s="8" t="s">
        <v>54</v>
      </c>
      <c r="B59" s="21">
        <v>1294</v>
      </c>
      <c r="C59" s="21">
        <v>131862.3</v>
      </c>
      <c r="D59" s="8"/>
    </row>
    <row r="60" spans="1:4" ht="15">
      <c r="A60" s="8" t="s">
        <v>55</v>
      </c>
      <c r="B60" s="21">
        <v>1514</v>
      </c>
      <c r="C60" s="21">
        <v>269210</v>
      </c>
      <c r="D60" s="8"/>
    </row>
    <row r="61" spans="1:4" ht="15">
      <c r="A61" s="8" t="s">
        <v>56</v>
      </c>
      <c r="B61" s="21">
        <v>6654</v>
      </c>
      <c r="C61" s="21">
        <v>734644.36</v>
      </c>
      <c r="D61" s="8"/>
    </row>
    <row r="62" spans="1:4" ht="15">
      <c r="A62" s="8" t="s">
        <v>57</v>
      </c>
      <c r="B62" s="21">
        <v>41171.75</v>
      </c>
      <c r="C62" s="21">
        <v>92621184.04</v>
      </c>
      <c r="D62" s="8"/>
    </row>
    <row r="63" spans="1:4" ht="15">
      <c r="A63" s="8" t="s">
        <v>58</v>
      </c>
      <c r="B63" s="21">
        <v>6138</v>
      </c>
      <c r="C63" s="21">
        <v>2157153.16</v>
      </c>
      <c r="D63" s="8"/>
    </row>
    <row r="64" spans="1:4" ht="15">
      <c r="A64" s="8" t="s">
        <v>59</v>
      </c>
      <c r="B64" s="21">
        <v>2585</v>
      </c>
      <c r="C64" s="21">
        <v>313318.51</v>
      </c>
      <c r="D64" s="8"/>
    </row>
    <row r="65" spans="1:4" ht="15">
      <c r="A65" s="8" t="s">
        <v>60</v>
      </c>
      <c r="B65" s="21">
        <v>3170</v>
      </c>
      <c r="C65" s="21">
        <v>1075503.67</v>
      </c>
      <c r="D65" s="8"/>
    </row>
    <row r="66" spans="1:4" ht="15">
      <c r="A66" s="8" t="s">
        <v>61</v>
      </c>
      <c r="B66" s="21">
        <v>7245.75</v>
      </c>
      <c r="C66" s="21">
        <v>3784435.32</v>
      </c>
      <c r="D66" s="8"/>
    </row>
    <row r="67" spans="1:4" ht="15">
      <c r="A67" s="8" t="s">
        <v>62</v>
      </c>
      <c r="B67" s="21">
        <v>3985</v>
      </c>
      <c r="C67" s="21">
        <v>1970255.75</v>
      </c>
      <c r="D67" s="8"/>
    </row>
    <row r="68" spans="1:4" ht="15">
      <c r="A68" s="8" t="s">
        <v>63</v>
      </c>
      <c r="B68" s="21">
        <v>3228</v>
      </c>
      <c r="C68" s="21">
        <v>790071.63</v>
      </c>
      <c r="D68" s="8"/>
    </row>
    <row r="69" spans="1:4" ht="15">
      <c r="A69" s="8" t="s">
        <v>64</v>
      </c>
      <c r="B69" s="21">
        <v>3559</v>
      </c>
      <c r="C69" s="21">
        <v>1061640.01</v>
      </c>
      <c r="D69" s="8"/>
    </row>
    <row r="70" spans="1:4" ht="15">
      <c r="A70" s="8" t="s">
        <v>65</v>
      </c>
      <c r="B70" s="21">
        <v>19819</v>
      </c>
      <c r="C70" s="21">
        <v>74819567.86000001</v>
      </c>
      <c r="D70" s="8"/>
    </row>
    <row r="71" spans="1:4" ht="15">
      <c r="A71" s="8" t="s">
        <v>66</v>
      </c>
      <c r="B71" s="21">
        <v>1758</v>
      </c>
      <c r="C71" s="21">
        <v>254814.25</v>
      </c>
      <c r="D71" s="8"/>
    </row>
    <row r="72" spans="1:4" ht="15">
      <c r="A72" s="8" t="s">
        <v>67</v>
      </c>
      <c r="B72" s="21">
        <v>1873</v>
      </c>
      <c r="C72" s="21">
        <v>335629.41</v>
      </c>
      <c r="D72" s="8"/>
    </row>
    <row r="73" spans="1:4" ht="15">
      <c r="A73" s="8"/>
      <c r="B73" s="35"/>
      <c r="C73" s="35"/>
      <c r="D73" s="15"/>
    </row>
    <row r="74" spans="1:4" ht="16.5">
      <c r="A74" s="8" t="s">
        <v>89</v>
      </c>
      <c r="B74" s="33" t="s">
        <v>8</v>
      </c>
      <c r="C74" s="21">
        <v>114712664.99000001</v>
      </c>
      <c r="D74" s="12"/>
    </row>
    <row r="75" spans="1:4" ht="15">
      <c r="A75" s="7"/>
      <c r="B75" s="16"/>
      <c r="C75" s="16"/>
      <c r="D75" s="11"/>
    </row>
    <row r="76" spans="1:4" ht="15">
      <c r="A76" s="8" t="s">
        <v>83</v>
      </c>
      <c r="B76" s="8"/>
      <c r="C76" s="8"/>
      <c r="D76" s="8"/>
    </row>
    <row r="77" spans="1:4" ht="15">
      <c r="A77" s="8"/>
      <c r="B77" s="8"/>
      <c r="C77" s="8"/>
      <c r="D77" s="8"/>
    </row>
    <row r="78" spans="1:4" ht="15">
      <c r="A78" s="8" t="s">
        <v>86</v>
      </c>
      <c r="B78" s="8"/>
      <c r="C78" s="8"/>
      <c r="D78" s="8"/>
    </row>
    <row r="79" spans="1:4" ht="15">
      <c r="A79" s="8"/>
      <c r="B79" s="12"/>
      <c r="C79" s="12"/>
      <c r="D79" s="8"/>
    </row>
    <row r="80" spans="1:4" ht="33" customHeight="1">
      <c r="A80" s="60" t="s">
        <v>106</v>
      </c>
      <c r="B80" s="60"/>
      <c r="C80" s="60"/>
      <c r="D80" s="8"/>
    </row>
    <row r="81" spans="1:4" ht="15">
      <c r="A81" s="8" t="s">
        <v>92</v>
      </c>
      <c r="B81" s="12"/>
      <c r="C81" s="12"/>
      <c r="D81" s="8"/>
    </row>
    <row r="82" spans="1:4" ht="15">
      <c r="A82" s="12"/>
      <c r="B82" s="12"/>
      <c r="C82" s="12"/>
      <c r="D82" s="8"/>
    </row>
    <row r="83" spans="1:4" ht="32.25" customHeight="1">
      <c r="A83" s="62" t="s">
        <v>107</v>
      </c>
      <c r="B83" s="62"/>
      <c r="C83" s="62"/>
      <c r="D83" s="8"/>
    </row>
    <row r="84" spans="1:4" ht="15">
      <c r="A84" s="8" t="s">
        <v>73</v>
      </c>
      <c r="B84" s="12"/>
      <c r="C84" s="12"/>
      <c r="D84" s="8"/>
    </row>
    <row r="85" spans="1:4" ht="15">
      <c r="A85" s="8"/>
      <c r="B85" s="12"/>
      <c r="C85" s="12"/>
      <c r="D85" s="8"/>
    </row>
    <row r="86" spans="1:4" ht="15">
      <c r="A86" s="8"/>
      <c r="B86" s="12"/>
      <c r="C86" s="12"/>
      <c r="D86" s="8"/>
    </row>
    <row r="87" spans="1:4" ht="15">
      <c r="A87" s="8"/>
      <c r="B87" s="12"/>
      <c r="C87" s="12"/>
      <c r="D87" s="8"/>
    </row>
    <row r="88" spans="1:4" ht="15">
      <c r="A88" s="8"/>
      <c r="B88" s="12"/>
      <c r="C88" s="12"/>
      <c r="D88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; www.tax.state.ny.us/statistics/stat_fy_collections.htm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PageLayoutView="0" workbookViewId="0" topLeftCell="A73">
      <selection activeCell="A83" sqref="A83:C83"/>
    </sheetView>
  </sheetViews>
  <sheetFormatPr defaultColWidth="25.77734375" defaultRowHeight="15"/>
  <sheetData>
    <row r="1" spans="1:3" ht="20.25">
      <c r="A1" s="6" t="s">
        <v>0</v>
      </c>
      <c r="B1" s="31"/>
      <c r="C1" s="31"/>
    </row>
    <row r="2" spans="1:3" ht="20.25">
      <c r="A2" s="6" t="s">
        <v>108</v>
      </c>
      <c r="B2" s="31"/>
      <c r="C2" s="31"/>
    </row>
    <row r="3" spans="1:3" ht="15">
      <c r="A3" s="8"/>
      <c r="B3" s="8"/>
      <c r="C3" s="8"/>
    </row>
    <row r="4" spans="1:3" ht="30.75">
      <c r="A4" s="26" t="s">
        <v>1</v>
      </c>
      <c r="B4" s="27" t="s">
        <v>74</v>
      </c>
      <c r="C4" s="28" t="s">
        <v>75</v>
      </c>
    </row>
    <row r="5" spans="1:3" ht="15">
      <c r="A5" s="7"/>
      <c r="B5" s="16"/>
      <c r="C5" s="16"/>
    </row>
    <row r="6" spans="1:3" ht="15">
      <c r="A6" s="8" t="s">
        <v>2</v>
      </c>
      <c r="B6" s="33">
        <v>423685</v>
      </c>
      <c r="C6" s="33">
        <v>513140165</v>
      </c>
    </row>
    <row r="7" spans="1:3" ht="15">
      <c r="A7" s="8"/>
      <c r="B7" s="21"/>
      <c r="C7" s="21"/>
    </row>
    <row r="8" spans="1:3" ht="15">
      <c r="A8" s="8" t="s">
        <v>9</v>
      </c>
      <c r="B8" s="22">
        <f>SUM(B9:B13)</f>
        <v>78458.25</v>
      </c>
      <c r="C8" s="22">
        <f>SUM(C9:C13)</f>
        <v>171881694.18</v>
      </c>
    </row>
    <row r="9" spans="1:3" ht="15">
      <c r="A9" s="8" t="s">
        <v>3</v>
      </c>
      <c r="B9" s="22">
        <v>8346.25</v>
      </c>
      <c r="C9" s="22">
        <v>8093805.75</v>
      </c>
    </row>
    <row r="10" spans="1:3" ht="15">
      <c r="A10" s="8" t="s">
        <v>4</v>
      </c>
      <c r="B10" s="22">
        <v>21962.75</v>
      </c>
      <c r="C10" s="22">
        <v>29880174.79</v>
      </c>
    </row>
    <row r="11" spans="1:3" ht="15">
      <c r="A11" s="8" t="s">
        <v>5</v>
      </c>
      <c r="B11" s="22">
        <v>11830.75</v>
      </c>
      <c r="C11" s="22">
        <v>93404424.64</v>
      </c>
    </row>
    <row r="12" spans="1:3" ht="15">
      <c r="A12" s="8" t="s">
        <v>6</v>
      </c>
      <c r="B12" s="22">
        <v>25685.5</v>
      </c>
      <c r="C12" s="22">
        <v>30362903.5</v>
      </c>
    </row>
    <row r="13" spans="1:3" ht="15">
      <c r="A13" s="8" t="s">
        <v>7</v>
      </c>
      <c r="B13" s="22">
        <v>10633</v>
      </c>
      <c r="C13" s="22">
        <v>10140385.5</v>
      </c>
    </row>
    <row r="14" spans="1:3" ht="15">
      <c r="A14" s="8"/>
      <c r="B14" s="22"/>
      <c r="C14" s="22"/>
    </row>
    <row r="15" spans="1:3" ht="15">
      <c r="A15" s="8" t="s">
        <v>10</v>
      </c>
      <c r="B15" s="22">
        <f>SUM(B16:B72)</f>
        <v>345226.9</v>
      </c>
      <c r="C15" s="22">
        <f>SUM(C16:C72)</f>
        <v>249523020.9700001</v>
      </c>
    </row>
    <row r="16" spans="1:3" ht="15">
      <c r="A16" s="8" t="s">
        <v>11</v>
      </c>
      <c r="B16" s="21">
        <v>8914.75</v>
      </c>
      <c r="C16" s="21">
        <v>3944584.54</v>
      </c>
    </row>
    <row r="17" spans="1:3" ht="15">
      <c r="A17" s="8" t="s">
        <v>12</v>
      </c>
      <c r="B17" s="21">
        <v>2569</v>
      </c>
      <c r="C17" s="21">
        <v>213283</v>
      </c>
    </row>
    <row r="18" spans="1:3" ht="15">
      <c r="A18" s="8" t="s">
        <v>13</v>
      </c>
      <c r="B18" s="21">
        <v>6305.75</v>
      </c>
      <c r="C18" s="21">
        <v>1646108.25</v>
      </c>
    </row>
    <row r="19" spans="1:3" ht="15">
      <c r="A19" s="8" t="s">
        <v>14</v>
      </c>
      <c r="B19" s="21">
        <v>3838</v>
      </c>
      <c r="C19" s="21">
        <v>589509.64</v>
      </c>
    </row>
    <row r="20" spans="1:3" ht="15">
      <c r="A20" s="8" t="s">
        <v>15</v>
      </c>
      <c r="B20" s="21">
        <v>3228</v>
      </c>
      <c r="C20" s="21">
        <v>527060</v>
      </c>
    </row>
    <row r="21" spans="1:3" ht="15">
      <c r="A21" s="8" t="s">
        <v>16</v>
      </c>
      <c r="B21" s="21">
        <v>5709.25</v>
      </c>
      <c r="C21" s="21">
        <v>1044166.75</v>
      </c>
    </row>
    <row r="22" spans="1:3" ht="15">
      <c r="A22" s="8" t="s">
        <v>17</v>
      </c>
      <c r="B22" s="21">
        <v>3802</v>
      </c>
      <c r="C22" s="21">
        <v>636697.81</v>
      </c>
    </row>
    <row r="23" spans="1:3" ht="15">
      <c r="A23" s="8" t="s">
        <v>18</v>
      </c>
      <c r="B23" s="21">
        <v>2514</v>
      </c>
      <c r="C23" s="21">
        <v>336779</v>
      </c>
    </row>
    <row r="24" spans="1:3" ht="15">
      <c r="A24" s="8" t="s">
        <v>19</v>
      </c>
      <c r="B24" s="21">
        <v>3216</v>
      </c>
      <c r="C24" s="21">
        <v>630548</v>
      </c>
    </row>
    <row r="25" spans="1:3" ht="15">
      <c r="A25" s="8" t="s">
        <v>20</v>
      </c>
      <c r="B25" s="21">
        <v>3355</v>
      </c>
      <c r="C25" s="21">
        <v>1359128.99</v>
      </c>
    </row>
    <row r="26" spans="1:3" ht="15">
      <c r="A26" s="8" t="s">
        <v>21</v>
      </c>
      <c r="B26" s="21">
        <v>1906</v>
      </c>
      <c r="C26" s="21">
        <v>307167.58</v>
      </c>
    </row>
    <row r="27" spans="1:3" ht="15">
      <c r="A27" s="8" t="s">
        <v>22</v>
      </c>
      <c r="B27" s="21">
        <v>3314</v>
      </c>
      <c r="C27" s="21">
        <v>619537.25</v>
      </c>
    </row>
    <row r="28" spans="1:3" ht="15">
      <c r="A28" s="8" t="s">
        <v>23</v>
      </c>
      <c r="B28" s="21">
        <v>8602</v>
      </c>
      <c r="C28" s="21">
        <v>7124561.76</v>
      </c>
    </row>
    <row r="29" spans="1:3" ht="15">
      <c r="A29" s="8" t="s">
        <v>24</v>
      </c>
      <c r="B29" s="21">
        <v>23909.75</v>
      </c>
      <c r="C29" s="21">
        <v>8370081.96</v>
      </c>
    </row>
    <row r="30" spans="1:3" ht="15">
      <c r="A30" s="8" t="s">
        <v>25</v>
      </c>
      <c r="B30" s="21">
        <v>2628</v>
      </c>
      <c r="C30" s="21">
        <v>667838.6</v>
      </c>
    </row>
    <row r="31" spans="1:3" ht="15">
      <c r="A31" s="8" t="s">
        <v>26</v>
      </c>
      <c r="B31" s="21">
        <v>2149</v>
      </c>
      <c r="C31" s="21">
        <v>404727.76</v>
      </c>
    </row>
    <row r="32" spans="1:3" ht="15">
      <c r="A32" s="8" t="s">
        <v>27</v>
      </c>
      <c r="B32" s="21">
        <v>2561</v>
      </c>
      <c r="C32" s="21">
        <v>378446.99</v>
      </c>
    </row>
    <row r="33" spans="1:3" ht="15">
      <c r="A33" s="8" t="s">
        <v>28</v>
      </c>
      <c r="B33" s="21">
        <v>2379</v>
      </c>
      <c r="C33" s="21">
        <v>372963.8</v>
      </c>
    </row>
    <row r="34" spans="1:3" ht="15">
      <c r="A34" s="8" t="s">
        <v>29</v>
      </c>
      <c r="B34" s="21">
        <v>3162</v>
      </c>
      <c r="C34" s="21">
        <v>924022.35</v>
      </c>
    </row>
    <row r="35" spans="1:3" ht="15">
      <c r="A35" s="8" t="s">
        <v>30</v>
      </c>
      <c r="B35" s="21">
        <v>790</v>
      </c>
      <c r="C35" s="21">
        <v>156634</v>
      </c>
    </row>
    <row r="36" spans="1:3" ht="15">
      <c r="A36" s="8" t="s">
        <v>31</v>
      </c>
      <c r="B36" s="21">
        <v>2755</v>
      </c>
      <c r="C36" s="21">
        <v>421940.57</v>
      </c>
    </row>
    <row r="37" spans="1:3" ht="15">
      <c r="A37" s="8" t="s">
        <v>32</v>
      </c>
      <c r="B37" s="21">
        <v>5235</v>
      </c>
      <c r="C37" s="21">
        <v>754735.89</v>
      </c>
    </row>
    <row r="38" spans="1:3" ht="15">
      <c r="A38" s="8" t="s">
        <v>33</v>
      </c>
      <c r="B38" s="21">
        <v>1447</v>
      </c>
      <c r="C38" s="21">
        <v>165656.66</v>
      </c>
    </row>
    <row r="39" spans="1:3" ht="15">
      <c r="A39" s="8" t="s">
        <v>34</v>
      </c>
      <c r="B39" s="21">
        <v>2511</v>
      </c>
      <c r="C39" s="21">
        <v>473153</v>
      </c>
    </row>
    <row r="40" spans="1:3" ht="15">
      <c r="A40" s="8" t="s">
        <v>35</v>
      </c>
      <c r="B40" s="21">
        <v>3466</v>
      </c>
      <c r="C40" s="21">
        <v>619169.85</v>
      </c>
    </row>
    <row r="41" spans="1:3" ht="15">
      <c r="A41" s="8" t="s">
        <v>36</v>
      </c>
      <c r="B41" s="21">
        <v>20807.25</v>
      </c>
      <c r="C41" s="21">
        <v>8310097.21</v>
      </c>
    </row>
    <row r="42" spans="1:3" ht="15">
      <c r="A42" s="8" t="s">
        <v>37</v>
      </c>
      <c r="B42" s="21">
        <v>2186</v>
      </c>
      <c r="C42" s="21">
        <v>306142.04</v>
      </c>
    </row>
    <row r="43" spans="1:3" ht="15">
      <c r="A43" s="8" t="s">
        <v>38</v>
      </c>
      <c r="B43" s="21">
        <v>25846.25</v>
      </c>
      <c r="C43" s="21">
        <v>52941808.32</v>
      </c>
    </row>
    <row r="44" spans="1:3" ht="15">
      <c r="A44" s="8" t="s">
        <v>39</v>
      </c>
      <c r="B44" s="21">
        <v>6811.25</v>
      </c>
      <c r="C44" s="21">
        <v>1539954.75</v>
      </c>
    </row>
    <row r="45" spans="1:3" ht="15">
      <c r="A45" s="8" t="s">
        <v>40</v>
      </c>
      <c r="B45" s="21">
        <v>9103</v>
      </c>
      <c r="C45" s="21">
        <v>1455560</v>
      </c>
    </row>
    <row r="46" spans="1:3" ht="15">
      <c r="A46" s="8" t="s">
        <v>41</v>
      </c>
      <c r="B46" s="21">
        <v>13637.75</v>
      </c>
      <c r="C46" s="21">
        <v>5120986.76</v>
      </c>
    </row>
    <row r="47" spans="1:3" ht="15">
      <c r="A47" s="8" t="s">
        <v>42</v>
      </c>
      <c r="B47" s="21">
        <v>4412</v>
      </c>
      <c r="C47" s="21">
        <v>1440315.25</v>
      </c>
    </row>
    <row r="48" spans="1:3" ht="15">
      <c r="A48" s="8" t="s">
        <v>43</v>
      </c>
      <c r="B48" s="21">
        <v>11171</v>
      </c>
      <c r="C48" s="21">
        <v>9040824.17</v>
      </c>
    </row>
    <row r="49" spans="1:3" ht="15">
      <c r="A49" s="8" t="s">
        <v>44</v>
      </c>
      <c r="B49" s="21">
        <v>1756</v>
      </c>
      <c r="C49" s="21">
        <v>247061.25</v>
      </c>
    </row>
    <row r="50" spans="1:3" ht="15">
      <c r="A50" s="8" t="s">
        <v>45</v>
      </c>
      <c r="B50" s="21">
        <v>5089</v>
      </c>
      <c r="C50" s="21">
        <v>698258.68</v>
      </c>
    </row>
    <row r="51" spans="1:3" ht="15">
      <c r="A51" s="8" t="s">
        <v>46</v>
      </c>
      <c r="B51" s="21">
        <v>3098.16</v>
      </c>
      <c r="C51" s="21">
        <v>537632.73</v>
      </c>
    </row>
    <row r="52" spans="1:3" ht="15">
      <c r="A52" s="8" t="s">
        <v>47</v>
      </c>
      <c r="B52" s="21">
        <v>4051</v>
      </c>
      <c r="C52" s="21">
        <v>3710005.67</v>
      </c>
    </row>
    <row r="53" spans="1:3" ht="15">
      <c r="A53" s="8" t="s">
        <v>48</v>
      </c>
      <c r="B53" s="21">
        <v>5533</v>
      </c>
      <c r="C53" s="21">
        <v>1523401.08</v>
      </c>
    </row>
    <row r="54" spans="1:3" ht="15">
      <c r="A54" s="8" t="s">
        <v>49</v>
      </c>
      <c r="B54" s="21">
        <v>7206.24</v>
      </c>
      <c r="C54" s="21">
        <v>7979513.36</v>
      </c>
    </row>
    <row r="55" spans="1:3" ht="15">
      <c r="A55" s="8" t="s">
        <v>50</v>
      </c>
      <c r="B55" s="21">
        <v>4926</v>
      </c>
      <c r="C55" s="21">
        <v>675451.34</v>
      </c>
    </row>
    <row r="56" spans="1:3" ht="15">
      <c r="A56" s="8" t="s">
        <v>51</v>
      </c>
      <c r="B56" s="21">
        <v>8934</v>
      </c>
      <c r="C56" s="21">
        <v>4122472.35</v>
      </c>
    </row>
    <row r="57" spans="1:3" ht="15">
      <c r="A57" s="8" t="s">
        <v>52</v>
      </c>
      <c r="B57" s="21">
        <v>5939</v>
      </c>
      <c r="C57" s="21">
        <v>1722649.9</v>
      </c>
    </row>
    <row r="58" spans="1:3" ht="15">
      <c r="A58" s="8" t="s">
        <v>53</v>
      </c>
      <c r="B58" s="21">
        <v>2034</v>
      </c>
      <c r="C58" s="21">
        <v>287986.93</v>
      </c>
    </row>
    <row r="59" spans="1:3" ht="15">
      <c r="A59" s="8" t="s">
        <v>54</v>
      </c>
      <c r="B59" s="21">
        <v>1549</v>
      </c>
      <c r="C59" s="21">
        <v>126805.52</v>
      </c>
    </row>
    <row r="60" spans="1:3" ht="15">
      <c r="A60" s="8" t="s">
        <v>55</v>
      </c>
      <c r="B60" s="21">
        <v>1721</v>
      </c>
      <c r="C60" s="21">
        <v>232667</v>
      </c>
    </row>
    <row r="61" spans="1:3" ht="15">
      <c r="A61" s="8" t="s">
        <v>56</v>
      </c>
      <c r="B61" s="21">
        <v>5502</v>
      </c>
      <c r="C61" s="21">
        <v>749366.41</v>
      </c>
    </row>
    <row r="62" spans="1:3" ht="15">
      <c r="A62" s="8" t="s">
        <v>57</v>
      </c>
      <c r="B62" s="21">
        <v>40780.25</v>
      </c>
      <c r="C62" s="21">
        <v>72246611.92</v>
      </c>
    </row>
    <row r="63" spans="1:3" ht="15">
      <c r="A63" s="8" t="s">
        <v>58</v>
      </c>
      <c r="B63" s="21">
        <v>5576</v>
      </c>
      <c r="C63" s="21">
        <v>1487133.49</v>
      </c>
    </row>
    <row r="64" spans="1:3" ht="15">
      <c r="A64" s="8" t="s">
        <v>59</v>
      </c>
      <c r="B64" s="21">
        <v>2217</v>
      </c>
      <c r="C64" s="21">
        <v>277340.58</v>
      </c>
    </row>
    <row r="65" spans="1:3" ht="15">
      <c r="A65" s="8" t="s">
        <v>60</v>
      </c>
      <c r="B65" s="21">
        <v>3126</v>
      </c>
      <c r="C65" s="21">
        <v>995811.24</v>
      </c>
    </row>
    <row r="66" spans="1:3" ht="15">
      <c r="A66" s="8" t="s">
        <v>61</v>
      </c>
      <c r="B66" s="21">
        <v>7048.75</v>
      </c>
      <c r="C66" s="21">
        <v>2967414.89</v>
      </c>
    </row>
    <row r="67" spans="1:3" ht="15">
      <c r="A67" s="8" t="s">
        <v>62</v>
      </c>
      <c r="B67" s="21">
        <v>3909</v>
      </c>
      <c r="C67" s="21">
        <v>1522837.25</v>
      </c>
    </row>
    <row r="68" spans="1:3" ht="15">
      <c r="A68" s="8" t="s">
        <v>63</v>
      </c>
      <c r="B68" s="21">
        <v>3253</v>
      </c>
      <c r="C68" s="21">
        <v>553144.96</v>
      </c>
    </row>
    <row r="69" spans="1:3" ht="15">
      <c r="A69" s="8" t="s">
        <v>64</v>
      </c>
      <c r="B69" s="21">
        <v>3875</v>
      </c>
      <c r="C69" s="21">
        <v>762673.62</v>
      </c>
    </row>
    <row r="70" spans="1:3" ht="15">
      <c r="A70" s="8" t="s">
        <v>65</v>
      </c>
      <c r="B70" s="21">
        <v>10512.5</v>
      </c>
      <c r="C70" s="21">
        <v>32704978.18</v>
      </c>
    </row>
    <row r="71" spans="1:3" ht="15">
      <c r="A71" s="8" t="s">
        <v>66</v>
      </c>
      <c r="B71" s="21">
        <v>1516</v>
      </c>
      <c r="C71" s="21">
        <v>248383.81</v>
      </c>
    </row>
    <row r="72" spans="1:3" ht="15">
      <c r="A72" s="8" t="s">
        <v>67</v>
      </c>
      <c r="B72" s="21">
        <v>1834</v>
      </c>
      <c r="C72" s="21">
        <v>299226.31</v>
      </c>
    </row>
    <row r="73" spans="1:3" ht="15">
      <c r="A73" s="8"/>
      <c r="B73" s="35"/>
      <c r="C73" s="35"/>
    </row>
    <row r="74" spans="1:3" ht="16.5">
      <c r="A74" s="8" t="s">
        <v>89</v>
      </c>
      <c r="B74" s="33">
        <v>0</v>
      </c>
      <c r="C74" s="21">
        <v>91735449.59</v>
      </c>
    </row>
    <row r="75" spans="1:3" ht="15">
      <c r="A75" s="7"/>
      <c r="B75" s="16"/>
      <c r="C75" s="16"/>
    </row>
    <row r="76" spans="1:3" ht="15">
      <c r="A76" s="8" t="s">
        <v>83</v>
      </c>
      <c r="B76" s="8"/>
      <c r="C76" s="8"/>
    </row>
    <row r="77" spans="1:3" ht="15">
      <c r="A77" s="8"/>
      <c r="B77" s="8"/>
      <c r="C77" s="8"/>
    </row>
    <row r="78" spans="1:3" ht="15">
      <c r="A78" s="8" t="s">
        <v>86</v>
      </c>
      <c r="B78" s="8"/>
      <c r="C78" s="8"/>
    </row>
    <row r="79" spans="1:3" ht="15">
      <c r="A79" s="8"/>
      <c r="B79" s="12"/>
      <c r="C79" s="12"/>
    </row>
    <row r="80" spans="1:3" ht="30.75" customHeight="1">
      <c r="A80" s="60" t="s">
        <v>109</v>
      </c>
      <c r="B80" s="60"/>
      <c r="C80" s="60"/>
    </row>
    <row r="81" spans="1:3" ht="15">
      <c r="A81" s="8" t="s">
        <v>92</v>
      </c>
      <c r="B81" s="12"/>
      <c r="C81" s="12"/>
    </row>
    <row r="82" spans="1:3" ht="15">
      <c r="A82" s="12"/>
      <c r="B82" s="12"/>
      <c r="C82" s="12"/>
    </row>
    <row r="83" spans="1:3" ht="30.75" customHeight="1">
      <c r="A83" s="62" t="s">
        <v>110</v>
      </c>
      <c r="B83" s="62"/>
      <c r="C83" s="62"/>
    </row>
    <row r="84" spans="1:3" ht="15">
      <c r="A84" s="8" t="s">
        <v>73</v>
      </c>
      <c r="B84" s="12"/>
      <c r="C84" s="12"/>
    </row>
  </sheetData>
  <sheetProtection/>
  <mergeCells count="2">
    <mergeCell ref="A80:C80"/>
    <mergeCell ref="A83:C83"/>
  </mergeCells>
  <hyperlinks>
    <hyperlink ref="A83:C83" r:id="rId1" display="SOURCE:  New York State Department of Taxation and Finance; www.tax.state.ny.us/Statistics/Stat_FY_Collections.htm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4" ht="20.25">
      <c r="A1" s="6" t="s">
        <v>0</v>
      </c>
      <c r="B1" s="31"/>
      <c r="C1" s="31"/>
      <c r="D1" s="31"/>
    </row>
    <row r="2" spans="1:4" ht="20.25">
      <c r="A2" s="6" t="s">
        <v>111</v>
      </c>
      <c r="B2" s="31"/>
      <c r="C2" s="31"/>
      <c r="D2" s="31"/>
    </row>
    <row r="3" spans="1:4" ht="15">
      <c r="A3" s="8"/>
      <c r="B3" s="8"/>
      <c r="C3" s="8"/>
      <c r="D3" s="8"/>
    </row>
    <row r="4" spans="1:4" ht="30.75">
      <c r="A4" s="26" t="s">
        <v>1</v>
      </c>
      <c r="B4" s="27" t="s">
        <v>74</v>
      </c>
      <c r="C4" s="28" t="s">
        <v>75</v>
      </c>
      <c r="D4" s="39"/>
    </row>
    <row r="5" spans="1:4" ht="15">
      <c r="A5" s="7"/>
      <c r="B5" s="16"/>
      <c r="C5" s="16"/>
      <c r="D5" s="11"/>
    </row>
    <row r="6" spans="1:4" ht="15">
      <c r="A6" s="8" t="s">
        <v>2</v>
      </c>
      <c r="B6" s="33">
        <v>411660</v>
      </c>
      <c r="C6" s="33">
        <v>446982051</v>
      </c>
      <c r="D6" s="8"/>
    </row>
    <row r="7" spans="1:4" ht="15">
      <c r="A7" s="8"/>
      <c r="B7" s="21"/>
      <c r="C7" s="21"/>
      <c r="D7" s="8"/>
    </row>
    <row r="8" spans="1:4" ht="15">
      <c r="A8" s="8" t="s">
        <v>9</v>
      </c>
      <c r="B8" s="22">
        <f>SUM(B9:B13)</f>
        <v>69457</v>
      </c>
      <c r="C8" s="22">
        <f>SUM(C9:C13)</f>
        <v>145677474</v>
      </c>
      <c r="D8" s="8"/>
    </row>
    <row r="9" spans="1:4" ht="15">
      <c r="A9" s="8" t="s">
        <v>3</v>
      </c>
      <c r="B9" s="22">
        <v>6965</v>
      </c>
      <c r="C9" s="22">
        <v>6329285</v>
      </c>
      <c r="D9" s="8"/>
    </row>
    <row r="10" spans="1:4" ht="15">
      <c r="A10" s="8" t="s">
        <v>4</v>
      </c>
      <c r="B10" s="22">
        <v>20220</v>
      </c>
      <c r="C10" s="22">
        <v>24099215</v>
      </c>
      <c r="D10" s="8"/>
    </row>
    <row r="11" spans="1:4" ht="15">
      <c r="A11" s="8" t="s">
        <v>5</v>
      </c>
      <c r="B11" s="22">
        <v>10604</v>
      </c>
      <c r="C11" s="22">
        <v>83715635</v>
      </c>
      <c r="D11" s="8"/>
    </row>
    <row r="12" spans="1:4" ht="15">
      <c r="A12" s="8" t="s">
        <v>6</v>
      </c>
      <c r="B12" s="22">
        <v>19835</v>
      </c>
      <c r="C12" s="22">
        <v>21154190</v>
      </c>
      <c r="D12" s="8"/>
    </row>
    <row r="13" spans="1:4" ht="15">
      <c r="A13" s="8" t="s">
        <v>7</v>
      </c>
      <c r="B13" s="22">
        <v>11833</v>
      </c>
      <c r="C13" s="22">
        <v>10379149</v>
      </c>
      <c r="D13" s="8"/>
    </row>
    <row r="14" spans="1:4" ht="15">
      <c r="A14" s="8"/>
      <c r="B14" s="22"/>
      <c r="C14" s="22"/>
      <c r="D14" s="8"/>
    </row>
    <row r="15" spans="1:4" ht="15">
      <c r="A15" s="8" t="s">
        <v>10</v>
      </c>
      <c r="B15" s="22">
        <f>SUM(B16:B73)</f>
        <v>342203</v>
      </c>
      <c r="C15" s="22">
        <f>SUM(C16:C73)</f>
        <v>222352956</v>
      </c>
      <c r="D15" s="8"/>
    </row>
    <row r="16" spans="1:4" ht="15">
      <c r="A16" s="8" t="s">
        <v>11</v>
      </c>
      <c r="B16" s="21">
        <v>8028</v>
      </c>
      <c r="C16" s="21">
        <v>3558317</v>
      </c>
      <c r="D16" s="8"/>
    </row>
    <row r="17" spans="1:4" ht="15">
      <c r="A17" s="8" t="s">
        <v>12</v>
      </c>
      <c r="B17" s="21">
        <v>2618</v>
      </c>
      <c r="C17" s="21">
        <v>204458</v>
      </c>
      <c r="D17" s="8"/>
    </row>
    <row r="18" spans="1:4" ht="15">
      <c r="A18" s="8" t="s">
        <v>13</v>
      </c>
      <c r="B18" s="21">
        <v>6303</v>
      </c>
      <c r="C18" s="21">
        <v>1413748</v>
      </c>
      <c r="D18" s="8"/>
    </row>
    <row r="19" spans="1:4" ht="15">
      <c r="A19" s="8" t="s">
        <v>14</v>
      </c>
      <c r="B19" s="21">
        <v>3638</v>
      </c>
      <c r="C19" s="21">
        <v>449572</v>
      </c>
      <c r="D19" s="8"/>
    </row>
    <row r="20" spans="1:4" ht="15">
      <c r="A20" s="8" t="s">
        <v>15</v>
      </c>
      <c r="B20" s="21">
        <v>3344</v>
      </c>
      <c r="C20" s="21">
        <v>461534</v>
      </c>
      <c r="D20" s="8"/>
    </row>
    <row r="21" spans="1:4" ht="15">
      <c r="A21" s="8" t="s">
        <v>16</v>
      </c>
      <c r="B21" s="21">
        <v>5519</v>
      </c>
      <c r="C21" s="21">
        <v>882430</v>
      </c>
      <c r="D21" s="8"/>
    </row>
    <row r="22" spans="1:4" ht="15">
      <c r="A22" s="8" t="s">
        <v>17</v>
      </c>
      <c r="B22" s="21">
        <v>3289</v>
      </c>
      <c r="C22" s="21">
        <v>459467</v>
      </c>
      <c r="D22" s="8"/>
    </row>
    <row r="23" spans="1:4" ht="15">
      <c r="A23" s="8" t="s">
        <v>18</v>
      </c>
      <c r="B23" s="21">
        <v>2290</v>
      </c>
      <c r="C23" s="21">
        <v>308924</v>
      </c>
      <c r="D23" s="8"/>
    </row>
    <row r="24" spans="1:4" ht="15">
      <c r="A24" s="8" t="s">
        <v>19</v>
      </c>
      <c r="B24" s="21">
        <v>3133</v>
      </c>
      <c r="C24" s="21">
        <v>550277</v>
      </c>
      <c r="D24" s="8"/>
    </row>
    <row r="25" spans="1:4" ht="15">
      <c r="A25" s="8" t="s">
        <v>20</v>
      </c>
      <c r="B25" s="21">
        <v>3170</v>
      </c>
      <c r="C25" s="21">
        <v>1120830</v>
      </c>
      <c r="D25" s="8"/>
    </row>
    <row r="26" spans="1:4" ht="15">
      <c r="A26" s="8" t="s">
        <v>21</v>
      </c>
      <c r="B26" s="21">
        <v>1665</v>
      </c>
      <c r="C26" s="21">
        <v>272653</v>
      </c>
      <c r="D26" s="8"/>
    </row>
    <row r="27" spans="1:4" ht="15">
      <c r="A27" s="8" t="s">
        <v>22</v>
      </c>
      <c r="B27" s="21">
        <v>3639</v>
      </c>
      <c r="C27" s="21">
        <v>573996</v>
      </c>
      <c r="D27" s="8"/>
    </row>
    <row r="28" spans="1:4" ht="15">
      <c r="A28" s="8" t="s">
        <v>23</v>
      </c>
      <c r="B28" s="21">
        <v>8676</v>
      </c>
      <c r="C28" s="21">
        <v>5920804</v>
      </c>
      <c r="D28" s="8"/>
    </row>
    <row r="29" spans="1:4" ht="15">
      <c r="A29" s="8" t="s">
        <v>24</v>
      </c>
      <c r="B29" s="21">
        <v>23244</v>
      </c>
      <c r="C29" s="21">
        <v>7063318</v>
      </c>
      <c r="D29" s="8"/>
    </row>
    <row r="30" spans="1:4" ht="15">
      <c r="A30" s="8" t="s">
        <v>25</v>
      </c>
      <c r="B30" s="21">
        <v>2717</v>
      </c>
      <c r="C30" s="21">
        <v>603225</v>
      </c>
      <c r="D30" s="8"/>
    </row>
    <row r="31" spans="1:4" ht="15">
      <c r="A31" s="8" t="s">
        <v>26</v>
      </c>
      <c r="B31" s="21">
        <v>2361</v>
      </c>
      <c r="C31" s="21">
        <v>335341</v>
      </c>
      <c r="D31" s="8"/>
    </row>
    <row r="32" spans="1:4" ht="15">
      <c r="A32" s="8" t="s">
        <v>27</v>
      </c>
      <c r="B32" s="21">
        <v>2463</v>
      </c>
      <c r="C32" s="21">
        <v>301448</v>
      </c>
      <c r="D32" s="8"/>
    </row>
    <row r="33" spans="1:4" ht="15">
      <c r="A33" s="8" t="s">
        <v>28</v>
      </c>
      <c r="B33" s="21">
        <v>2037</v>
      </c>
      <c r="C33" s="21">
        <v>344567</v>
      </c>
      <c r="D33" s="8"/>
    </row>
    <row r="34" spans="1:4" ht="15">
      <c r="A34" s="8" t="s">
        <v>29</v>
      </c>
      <c r="B34" s="21">
        <v>2979</v>
      </c>
      <c r="C34" s="21">
        <v>706653</v>
      </c>
      <c r="D34" s="8"/>
    </row>
    <row r="35" spans="1:4" ht="15">
      <c r="A35" s="8" t="s">
        <v>30</v>
      </c>
      <c r="B35" s="21">
        <v>747</v>
      </c>
      <c r="C35" s="21">
        <v>162590</v>
      </c>
      <c r="D35" s="8"/>
    </row>
    <row r="36" spans="1:4" ht="15">
      <c r="A36" s="8" t="s">
        <v>31</v>
      </c>
      <c r="B36" s="21">
        <v>2679</v>
      </c>
      <c r="C36" s="21">
        <v>357399</v>
      </c>
      <c r="D36" s="8"/>
    </row>
    <row r="37" spans="1:4" ht="15">
      <c r="A37" s="8" t="s">
        <v>32</v>
      </c>
      <c r="B37" s="21">
        <v>4812</v>
      </c>
      <c r="C37" s="21">
        <v>680526</v>
      </c>
      <c r="D37" s="8"/>
    </row>
    <row r="38" spans="1:4" ht="15">
      <c r="A38" s="8" t="s">
        <v>33</v>
      </c>
      <c r="B38" s="21">
        <v>1673</v>
      </c>
      <c r="C38" s="21">
        <v>167556</v>
      </c>
      <c r="D38" s="8"/>
    </row>
    <row r="39" spans="1:4" ht="15">
      <c r="A39" s="8" t="s">
        <v>34</v>
      </c>
      <c r="B39" s="21">
        <v>2434</v>
      </c>
      <c r="C39" s="21">
        <v>437282</v>
      </c>
      <c r="D39" s="8"/>
    </row>
    <row r="40" spans="1:4" ht="15">
      <c r="A40" s="8" t="s">
        <v>35</v>
      </c>
      <c r="B40" s="21">
        <v>3141</v>
      </c>
      <c r="C40" s="21">
        <v>518043</v>
      </c>
      <c r="D40" s="8"/>
    </row>
    <row r="41" spans="1:4" ht="15">
      <c r="A41" s="8" t="s">
        <v>36</v>
      </c>
      <c r="B41" s="21">
        <v>21721</v>
      </c>
      <c r="C41" s="21">
        <v>7960415</v>
      </c>
      <c r="D41" s="8"/>
    </row>
    <row r="42" spans="1:4" ht="15">
      <c r="A42" s="8" t="s">
        <v>37</v>
      </c>
      <c r="B42" s="21">
        <v>1879</v>
      </c>
      <c r="C42" s="21">
        <v>211770</v>
      </c>
      <c r="D42" s="8"/>
    </row>
    <row r="43" spans="1:4" ht="15">
      <c r="A43" s="8" t="s">
        <v>38</v>
      </c>
      <c r="B43" s="21">
        <v>24755</v>
      </c>
      <c r="C43" s="21">
        <v>43081900</v>
      </c>
      <c r="D43" s="8"/>
    </row>
    <row r="44" spans="1:4" ht="15">
      <c r="A44" s="8" t="s">
        <v>39</v>
      </c>
      <c r="B44" s="21">
        <v>6892</v>
      </c>
      <c r="C44" s="21">
        <v>1405453</v>
      </c>
      <c r="D44" s="8"/>
    </row>
    <row r="45" spans="1:4" ht="15">
      <c r="A45" s="8" t="s">
        <v>40</v>
      </c>
      <c r="B45" s="21">
        <v>8851</v>
      </c>
      <c r="C45" s="21">
        <v>1296731</v>
      </c>
      <c r="D45" s="8"/>
    </row>
    <row r="46" spans="1:4" ht="15">
      <c r="A46" s="8" t="s">
        <v>41</v>
      </c>
      <c r="B46" s="21">
        <v>13537</v>
      </c>
      <c r="C46" s="21">
        <v>4389578</v>
      </c>
      <c r="D46" s="8"/>
    </row>
    <row r="47" spans="1:4" ht="15">
      <c r="A47" s="8" t="s">
        <v>42</v>
      </c>
      <c r="B47" s="21">
        <v>4480</v>
      </c>
      <c r="C47" s="21">
        <v>1391534</v>
      </c>
      <c r="D47" s="8"/>
    </row>
    <row r="48" spans="1:4" ht="15">
      <c r="A48" s="8" t="s">
        <v>43</v>
      </c>
      <c r="B48" s="21">
        <v>10491</v>
      </c>
      <c r="C48" s="21">
        <v>6887147</v>
      </c>
      <c r="D48" s="8"/>
    </row>
    <row r="49" spans="1:4" ht="15">
      <c r="A49" s="8" t="s">
        <v>44</v>
      </c>
      <c r="B49" s="21">
        <v>1784</v>
      </c>
      <c r="C49" s="21">
        <v>227465</v>
      </c>
      <c r="D49" s="8"/>
    </row>
    <row r="50" spans="1:4" ht="15">
      <c r="A50" s="8" t="s">
        <v>45</v>
      </c>
      <c r="B50" s="21">
        <v>4785</v>
      </c>
      <c r="C50" s="21">
        <v>612876</v>
      </c>
      <c r="D50" s="8"/>
    </row>
    <row r="51" spans="1:4" ht="15">
      <c r="A51" s="8" t="s">
        <v>46</v>
      </c>
      <c r="B51" s="21">
        <v>2964</v>
      </c>
      <c r="C51" s="21">
        <v>513727</v>
      </c>
      <c r="D51" s="8"/>
    </row>
    <row r="52" spans="1:4" ht="15">
      <c r="A52" s="8" t="s">
        <v>47</v>
      </c>
      <c r="B52" s="21">
        <v>3228</v>
      </c>
      <c r="C52" s="21">
        <v>2556681</v>
      </c>
      <c r="D52" s="8"/>
    </row>
    <row r="53" spans="1:4" ht="15">
      <c r="A53" s="8" t="s">
        <v>48</v>
      </c>
      <c r="B53" s="21">
        <v>5412</v>
      </c>
      <c r="C53" s="21">
        <v>1362232</v>
      </c>
      <c r="D53" s="8"/>
    </row>
    <row r="54" spans="1:4" ht="15">
      <c r="A54" s="8" t="s">
        <v>49</v>
      </c>
      <c r="B54" s="21">
        <v>6608</v>
      </c>
      <c r="C54" s="21">
        <v>6698020</v>
      </c>
      <c r="D54" s="8"/>
    </row>
    <row r="55" spans="1:4" ht="15">
      <c r="A55" s="8" t="s">
        <v>50</v>
      </c>
      <c r="B55" s="21">
        <v>4529</v>
      </c>
      <c r="C55" s="21">
        <v>489660</v>
      </c>
      <c r="D55" s="8"/>
    </row>
    <row r="56" spans="1:4" ht="15">
      <c r="A56" s="8" t="s">
        <v>51</v>
      </c>
      <c r="B56" s="21">
        <v>8321</v>
      </c>
      <c r="C56" s="21">
        <v>3366480</v>
      </c>
      <c r="D56" s="8"/>
    </row>
    <row r="57" spans="1:4" ht="15">
      <c r="A57" s="8" t="s">
        <v>52</v>
      </c>
      <c r="B57" s="21">
        <v>5878</v>
      </c>
      <c r="C57" s="21">
        <v>1557511</v>
      </c>
      <c r="D57" s="8"/>
    </row>
    <row r="58" spans="1:4" ht="15">
      <c r="A58" s="8" t="s">
        <v>53</v>
      </c>
      <c r="B58" s="21">
        <v>1763</v>
      </c>
      <c r="C58" s="21">
        <v>264748</v>
      </c>
      <c r="D58" s="8"/>
    </row>
    <row r="59" spans="1:4" ht="15">
      <c r="A59" s="8" t="s">
        <v>54</v>
      </c>
      <c r="B59" s="21">
        <v>931</v>
      </c>
      <c r="C59" s="21">
        <v>100261</v>
      </c>
      <c r="D59" s="8"/>
    </row>
    <row r="60" spans="1:4" ht="15">
      <c r="A60" s="8" t="s">
        <v>55</v>
      </c>
      <c r="B60" s="21">
        <v>1355</v>
      </c>
      <c r="C60" s="21">
        <v>197683</v>
      </c>
      <c r="D60" s="8"/>
    </row>
    <row r="61" spans="1:4" ht="15">
      <c r="A61" s="8" t="s">
        <v>56</v>
      </c>
      <c r="B61" s="21">
        <v>5177</v>
      </c>
      <c r="C61" s="21">
        <v>581444</v>
      </c>
      <c r="D61" s="8"/>
    </row>
    <row r="62" spans="1:4" ht="15">
      <c r="A62" s="8" t="s">
        <v>57</v>
      </c>
      <c r="B62" s="21">
        <v>39601</v>
      </c>
      <c r="C62" s="21">
        <v>55841019</v>
      </c>
      <c r="D62" s="8"/>
    </row>
    <row r="63" spans="1:4" ht="15">
      <c r="A63" s="8" t="s">
        <v>58</v>
      </c>
      <c r="B63" s="21">
        <v>8595</v>
      </c>
      <c r="C63" s="21">
        <v>1400498</v>
      </c>
      <c r="D63" s="8"/>
    </row>
    <row r="64" spans="1:4" ht="15">
      <c r="A64" s="8" t="s">
        <v>59</v>
      </c>
      <c r="B64" s="21">
        <v>2106</v>
      </c>
      <c r="C64" s="21">
        <v>276124</v>
      </c>
      <c r="D64" s="8"/>
    </row>
    <row r="65" spans="1:4" ht="15">
      <c r="A65" s="8" t="s">
        <v>60</v>
      </c>
      <c r="B65" s="21">
        <v>3075</v>
      </c>
      <c r="C65" s="21">
        <v>864875</v>
      </c>
      <c r="D65" s="8"/>
    </row>
    <row r="66" spans="1:4" ht="15">
      <c r="A66" s="8" t="s">
        <v>61</v>
      </c>
      <c r="B66" s="21">
        <v>6871</v>
      </c>
      <c r="C66" s="21">
        <v>2493976</v>
      </c>
      <c r="D66" s="8"/>
    </row>
    <row r="67" spans="1:4" ht="15">
      <c r="A67" s="8" t="s">
        <v>62</v>
      </c>
      <c r="B67" s="21">
        <v>3672</v>
      </c>
      <c r="C67" s="21">
        <v>1277994</v>
      </c>
      <c r="D67" s="8"/>
    </row>
    <row r="68" spans="1:4" ht="15">
      <c r="A68" s="8" t="s">
        <v>63</v>
      </c>
      <c r="B68" s="21">
        <v>3204</v>
      </c>
      <c r="C68" s="21">
        <v>518697</v>
      </c>
      <c r="D68" s="8"/>
    </row>
    <row r="69" spans="1:4" ht="15">
      <c r="A69" s="8" t="s">
        <v>64</v>
      </c>
      <c r="B69" s="21">
        <v>3721</v>
      </c>
      <c r="C69" s="21">
        <v>808874</v>
      </c>
      <c r="D69" s="8"/>
    </row>
    <row r="70" spans="1:4" ht="15">
      <c r="A70" s="8" t="s">
        <v>65</v>
      </c>
      <c r="B70" s="21">
        <v>16491</v>
      </c>
      <c r="C70" s="21">
        <v>45413537</v>
      </c>
      <c r="D70" s="8"/>
    </row>
    <row r="71" spans="1:4" ht="15">
      <c r="A71" s="8" t="s">
        <v>66</v>
      </c>
      <c r="B71" s="21">
        <v>1533</v>
      </c>
      <c r="C71" s="21">
        <v>194464</v>
      </c>
      <c r="D71" s="8"/>
    </row>
    <row r="72" spans="1:4" ht="15">
      <c r="A72" s="8" t="s">
        <v>67</v>
      </c>
      <c r="B72" s="21">
        <v>1394</v>
      </c>
      <c r="C72" s="21">
        <v>254624</v>
      </c>
      <c r="D72" s="8"/>
    </row>
    <row r="73" spans="1:4" ht="15">
      <c r="A73" s="8"/>
      <c r="B73" s="35"/>
      <c r="C73" s="35"/>
      <c r="D73" s="15"/>
    </row>
    <row r="74" spans="1:4" ht="16.5">
      <c r="A74" s="8" t="s">
        <v>89</v>
      </c>
      <c r="B74" s="33">
        <v>0</v>
      </c>
      <c r="C74" s="21">
        <v>78951621</v>
      </c>
      <c r="D74" s="12"/>
    </row>
    <row r="75" spans="1:4" ht="15">
      <c r="A75" s="7"/>
      <c r="B75" s="16"/>
      <c r="C75" s="16"/>
      <c r="D75" s="11"/>
    </row>
    <row r="76" spans="1:4" ht="15">
      <c r="A76" s="8" t="s">
        <v>83</v>
      </c>
      <c r="B76" s="8"/>
      <c r="C76" s="8"/>
      <c r="D76" s="8"/>
    </row>
    <row r="77" spans="1:4" ht="15">
      <c r="A77" s="8"/>
      <c r="B77" s="8"/>
      <c r="C77" s="8"/>
      <c r="D77" s="8"/>
    </row>
    <row r="78" spans="1:4" ht="15">
      <c r="A78" s="8" t="s">
        <v>86</v>
      </c>
      <c r="B78" s="8"/>
      <c r="C78" s="8"/>
      <c r="D78" s="8"/>
    </row>
    <row r="79" spans="1:4" ht="15">
      <c r="A79" s="8"/>
      <c r="B79" s="12"/>
      <c r="C79" s="12"/>
      <c r="D79" s="8"/>
    </row>
    <row r="80" spans="1:4" ht="31.5" customHeight="1">
      <c r="A80" s="60" t="s">
        <v>113</v>
      </c>
      <c r="B80" s="60"/>
      <c r="C80" s="60"/>
      <c r="D80" s="8"/>
    </row>
    <row r="81" spans="1:4" ht="15">
      <c r="A81" s="8" t="s">
        <v>92</v>
      </c>
      <c r="B81" s="12"/>
      <c r="C81" s="12"/>
      <c r="D81" s="8"/>
    </row>
    <row r="82" spans="1:4" ht="15">
      <c r="A82" s="12"/>
      <c r="B82" s="12"/>
      <c r="C82" s="12"/>
      <c r="D82" s="8"/>
    </row>
    <row r="83" spans="1:4" ht="15">
      <c r="A83" s="63" t="s">
        <v>112</v>
      </c>
      <c r="B83" s="12"/>
      <c r="C83" s="12"/>
      <c r="D83" s="8"/>
    </row>
    <row r="84" spans="1:4" ht="15">
      <c r="A84" s="8"/>
      <c r="B84" s="12"/>
      <c r="C84" s="12"/>
      <c r="D84" s="8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6" t="s">
        <v>114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39"/>
      <c r="E4" s="8"/>
      <c r="F4" s="8"/>
    </row>
    <row r="5" spans="1:6" ht="15">
      <c r="A5" s="7"/>
      <c r="B5" s="16"/>
      <c r="C5" s="16"/>
      <c r="D5" s="11"/>
      <c r="E5" s="8"/>
      <c r="F5" s="8"/>
    </row>
    <row r="6" spans="1:6" ht="15">
      <c r="A6" s="8" t="s">
        <v>2</v>
      </c>
      <c r="B6" s="41">
        <v>397539</v>
      </c>
      <c r="C6" s="41">
        <v>392026336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71142</v>
      </c>
      <c r="C8" s="22">
        <f>SUM(C9:C13)</f>
        <v>137475659</v>
      </c>
      <c r="D8" s="8"/>
      <c r="E8" s="8"/>
      <c r="F8" s="8"/>
    </row>
    <row r="9" spans="1:6" ht="15">
      <c r="A9" s="8" t="s">
        <v>3</v>
      </c>
      <c r="B9" s="22">
        <v>7130</v>
      </c>
      <c r="C9" s="22">
        <v>5589852</v>
      </c>
      <c r="D9" s="8"/>
      <c r="E9" s="8"/>
      <c r="F9" s="8"/>
    </row>
    <row r="10" spans="1:6" ht="15">
      <c r="A10" s="8" t="s">
        <v>4</v>
      </c>
      <c r="B10" s="22">
        <v>20989</v>
      </c>
      <c r="C10" s="22">
        <v>20384032</v>
      </c>
      <c r="D10" s="8"/>
      <c r="E10" s="8"/>
      <c r="F10" s="8"/>
    </row>
    <row r="11" spans="1:6" ht="15">
      <c r="A11" s="8" t="s">
        <v>5</v>
      </c>
      <c r="B11" s="22">
        <v>10235</v>
      </c>
      <c r="C11" s="22">
        <v>82117905</v>
      </c>
      <c r="D11" s="8"/>
      <c r="E11" s="8"/>
      <c r="F11" s="8"/>
    </row>
    <row r="12" spans="1:6" ht="15">
      <c r="A12" s="8" t="s">
        <v>6</v>
      </c>
      <c r="B12" s="22">
        <v>21292</v>
      </c>
      <c r="C12" s="22">
        <v>21321010</v>
      </c>
      <c r="D12" s="8"/>
      <c r="E12" s="8"/>
      <c r="F12" s="8"/>
    </row>
    <row r="13" spans="1:6" ht="15">
      <c r="A13" s="8" t="s">
        <v>7</v>
      </c>
      <c r="B13" s="22">
        <v>11496</v>
      </c>
      <c r="C13" s="22">
        <v>8062860</v>
      </c>
      <c r="D13" s="8"/>
      <c r="E13" s="8"/>
      <c r="F13" s="8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SUM(B16:B73)</f>
        <v>326397</v>
      </c>
      <c r="C15" s="22">
        <v>190959289</v>
      </c>
      <c r="D15" s="8"/>
      <c r="E15" s="8"/>
      <c r="F15" s="8"/>
    </row>
    <row r="16" spans="1:6" ht="15">
      <c r="A16" s="8" t="s">
        <v>11</v>
      </c>
      <c r="B16" s="21">
        <v>7554</v>
      </c>
      <c r="C16" s="21">
        <v>2886470</v>
      </c>
      <c r="D16" s="8"/>
      <c r="E16" s="12"/>
      <c r="F16" s="12"/>
    </row>
    <row r="17" spans="1:6" ht="15">
      <c r="A17" s="8" t="s">
        <v>12</v>
      </c>
      <c r="B17" s="21">
        <v>2762</v>
      </c>
      <c r="C17" s="21">
        <v>177490</v>
      </c>
      <c r="D17" s="8"/>
      <c r="E17" s="12"/>
      <c r="F17" s="12"/>
    </row>
    <row r="18" spans="1:6" ht="15">
      <c r="A18" s="8" t="s">
        <v>13</v>
      </c>
      <c r="B18" s="21">
        <v>6208</v>
      </c>
      <c r="C18" s="21">
        <v>1004775</v>
      </c>
      <c r="D18" s="8"/>
      <c r="E18" s="12"/>
      <c r="F18" s="12"/>
    </row>
    <row r="19" spans="1:6" ht="15">
      <c r="A19" s="8" t="s">
        <v>14</v>
      </c>
      <c r="B19" s="21">
        <v>3582</v>
      </c>
      <c r="C19" s="21">
        <v>422448</v>
      </c>
      <c r="D19" s="8"/>
      <c r="E19" s="12"/>
      <c r="F19" s="12"/>
    </row>
    <row r="20" spans="1:6" ht="15">
      <c r="A20" s="8" t="s">
        <v>15</v>
      </c>
      <c r="B20" s="21">
        <v>3203</v>
      </c>
      <c r="C20" s="21">
        <v>382801</v>
      </c>
      <c r="D20" s="8"/>
      <c r="E20" s="12"/>
      <c r="F20" s="12"/>
    </row>
    <row r="21" spans="1:6" ht="15">
      <c r="A21" s="8" t="s">
        <v>16</v>
      </c>
      <c r="B21" s="21">
        <v>5591</v>
      </c>
      <c r="C21" s="21">
        <v>859253</v>
      </c>
      <c r="D21" s="8"/>
      <c r="E21" s="12"/>
      <c r="F21" s="12"/>
    </row>
    <row r="22" spans="1:6" ht="15">
      <c r="A22" s="8" t="s">
        <v>17</v>
      </c>
      <c r="B22" s="21">
        <v>4421</v>
      </c>
      <c r="C22" s="21">
        <v>615427</v>
      </c>
      <c r="D22" s="8"/>
      <c r="E22" s="12"/>
      <c r="F22" s="12"/>
    </row>
    <row r="23" spans="1:6" ht="15">
      <c r="A23" s="8" t="s">
        <v>18</v>
      </c>
      <c r="B23" s="21">
        <v>2594</v>
      </c>
      <c r="C23" s="21">
        <v>227737</v>
      </c>
      <c r="D23" s="8"/>
      <c r="E23" s="12"/>
      <c r="F23" s="12"/>
    </row>
    <row r="24" spans="1:6" ht="15">
      <c r="A24" s="8" t="s">
        <v>19</v>
      </c>
      <c r="B24" s="21">
        <v>3041</v>
      </c>
      <c r="C24" s="21">
        <v>376095</v>
      </c>
      <c r="D24" s="8"/>
      <c r="E24" s="12"/>
      <c r="F24" s="12"/>
    </row>
    <row r="25" spans="1:6" ht="15">
      <c r="A25" s="8" t="s">
        <v>20</v>
      </c>
      <c r="B25" s="21">
        <v>2988</v>
      </c>
      <c r="C25" s="21">
        <v>888970</v>
      </c>
      <c r="D25" s="8"/>
      <c r="E25" s="12"/>
      <c r="F25" s="12"/>
    </row>
    <row r="26" spans="1:6" ht="15">
      <c r="A26" s="8" t="s">
        <v>21</v>
      </c>
      <c r="B26" s="21">
        <v>1697</v>
      </c>
      <c r="C26" s="21">
        <v>241417</v>
      </c>
      <c r="D26" s="8"/>
      <c r="E26" s="12"/>
      <c r="F26" s="12"/>
    </row>
    <row r="27" spans="1:6" ht="15">
      <c r="A27" s="8" t="s">
        <v>22</v>
      </c>
      <c r="B27" s="21">
        <v>3004</v>
      </c>
      <c r="C27" s="21">
        <v>394203</v>
      </c>
      <c r="D27" s="8"/>
      <c r="E27" s="12"/>
      <c r="F27" s="12"/>
    </row>
    <row r="28" spans="1:6" ht="15">
      <c r="A28" s="8" t="s">
        <v>23</v>
      </c>
      <c r="B28" s="21">
        <v>8300</v>
      </c>
      <c r="C28" s="21">
        <v>4962683</v>
      </c>
      <c r="D28" s="8"/>
      <c r="E28" s="12"/>
      <c r="F28" s="12"/>
    </row>
    <row r="29" spans="1:6" ht="15">
      <c r="A29" s="8" t="s">
        <v>24</v>
      </c>
      <c r="B29" s="21">
        <v>21445</v>
      </c>
      <c r="C29" s="21">
        <v>6124351</v>
      </c>
      <c r="D29" s="8"/>
      <c r="E29" s="12"/>
      <c r="F29" s="12"/>
    </row>
    <row r="30" spans="1:6" ht="15">
      <c r="A30" s="8" t="s">
        <v>25</v>
      </c>
      <c r="B30" s="21">
        <v>2444</v>
      </c>
      <c r="C30" s="21">
        <v>407238</v>
      </c>
      <c r="D30" s="8"/>
      <c r="E30" s="12"/>
      <c r="F30" s="12"/>
    </row>
    <row r="31" spans="1:6" ht="15">
      <c r="A31" s="8" t="s">
        <v>26</v>
      </c>
      <c r="B31" s="21">
        <v>2116</v>
      </c>
      <c r="C31" s="21">
        <v>209189</v>
      </c>
      <c r="D31" s="8"/>
      <c r="E31" s="12"/>
      <c r="F31" s="12"/>
    </row>
    <row r="32" spans="1:6" ht="15">
      <c r="A32" s="8" t="s">
        <v>27</v>
      </c>
      <c r="B32" s="21">
        <v>2457</v>
      </c>
      <c r="C32" s="21">
        <v>298713</v>
      </c>
      <c r="D32" s="8"/>
      <c r="E32" s="12"/>
      <c r="F32" s="12"/>
    </row>
    <row r="33" spans="1:6" ht="15">
      <c r="A33" s="8" t="s">
        <v>28</v>
      </c>
      <c r="B33" s="21">
        <v>1929</v>
      </c>
      <c r="C33" s="21">
        <v>264314</v>
      </c>
      <c r="D33" s="8"/>
      <c r="E33" s="8"/>
      <c r="F33" s="12"/>
    </row>
    <row r="34" spans="1:6" ht="15">
      <c r="A34" s="8" t="s">
        <v>29</v>
      </c>
      <c r="B34" s="21">
        <v>2605</v>
      </c>
      <c r="C34" s="21">
        <v>471021</v>
      </c>
      <c r="D34" s="8"/>
      <c r="E34" s="12"/>
      <c r="F34" s="12"/>
    </row>
    <row r="35" spans="1:6" ht="15">
      <c r="A35" s="8" t="s">
        <v>30</v>
      </c>
      <c r="B35" s="21">
        <v>692</v>
      </c>
      <c r="C35" s="21">
        <v>147216</v>
      </c>
      <c r="D35" s="8"/>
      <c r="E35" s="12"/>
      <c r="F35" s="12"/>
    </row>
    <row r="36" spans="1:6" ht="15">
      <c r="A36" s="8" t="s">
        <v>31</v>
      </c>
      <c r="B36" s="21">
        <v>2641</v>
      </c>
      <c r="C36" s="21">
        <v>323835</v>
      </c>
      <c r="D36" s="8"/>
      <c r="E36" s="12"/>
      <c r="F36" s="12"/>
    </row>
    <row r="37" spans="1:6" ht="15">
      <c r="A37" s="8" t="s">
        <v>32</v>
      </c>
      <c r="B37" s="21">
        <v>4465</v>
      </c>
      <c r="C37" s="21">
        <v>530965</v>
      </c>
      <c r="D37" s="8"/>
      <c r="E37" s="12"/>
      <c r="F37" s="12"/>
    </row>
    <row r="38" spans="1:6" ht="15">
      <c r="A38" s="8" t="s">
        <v>33</v>
      </c>
      <c r="B38" s="21">
        <v>1296</v>
      </c>
      <c r="C38" s="21">
        <v>138107</v>
      </c>
      <c r="D38" s="8"/>
      <c r="E38" s="12"/>
      <c r="F38" s="12"/>
    </row>
    <row r="39" spans="1:6" ht="15">
      <c r="A39" s="8" t="s">
        <v>34</v>
      </c>
      <c r="B39" s="21">
        <v>2145</v>
      </c>
      <c r="C39" s="21">
        <v>324514</v>
      </c>
      <c r="D39" s="8"/>
      <c r="E39" s="12"/>
      <c r="F39" s="12"/>
    </row>
    <row r="40" spans="1:6" ht="15">
      <c r="A40" s="8" t="s">
        <v>35</v>
      </c>
      <c r="B40" s="21">
        <v>2892</v>
      </c>
      <c r="C40" s="21">
        <v>468979</v>
      </c>
      <c r="D40" s="8"/>
      <c r="E40" s="8"/>
      <c r="F40" s="8"/>
    </row>
    <row r="41" spans="1:6" ht="15">
      <c r="A41" s="8" t="s">
        <v>36</v>
      </c>
      <c r="B41" s="21">
        <v>18646</v>
      </c>
      <c r="C41" s="21">
        <v>7283021</v>
      </c>
      <c r="D41" s="8"/>
      <c r="E41" s="12"/>
      <c r="F41" s="12"/>
    </row>
    <row r="42" spans="1:6" ht="15">
      <c r="A42" s="8" t="s">
        <v>37</v>
      </c>
      <c r="B42" s="21">
        <v>1775</v>
      </c>
      <c r="C42" s="21">
        <v>181855</v>
      </c>
      <c r="D42" s="8"/>
      <c r="E42" s="12"/>
      <c r="F42" s="12"/>
    </row>
    <row r="43" spans="1:6" ht="15">
      <c r="A43" s="8" t="s">
        <v>38</v>
      </c>
      <c r="B43" s="21">
        <v>22638</v>
      </c>
      <c r="C43" s="21">
        <v>31842819</v>
      </c>
      <c r="D43" s="8"/>
      <c r="E43" s="12"/>
      <c r="F43" s="12"/>
    </row>
    <row r="44" spans="1:6" ht="15">
      <c r="A44" s="8" t="s">
        <v>39</v>
      </c>
      <c r="B44" s="21">
        <v>6208</v>
      </c>
      <c r="C44" s="21">
        <v>1191573</v>
      </c>
      <c r="D44" s="8"/>
      <c r="E44" s="12"/>
      <c r="F44" s="12"/>
    </row>
    <row r="45" spans="1:6" ht="15">
      <c r="A45" s="8" t="s">
        <v>40</v>
      </c>
      <c r="B45" s="21">
        <v>7503</v>
      </c>
      <c r="C45" s="21">
        <v>996556</v>
      </c>
      <c r="D45" s="8"/>
      <c r="E45" s="12"/>
      <c r="F45" s="12"/>
    </row>
    <row r="46" spans="1:6" ht="15">
      <c r="A46" s="8" t="s">
        <v>41</v>
      </c>
      <c r="B46" s="21">
        <v>12484</v>
      </c>
      <c r="C46" s="21">
        <v>3630081</v>
      </c>
      <c r="D46" s="8"/>
      <c r="E46" s="12"/>
      <c r="F46" s="12"/>
    </row>
    <row r="47" spans="1:6" ht="15">
      <c r="A47" s="8" t="s">
        <v>42</v>
      </c>
      <c r="B47" s="21">
        <v>4428</v>
      </c>
      <c r="C47" s="21">
        <v>1041964</v>
      </c>
      <c r="D47" s="8"/>
      <c r="E47" s="12"/>
      <c r="F47" s="12"/>
    </row>
    <row r="48" spans="1:6" ht="15">
      <c r="A48" s="8" t="s">
        <v>43</v>
      </c>
      <c r="B48" s="21">
        <v>10711</v>
      </c>
      <c r="C48" s="21">
        <v>7775611</v>
      </c>
      <c r="D48" s="8"/>
      <c r="E48" s="12"/>
      <c r="F48" s="12"/>
    </row>
    <row r="49" spans="1:6" ht="15">
      <c r="A49" s="8" t="s">
        <v>44</v>
      </c>
      <c r="B49" s="21">
        <v>1691</v>
      </c>
      <c r="C49" s="21">
        <v>203243</v>
      </c>
      <c r="D49" s="8"/>
      <c r="E49" s="12"/>
      <c r="F49" s="12"/>
    </row>
    <row r="50" spans="1:6" ht="15">
      <c r="A50" s="8" t="s">
        <v>45</v>
      </c>
      <c r="B50" s="21">
        <v>4438</v>
      </c>
      <c r="C50" s="21">
        <v>594679</v>
      </c>
      <c r="D50" s="8"/>
      <c r="E50" s="12"/>
      <c r="F50" s="12"/>
    </row>
    <row r="51" spans="1:6" ht="15">
      <c r="A51" s="8" t="s">
        <v>46</v>
      </c>
      <c r="B51" s="21">
        <v>2546</v>
      </c>
      <c r="C51" s="21">
        <v>408359</v>
      </c>
      <c r="D51" s="8"/>
      <c r="E51" s="12"/>
      <c r="F51" s="12"/>
    </row>
    <row r="52" spans="1:6" ht="15">
      <c r="A52" s="8" t="s">
        <v>47</v>
      </c>
      <c r="B52" s="21">
        <v>3560</v>
      </c>
      <c r="C52" s="21">
        <v>2200832</v>
      </c>
      <c r="D52" s="8"/>
      <c r="E52" s="12"/>
      <c r="F52" s="12"/>
    </row>
    <row r="53" spans="1:6" ht="15">
      <c r="A53" s="8" t="s">
        <v>48</v>
      </c>
      <c r="B53" s="21">
        <v>4801</v>
      </c>
      <c r="C53" s="21">
        <v>991029</v>
      </c>
      <c r="D53" s="8"/>
      <c r="E53" s="12"/>
      <c r="F53" s="12"/>
    </row>
    <row r="54" spans="1:6" ht="15">
      <c r="A54" s="8" t="s">
        <v>49</v>
      </c>
      <c r="B54" s="21">
        <v>6472</v>
      </c>
      <c r="C54" s="21">
        <v>5268786</v>
      </c>
      <c r="D54" s="8"/>
      <c r="E54" s="12"/>
      <c r="F54" s="12"/>
    </row>
    <row r="55" spans="1:6" ht="15">
      <c r="A55" s="8" t="s">
        <v>50</v>
      </c>
      <c r="B55" s="21">
        <v>4599</v>
      </c>
      <c r="C55" s="21">
        <v>426591</v>
      </c>
      <c r="D55" s="8"/>
      <c r="E55" s="12"/>
      <c r="F55" s="12"/>
    </row>
    <row r="56" spans="1:6" ht="15">
      <c r="A56" s="8" t="s">
        <v>51</v>
      </c>
      <c r="B56" s="21">
        <v>7417</v>
      </c>
      <c r="C56" s="21">
        <v>2594248</v>
      </c>
      <c r="D56" s="8"/>
      <c r="E56" s="12"/>
      <c r="F56" s="12"/>
    </row>
    <row r="57" spans="1:6" ht="15">
      <c r="A57" s="8" t="s">
        <v>52</v>
      </c>
      <c r="B57" s="21">
        <v>5002</v>
      </c>
      <c r="C57" s="21">
        <v>1187712</v>
      </c>
      <c r="D57" s="8"/>
      <c r="E57" s="12"/>
      <c r="F57" s="12"/>
    </row>
    <row r="58" spans="1:6" ht="15">
      <c r="A58" s="8" t="s">
        <v>53</v>
      </c>
      <c r="B58" s="21">
        <v>1773</v>
      </c>
      <c r="C58" s="21">
        <v>201206</v>
      </c>
      <c r="D58" s="8"/>
      <c r="E58" s="12"/>
      <c r="F58" s="12"/>
    </row>
    <row r="59" spans="1:6" ht="15">
      <c r="A59" s="8" t="s">
        <v>54</v>
      </c>
      <c r="B59" s="21">
        <v>1323</v>
      </c>
      <c r="C59" s="21">
        <v>99487</v>
      </c>
      <c r="D59" s="8"/>
      <c r="E59" s="12"/>
      <c r="F59" s="12"/>
    </row>
    <row r="60" spans="1:6" ht="15">
      <c r="A60" s="8" t="s">
        <v>55</v>
      </c>
      <c r="B60" s="21">
        <v>1429</v>
      </c>
      <c r="C60" s="21">
        <v>187827</v>
      </c>
      <c r="D60" s="8"/>
      <c r="E60" s="12"/>
      <c r="F60" s="12"/>
    </row>
    <row r="61" spans="1:6" ht="15">
      <c r="A61" s="8" t="s">
        <v>56</v>
      </c>
      <c r="B61" s="21">
        <v>6598</v>
      </c>
      <c r="C61" s="21">
        <v>704890</v>
      </c>
      <c r="D61" s="8"/>
      <c r="E61" s="12"/>
      <c r="F61" s="12"/>
    </row>
    <row r="62" spans="1:6" ht="15">
      <c r="A62" s="8" t="s">
        <v>57</v>
      </c>
      <c r="B62" s="21">
        <v>37770</v>
      </c>
      <c r="C62" s="21">
        <v>46239186</v>
      </c>
      <c r="D62" s="8"/>
      <c r="E62" s="12"/>
      <c r="F62" s="12"/>
    </row>
    <row r="63" spans="1:6" ht="15">
      <c r="A63" s="8" t="s">
        <v>58</v>
      </c>
      <c r="B63" s="21">
        <v>5049</v>
      </c>
      <c r="C63" s="21">
        <v>887809</v>
      </c>
      <c r="D63" s="8"/>
      <c r="E63" s="12"/>
      <c r="F63" s="12"/>
    </row>
    <row r="64" spans="1:6" ht="15">
      <c r="A64" s="8" t="s">
        <v>59</v>
      </c>
      <c r="B64" s="21">
        <v>2373</v>
      </c>
      <c r="C64" s="21">
        <v>207856</v>
      </c>
      <c r="D64" s="8"/>
      <c r="E64" s="12"/>
      <c r="F64" s="12"/>
    </row>
    <row r="65" spans="1:6" ht="15">
      <c r="A65" s="8" t="s">
        <v>60</v>
      </c>
      <c r="B65" s="21">
        <v>2827</v>
      </c>
      <c r="C65" s="21">
        <v>724956</v>
      </c>
      <c r="D65" s="8"/>
      <c r="E65" s="12"/>
      <c r="F65" s="12"/>
    </row>
    <row r="66" spans="1:6" ht="15">
      <c r="A66" s="8" t="s">
        <v>61</v>
      </c>
      <c r="B66" s="21">
        <v>6708</v>
      </c>
      <c r="C66" s="21">
        <v>1825665</v>
      </c>
      <c r="D66" s="8"/>
      <c r="E66" s="8"/>
      <c r="F66" s="8"/>
    </row>
    <row r="67" spans="1:6" ht="15">
      <c r="A67" s="8" t="s">
        <v>62</v>
      </c>
      <c r="B67" s="21">
        <v>3402</v>
      </c>
      <c r="C67" s="21">
        <v>1036664</v>
      </c>
      <c r="D67" s="8"/>
      <c r="E67" s="14"/>
      <c r="F67" s="14"/>
    </row>
    <row r="68" spans="1:6" ht="15">
      <c r="A68" s="8" t="s">
        <v>63</v>
      </c>
      <c r="B68" s="21">
        <v>2794</v>
      </c>
      <c r="C68" s="21">
        <v>347253</v>
      </c>
      <c r="D68" s="8"/>
      <c r="E68" s="8"/>
      <c r="F68" s="8"/>
    </row>
    <row r="69" spans="1:6" ht="15">
      <c r="A69" s="8" t="s">
        <v>64</v>
      </c>
      <c r="B69" s="21">
        <v>3368</v>
      </c>
      <c r="C69" s="21">
        <v>590937</v>
      </c>
      <c r="D69" s="8"/>
      <c r="E69" s="8"/>
      <c r="F69" s="12"/>
    </row>
    <row r="70" spans="1:6" ht="15">
      <c r="A70" s="8" t="s">
        <v>65</v>
      </c>
      <c r="B70" s="21">
        <v>20848</v>
      </c>
      <c r="C70" s="21">
        <v>46527280</v>
      </c>
      <c r="D70" s="8"/>
      <c r="E70" s="14"/>
      <c r="F70" s="14"/>
    </row>
    <row r="71" spans="1:6" ht="15">
      <c r="A71" s="8" t="s">
        <v>66</v>
      </c>
      <c r="B71" s="21">
        <v>1458</v>
      </c>
      <c r="C71" s="21">
        <v>182588</v>
      </c>
      <c r="D71" s="8"/>
      <c r="E71" s="8"/>
      <c r="F71" s="8"/>
    </row>
    <row r="72" spans="1:6" ht="15">
      <c r="A72" s="8" t="s">
        <v>67</v>
      </c>
      <c r="B72" s="21">
        <v>1686</v>
      </c>
      <c r="C72" s="21">
        <v>228515</v>
      </c>
      <c r="D72" s="8"/>
      <c r="E72" s="8"/>
      <c r="F72" s="8"/>
    </row>
    <row r="73" spans="1:6" ht="15">
      <c r="A73" s="8"/>
      <c r="B73" s="35"/>
      <c r="C73" s="35"/>
      <c r="D73" s="15"/>
      <c r="E73" s="8"/>
      <c r="F73" s="8"/>
    </row>
    <row r="74" spans="1:6" ht="15">
      <c r="A74" s="8" t="s">
        <v>115</v>
      </c>
      <c r="B74" s="33">
        <v>0</v>
      </c>
      <c r="C74" s="21">
        <v>63591388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12"/>
      <c r="C79" s="12"/>
      <c r="D79" s="8"/>
      <c r="E79" s="8"/>
      <c r="F79" s="8"/>
    </row>
    <row r="80" spans="1:6" ht="31.5" customHeight="1">
      <c r="A80" s="60" t="s">
        <v>116</v>
      </c>
      <c r="B80" s="60"/>
      <c r="C80" s="60"/>
      <c r="D80" s="8"/>
      <c r="E80" s="8"/>
      <c r="F80" s="8"/>
    </row>
    <row r="81" spans="1:6" ht="15">
      <c r="A81" s="8" t="s">
        <v>92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15">
      <c r="A83" s="63" t="s">
        <v>112</v>
      </c>
      <c r="B83" s="12"/>
      <c r="C83" s="12"/>
      <c r="D83" s="8"/>
      <c r="E83" s="8"/>
      <c r="F83" s="8"/>
    </row>
    <row r="84" spans="1:6" ht="15">
      <c r="A84" s="8"/>
      <c r="B84" s="12"/>
      <c r="C84" s="12"/>
      <c r="D84" s="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  <row r="88" spans="1:6" ht="15">
      <c r="A88" s="8"/>
      <c r="B88" s="12"/>
      <c r="C88" s="12"/>
      <c r="D88" s="8"/>
      <c r="E88" s="8"/>
      <c r="F88" s="8"/>
    </row>
    <row r="89" spans="1:6" ht="15">
      <c r="A89" s="8"/>
      <c r="B89" s="12"/>
      <c r="C89" s="12"/>
      <c r="D89" s="8"/>
      <c r="E89" s="8"/>
      <c r="F89" s="8"/>
    </row>
    <row r="90" spans="1:6" ht="15">
      <c r="A90" s="8"/>
      <c r="B90" s="12"/>
      <c r="C90" s="12"/>
      <c r="D90" s="8"/>
      <c r="E90" s="8"/>
      <c r="F90" s="8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3" ht="20.25">
      <c r="A1" s="6" t="s">
        <v>0</v>
      </c>
      <c r="B1" s="2"/>
      <c r="C1" s="2"/>
    </row>
    <row r="2" spans="1:3" ht="20.25">
      <c r="A2" s="6" t="s">
        <v>79</v>
      </c>
      <c r="B2" s="2"/>
      <c r="C2" s="2"/>
    </row>
    <row r="3" spans="1:3" ht="15">
      <c r="A3" s="4"/>
      <c r="B3" s="4"/>
      <c r="C3" s="4"/>
    </row>
    <row r="4" spans="1:3" ht="30.75">
      <c r="A4" s="26" t="s">
        <v>1</v>
      </c>
      <c r="B4" s="27" t="s">
        <v>74</v>
      </c>
      <c r="C4" s="28" t="s">
        <v>75</v>
      </c>
    </row>
    <row r="5" spans="1:3" ht="15">
      <c r="A5" s="7"/>
      <c r="B5" s="10"/>
      <c r="C5" s="10"/>
    </row>
    <row r="6" spans="1:3" ht="15">
      <c r="A6" s="13" t="s">
        <v>2</v>
      </c>
      <c r="B6" s="23">
        <v>360284.25</v>
      </c>
      <c r="C6" s="23">
        <v>1119610823.75</v>
      </c>
    </row>
    <row r="7" ht="15">
      <c r="A7" s="8"/>
    </row>
    <row r="8" spans="1:3" ht="15">
      <c r="A8" s="8" t="s">
        <v>9</v>
      </c>
      <c r="B8" s="23">
        <v>77700.25</v>
      </c>
      <c r="C8" s="23">
        <v>702577143.22</v>
      </c>
    </row>
    <row r="9" spans="1:3" ht="15">
      <c r="A9" s="8" t="s">
        <v>3</v>
      </c>
      <c r="B9" s="23">
        <v>7649.25</v>
      </c>
      <c r="C9" s="23">
        <v>20379250.92</v>
      </c>
    </row>
    <row r="10" spans="1:3" ht="15">
      <c r="A10" s="8" t="s">
        <v>4</v>
      </c>
      <c r="B10" s="23">
        <v>20556.25</v>
      </c>
      <c r="C10" s="23">
        <v>149854189.16000003</v>
      </c>
    </row>
    <row r="11" spans="1:3" ht="15">
      <c r="A11" s="8" t="s">
        <v>5</v>
      </c>
      <c r="B11" s="23">
        <v>18786.75</v>
      </c>
      <c r="C11" s="23">
        <v>432280641.55</v>
      </c>
    </row>
    <row r="12" spans="1:3" ht="15">
      <c r="A12" s="8" t="s">
        <v>6</v>
      </c>
      <c r="B12" s="23">
        <v>22579</v>
      </c>
      <c r="C12" s="23">
        <v>83972266.39999999</v>
      </c>
    </row>
    <row r="13" spans="1:3" ht="15">
      <c r="A13" s="8" t="s">
        <v>7</v>
      </c>
      <c r="B13" s="23">
        <v>8129</v>
      </c>
      <c r="C13" s="23">
        <v>15912908.64</v>
      </c>
    </row>
    <row r="14" ht="15">
      <c r="A14" s="8"/>
    </row>
    <row r="15" spans="1:3" ht="15">
      <c r="A15" s="8" t="s">
        <v>10</v>
      </c>
      <c r="B15" s="52">
        <f>+B6-B8-B74</f>
        <v>282584</v>
      </c>
      <c r="C15" s="52">
        <f>+C6-C8-C74</f>
        <v>324157253.67999995</v>
      </c>
    </row>
    <row r="16" spans="1:3" ht="15">
      <c r="A16" s="8" t="s">
        <v>11</v>
      </c>
      <c r="B16" s="23">
        <v>7273.25</v>
      </c>
      <c r="C16" s="23">
        <v>5145354.4</v>
      </c>
    </row>
    <row r="17" spans="1:3" ht="15">
      <c r="A17" s="8" t="s">
        <v>12</v>
      </c>
      <c r="B17" s="23">
        <v>2229</v>
      </c>
      <c r="C17" s="23">
        <v>329351</v>
      </c>
    </row>
    <row r="18" spans="1:3" ht="15">
      <c r="A18" s="8" t="s">
        <v>13</v>
      </c>
      <c r="B18" s="23">
        <v>5210.75</v>
      </c>
      <c r="C18" s="23">
        <v>1808465.25</v>
      </c>
    </row>
    <row r="19" spans="1:3" ht="15">
      <c r="A19" s="8" t="s">
        <v>14</v>
      </c>
      <c r="B19" s="23">
        <v>3583</v>
      </c>
      <c r="C19" s="23">
        <v>738973.74</v>
      </c>
    </row>
    <row r="20" spans="1:3" ht="15">
      <c r="A20" s="8" t="s">
        <v>15</v>
      </c>
      <c r="B20" s="23">
        <v>2564</v>
      </c>
      <c r="C20" s="23">
        <v>788306</v>
      </c>
    </row>
    <row r="21" spans="1:3" ht="15">
      <c r="A21" s="8" t="s">
        <v>16</v>
      </c>
      <c r="B21" s="23">
        <v>5607</v>
      </c>
      <c r="C21" s="23">
        <v>1405935</v>
      </c>
    </row>
    <row r="22" spans="1:3" ht="15">
      <c r="A22" s="8" t="s">
        <v>17</v>
      </c>
      <c r="B22" s="23">
        <v>2577</v>
      </c>
      <c r="C22" s="23">
        <v>799163</v>
      </c>
    </row>
    <row r="23" spans="1:3" ht="15">
      <c r="A23" s="8" t="s">
        <v>18</v>
      </c>
      <c r="B23" s="23">
        <v>1765</v>
      </c>
      <c r="C23" s="23">
        <v>359633.12</v>
      </c>
    </row>
    <row r="24" spans="1:3" ht="15">
      <c r="A24" s="8" t="s">
        <v>19</v>
      </c>
      <c r="B24" s="23">
        <v>2489</v>
      </c>
      <c r="C24" s="23">
        <v>834765</v>
      </c>
    </row>
    <row r="25" spans="1:3" ht="15">
      <c r="A25" s="8" t="s">
        <v>20</v>
      </c>
      <c r="B25" s="23">
        <v>2306</v>
      </c>
      <c r="C25" s="23">
        <v>1795265.6</v>
      </c>
    </row>
    <row r="26" spans="1:3" ht="15">
      <c r="A26" s="8" t="s">
        <v>21</v>
      </c>
      <c r="B26" s="23">
        <v>1447</v>
      </c>
      <c r="C26" s="23">
        <v>493820.07000000007</v>
      </c>
    </row>
    <row r="27" spans="1:3" ht="15">
      <c r="A27" s="8" t="s">
        <v>22</v>
      </c>
      <c r="B27" s="23">
        <v>2423</v>
      </c>
      <c r="C27" s="23">
        <v>712175.1699999999</v>
      </c>
    </row>
    <row r="28" spans="1:3" ht="15">
      <c r="A28" s="8" t="s">
        <v>23</v>
      </c>
      <c r="B28" s="23">
        <v>7292.75</v>
      </c>
      <c r="C28" s="23">
        <v>8036330.819999999</v>
      </c>
    </row>
    <row r="29" spans="1:3" ht="15">
      <c r="A29" s="8" t="s">
        <v>24</v>
      </c>
      <c r="B29" s="23">
        <v>20762.75</v>
      </c>
      <c r="C29" s="23">
        <v>13415993.85</v>
      </c>
    </row>
    <row r="30" spans="1:3" ht="15">
      <c r="A30" s="8" t="s">
        <v>25</v>
      </c>
      <c r="B30" s="23">
        <v>2125</v>
      </c>
      <c r="C30" s="23">
        <v>1292851</v>
      </c>
    </row>
    <row r="31" spans="1:3" ht="15">
      <c r="A31" s="8" t="s">
        <v>26</v>
      </c>
      <c r="B31" s="23">
        <v>1583</v>
      </c>
      <c r="C31" s="23">
        <v>519103.45999999985</v>
      </c>
    </row>
    <row r="32" spans="1:3" ht="15">
      <c r="A32" s="8" t="s">
        <v>27</v>
      </c>
      <c r="B32" s="23">
        <v>2086</v>
      </c>
      <c r="C32" s="23">
        <v>505624.62999999995</v>
      </c>
    </row>
    <row r="33" spans="1:3" ht="15">
      <c r="A33" s="8" t="s">
        <v>28</v>
      </c>
      <c r="B33" s="23">
        <v>1802</v>
      </c>
      <c r="C33" s="23">
        <v>411098.07999999996</v>
      </c>
    </row>
    <row r="34" spans="1:3" ht="15">
      <c r="A34" s="8" t="s">
        <v>29</v>
      </c>
      <c r="B34" s="23">
        <v>2373</v>
      </c>
      <c r="C34" s="23">
        <v>983834.8600000001</v>
      </c>
    </row>
    <row r="35" spans="1:3" ht="15">
      <c r="A35" s="8" t="s">
        <v>30</v>
      </c>
      <c r="B35" s="23">
        <v>622</v>
      </c>
      <c r="C35" s="23">
        <v>231918</v>
      </c>
    </row>
    <row r="36" spans="1:3" ht="15">
      <c r="A36" s="8" t="s">
        <v>31</v>
      </c>
      <c r="B36" s="23">
        <v>2395</v>
      </c>
      <c r="C36" s="23">
        <v>780345.5800000001</v>
      </c>
    </row>
    <row r="37" spans="1:3" ht="15">
      <c r="A37" s="8" t="s">
        <v>32</v>
      </c>
      <c r="B37" s="23">
        <v>4120</v>
      </c>
      <c r="C37" s="23">
        <v>1313539.1400000001</v>
      </c>
    </row>
    <row r="38" spans="1:3" ht="15">
      <c r="A38" s="8" t="s">
        <v>33</v>
      </c>
      <c r="B38" s="23">
        <v>1324</v>
      </c>
      <c r="C38" s="23">
        <v>233632</v>
      </c>
    </row>
    <row r="39" spans="1:3" ht="15">
      <c r="A39" s="8" t="s">
        <v>34</v>
      </c>
      <c r="B39" s="23">
        <v>1832</v>
      </c>
      <c r="C39" s="23">
        <v>668662.27</v>
      </c>
    </row>
    <row r="40" spans="1:3" ht="15">
      <c r="A40" s="8" t="s">
        <v>35</v>
      </c>
      <c r="B40" s="23">
        <v>2316</v>
      </c>
      <c r="C40" s="23">
        <v>821832</v>
      </c>
    </row>
    <row r="41" spans="1:3" ht="15">
      <c r="A41" s="8" t="s">
        <v>36</v>
      </c>
      <c r="B41" s="23">
        <v>17990.5</v>
      </c>
      <c r="C41" s="23">
        <v>10883350</v>
      </c>
    </row>
    <row r="42" spans="1:3" ht="15">
      <c r="A42" s="8" t="s">
        <v>37</v>
      </c>
      <c r="B42" s="23">
        <v>1996</v>
      </c>
      <c r="C42" s="23">
        <v>385798</v>
      </c>
    </row>
    <row r="43" spans="1:3" ht="15">
      <c r="A43" s="8" t="s">
        <v>38</v>
      </c>
      <c r="B43" s="23">
        <v>21922.25</v>
      </c>
      <c r="C43" s="23">
        <v>67733657.86</v>
      </c>
    </row>
    <row r="44" spans="1:3" ht="15">
      <c r="A44" s="8" t="s">
        <v>39</v>
      </c>
      <c r="B44" s="23">
        <v>6122.5</v>
      </c>
      <c r="C44" s="23">
        <v>2136169.5</v>
      </c>
    </row>
    <row r="45" spans="1:3" ht="15">
      <c r="A45" s="8" t="s">
        <v>40</v>
      </c>
      <c r="B45" s="23">
        <v>6012.5</v>
      </c>
      <c r="C45" s="23">
        <v>1953901.5</v>
      </c>
    </row>
    <row r="46" spans="1:3" ht="15">
      <c r="A46" s="8" t="s">
        <v>41</v>
      </c>
      <c r="B46" s="23">
        <v>11364</v>
      </c>
      <c r="C46" s="23">
        <v>6512458.609999999</v>
      </c>
    </row>
    <row r="47" spans="1:3" ht="15">
      <c r="A47" s="8" t="s">
        <v>42</v>
      </c>
      <c r="B47" s="23">
        <v>3582</v>
      </c>
      <c r="C47" s="23">
        <v>1995985</v>
      </c>
    </row>
    <row r="48" spans="1:3" ht="15">
      <c r="A48" s="8" t="s">
        <v>43</v>
      </c>
      <c r="B48" s="23">
        <v>10124.5</v>
      </c>
      <c r="C48" s="23">
        <v>9596391.26</v>
      </c>
    </row>
    <row r="49" spans="1:3" ht="15">
      <c r="A49" s="8" t="s">
        <v>44</v>
      </c>
      <c r="B49" s="23">
        <v>1338</v>
      </c>
      <c r="C49" s="23">
        <v>564136</v>
      </c>
    </row>
    <row r="50" spans="1:3" ht="15">
      <c r="A50" s="8" t="s">
        <v>45</v>
      </c>
      <c r="B50" s="23">
        <v>3942</v>
      </c>
      <c r="C50" s="23">
        <v>996350</v>
      </c>
    </row>
    <row r="51" spans="1:3" ht="15">
      <c r="A51" s="8" t="s">
        <v>46</v>
      </c>
      <c r="B51" s="23">
        <v>2426</v>
      </c>
      <c r="C51" s="23">
        <v>725291.32</v>
      </c>
    </row>
    <row r="52" spans="1:3" ht="15">
      <c r="A52" s="8" t="s">
        <v>47</v>
      </c>
      <c r="B52" s="23">
        <v>2576</v>
      </c>
      <c r="C52" s="23">
        <v>3244649.1699999995</v>
      </c>
    </row>
    <row r="53" spans="1:3" ht="15">
      <c r="A53" s="8" t="s">
        <v>48</v>
      </c>
      <c r="B53" s="23">
        <v>4676</v>
      </c>
      <c r="C53" s="23">
        <v>2358253</v>
      </c>
    </row>
    <row r="54" spans="1:3" ht="15">
      <c r="A54" s="8" t="s">
        <v>49</v>
      </c>
      <c r="B54" s="23">
        <v>6524</v>
      </c>
      <c r="C54" s="23">
        <v>8860305.01</v>
      </c>
    </row>
    <row r="55" spans="1:3" ht="15">
      <c r="A55" s="8" t="s">
        <v>50</v>
      </c>
      <c r="B55" s="23">
        <v>4028</v>
      </c>
      <c r="C55" s="23">
        <v>743704.77</v>
      </c>
    </row>
    <row r="56" spans="1:3" ht="15">
      <c r="A56" s="8" t="s">
        <v>51</v>
      </c>
      <c r="B56" s="23">
        <v>6855.5</v>
      </c>
      <c r="C56" s="23">
        <v>6206821.84</v>
      </c>
    </row>
    <row r="57" spans="1:3" ht="15">
      <c r="A57" s="8" t="s">
        <v>52</v>
      </c>
      <c r="B57" s="23">
        <v>4700</v>
      </c>
      <c r="C57" s="23">
        <v>2205281.98</v>
      </c>
    </row>
    <row r="58" spans="1:3" ht="15">
      <c r="A58" s="8" t="s">
        <v>53</v>
      </c>
      <c r="B58" s="23">
        <v>1394</v>
      </c>
      <c r="C58" s="23">
        <v>357465.17</v>
      </c>
    </row>
    <row r="59" spans="1:3" ht="15">
      <c r="A59" s="8" t="s">
        <v>54</v>
      </c>
      <c r="B59" s="23">
        <v>853</v>
      </c>
      <c r="C59" s="23">
        <v>194867.73</v>
      </c>
    </row>
    <row r="60" spans="1:3" ht="15">
      <c r="A60" s="8" t="s">
        <v>55</v>
      </c>
      <c r="B60" s="23">
        <v>1131</v>
      </c>
      <c r="C60" s="23">
        <v>363343</v>
      </c>
    </row>
    <row r="61" spans="1:3" ht="15">
      <c r="A61" s="8" t="s">
        <v>56</v>
      </c>
      <c r="B61" s="23">
        <v>3867</v>
      </c>
      <c r="C61" s="23">
        <v>934022.47</v>
      </c>
    </row>
    <row r="62" spans="1:3" ht="15">
      <c r="A62" s="8" t="s">
        <v>57</v>
      </c>
      <c r="B62" s="23">
        <v>31761.5</v>
      </c>
      <c r="C62" s="23">
        <v>74666950.08</v>
      </c>
    </row>
    <row r="63" spans="1:3" ht="15">
      <c r="A63" s="8" t="s">
        <v>58</v>
      </c>
      <c r="B63" s="23">
        <v>3874</v>
      </c>
      <c r="C63" s="23">
        <v>1469400.6099999999</v>
      </c>
    </row>
    <row r="64" spans="1:3" ht="15">
      <c r="A64" s="8" t="s">
        <v>59</v>
      </c>
      <c r="B64" s="23">
        <v>1508</v>
      </c>
      <c r="C64" s="23">
        <v>426693.88999999996</v>
      </c>
    </row>
    <row r="65" spans="1:3" ht="15">
      <c r="A65" s="8" t="s">
        <v>60</v>
      </c>
      <c r="B65" s="23">
        <v>2237</v>
      </c>
      <c r="C65" s="23">
        <v>1541417.6199999999</v>
      </c>
    </row>
    <row r="66" spans="1:3" ht="15">
      <c r="A66" s="8" t="s">
        <v>61</v>
      </c>
      <c r="B66" s="23">
        <v>5741</v>
      </c>
      <c r="C66" s="23">
        <v>4025328.82</v>
      </c>
    </row>
    <row r="67" spans="1:3" ht="15">
      <c r="A67" s="8" t="s">
        <v>62</v>
      </c>
      <c r="B67" s="23">
        <v>2952</v>
      </c>
      <c r="C67" s="23">
        <v>2319350.0399999996</v>
      </c>
    </row>
    <row r="68" spans="1:3" ht="15">
      <c r="A68" s="8" t="s">
        <v>63</v>
      </c>
      <c r="B68" s="23">
        <v>2190</v>
      </c>
      <c r="C68" s="23">
        <v>794659</v>
      </c>
    </row>
    <row r="69" spans="1:3" ht="15">
      <c r="A69" s="8" t="s">
        <v>64</v>
      </c>
      <c r="B69" s="23">
        <v>3399</v>
      </c>
      <c r="C69" s="23">
        <v>940311.37</v>
      </c>
    </row>
    <row r="70" spans="1:3" ht="15">
      <c r="A70" s="8" t="s">
        <v>65</v>
      </c>
      <c r="B70" s="23">
        <v>13003.25</v>
      </c>
      <c r="C70" s="23">
        <v>63621898.04</v>
      </c>
    </row>
    <row r="71" spans="1:3" ht="15">
      <c r="A71" s="8" t="s">
        <v>66</v>
      </c>
      <c r="B71" s="23">
        <v>1289</v>
      </c>
      <c r="C71" s="23">
        <v>429680.9800000001</v>
      </c>
    </row>
    <row r="72" spans="1:3" ht="15">
      <c r="A72" s="8" t="s">
        <v>67</v>
      </c>
      <c r="B72" s="23">
        <v>1097</v>
      </c>
      <c r="C72" s="23">
        <v>543387</v>
      </c>
    </row>
    <row r="73" ht="15">
      <c r="A73" s="8"/>
    </row>
    <row r="74" spans="1:3" ht="16.5">
      <c r="A74" s="8" t="s">
        <v>71</v>
      </c>
      <c r="B74" s="23">
        <v>0</v>
      </c>
      <c r="C74" s="23">
        <v>92876426.85</v>
      </c>
    </row>
    <row r="75" spans="1:3" ht="15">
      <c r="A75" s="29"/>
      <c r="B75" s="29"/>
      <c r="C75" s="29"/>
    </row>
    <row r="76" spans="1:3" ht="15">
      <c r="A76" s="8" t="s">
        <v>69</v>
      </c>
      <c r="B76" s="8"/>
      <c r="C76" s="8"/>
    </row>
    <row r="77" spans="1:3" ht="15">
      <c r="A77" s="8"/>
      <c r="B77" s="8"/>
      <c r="C77" s="8"/>
    </row>
    <row r="78" spans="1:3" ht="33" customHeight="1">
      <c r="A78" s="60" t="s">
        <v>78</v>
      </c>
      <c r="B78" s="60"/>
      <c r="C78" s="60"/>
    </row>
    <row r="79" spans="1:3" ht="15">
      <c r="A79" s="8" t="s">
        <v>68</v>
      </c>
      <c r="B79" s="12"/>
      <c r="C79" s="12"/>
    </row>
    <row r="80" spans="1:3" ht="15">
      <c r="A80" s="12"/>
      <c r="B80" s="12"/>
      <c r="C80" s="12"/>
    </row>
    <row r="81" spans="1:3" ht="47.25" customHeight="1">
      <c r="A81" s="62" t="s">
        <v>192</v>
      </c>
      <c r="B81" s="62"/>
      <c r="C81" s="62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8-2019 New York State Tax Collections; www.tax.ny.gov/research/stats/statistics/stat_fy_collections.htm (last viewed September 25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5" ht="20.25">
      <c r="A1" s="6" t="s">
        <v>0</v>
      </c>
      <c r="B1" s="31"/>
      <c r="C1" s="31"/>
      <c r="D1" s="8"/>
      <c r="E1" s="42"/>
    </row>
    <row r="2" spans="1:5" ht="20.25">
      <c r="A2" s="6" t="s">
        <v>117</v>
      </c>
      <c r="B2" s="31"/>
      <c r="C2" s="31"/>
      <c r="D2" s="8"/>
      <c r="E2" s="42"/>
    </row>
    <row r="3" spans="1:5" ht="15">
      <c r="A3" s="8"/>
      <c r="B3" s="8"/>
      <c r="C3" s="8"/>
      <c r="D3" s="8"/>
      <c r="E3" s="42"/>
    </row>
    <row r="4" spans="1:5" ht="31.5">
      <c r="A4" s="26" t="s">
        <v>1</v>
      </c>
      <c r="B4" s="27" t="s">
        <v>74</v>
      </c>
      <c r="C4" s="28" t="s">
        <v>75</v>
      </c>
      <c r="D4" s="8"/>
      <c r="E4" s="36"/>
    </row>
    <row r="5" spans="1:5" ht="15.75">
      <c r="A5" s="7"/>
      <c r="B5" s="16"/>
      <c r="C5" s="16"/>
      <c r="D5" s="8"/>
      <c r="E5" s="36"/>
    </row>
    <row r="6" spans="1:5" ht="15.75">
      <c r="A6" s="8" t="s">
        <v>2</v>
      </c>
      <c r="B6" s="41">
        <v>406499</v>
      </c>
      <c r="C6" s="41">
        <v>348645328</v>
      </c>
      <c r="D6" s="8"/>
      <c r="E6" s="36"/>
    </row>
    <row r="7" spans="1:5" ht="15.75">
      <c r="A7" s="8"/>
      <c r="B7" s="21"/>
      <c r="C7" s="21"/>
      <c r="D7" s="8"/>
      <c r="E7" s="36"/>
    </row>
    <row r="8" spans="1:5" ht="15.75">
      <c r="A8" s="8" t="s">
        <v>118</v>
      </c>
      <c r="B8" s="22">
        <f>SUM(B9:B13)</f>
        <v>78107</v>
      </c>
      <c r="C8" s="22">
        <f>SUM(C9:C13)</f>
        <v>129405560</v>
      </c>
      <c r="D8" s="8"/>
      <c r="E8" s="36"/>
    </row>
    <row r="9" spans="1:5" ht="15.75">
      <c r="A9" s="8" t="s">
        <v>3</v>
      </c>
      <c r="B9" s="22">
        <v>7950</v>
      </c>
      <c r="C9" s="22">
        <v>5748946</v>
      </c>
      <c r="D9" s="8"/>
      <c r="E9" s="36"/>
    </row>
    <row r="10" spans="1:5" ht="15.75">
      <c r="A10" s="8" t="s">
        <v>4</v>
      </c>
      <c r="B10" s="22">
        <v>22396</v>
      </c>
      <c r="C10" s="22">
        <v>20511634</v>
      </c>
      <c r="D10" s="8"/>
      <c r="E10" s="36"/>
    </row>
    <row r="11" spans="1:5" ht="15.75">
      <c r="A11" s="8" t="s">
        <v>5</v>
      </c>
      <c r="B11" s="22">
        <v>11286</v>
      </c>
      <c r="C11" s="22">
        <v>73757712</v>
      </c>
      <c r="D11" s="8"/>
      <c r="E11" s="36"/>
    </row>
    <row r="12" spans="1:5" ht="15.75">
      <c r="A12" s="8" t="s">
        <v>6</v>
      </c>
      <c r="B12" s="22">
        <v>25347</v>
      </c>
      <c r="C12" s="22">
        <v>21531166</v>
      </c>
      <c r="D12" s="8"/>
      <c r="E12" s="36"/>
    </row>
    <row r="13" spans="1:5" ht="15.75">
      <c r="A13" s="8" t="s">
        <v>7</v>
      </c>
      <c r="B13" s="22">
        <v>11128</v>
      </c>
      <c r="C13" s="22">
        <v>7856102</v>
      </c>
      <c r="D13" s="8"/>
      <c r="E13" s="36"/>
    </row>
    <row r="14" spans="1:5" ht="15.75">
      <c r="A14" s="8"/>
      <c r="B14" s="22"/>
      <c r="C14" s="22"/>
      <c r="D14" s="8"/>
      <c r="E14" s="36"/>
    </row>
    <row r="15" spans="1:5" ht="15.75">
      <c r="A15" s="8" t="s">
        <v>119</v>
      </c>
      <c r="B15" s="22">
        <f>SUM(B16:B74)</f>
        <v>328393</v>
      </c>
      <c r="C15" s="22">
        <v>162054000</v>
      </c>
      <c r="D15" s="8"/>
      <c r="E15" s="36"/>
    </row>
    <row r="16" spans="1:5" ht="15.75">
      <c r="A16" s="8" t="s">
        <v>120</v>
      </c>
      <c r="B16" s="21">
        <v>7654</v>
      </c>
      <c r="C16" s="21">
        <v>3344873</v>
      </c>
      <c r="D16" s="12"/>
      <c r="E16" s="37"/>
    </row>
    <row r="17" spans="1:5" ht="15.75">
      <c r="A17" s="8" t="s">
        <v>121</v>
      </c>
      <c r="B17" s="21">
        <v>2702</v>
      </c>
      <c r="C17" s="21">
        <v>187391</v>
      </c>
      <c r="D17" s="12"/>
      <c r="E17" s="37"/>
    </row>
    <row r="18" spans="1:5" ht="15.75">
      <c r="A18" s="8" t="s">
        <v>122</v>
      </c>
      <c r="B18" s="21">
        <v>6068</v>
      </c>
      <c r="C18" s="21">
        <v>1032828</v>
      </c>
      <c r="D18" s="12"/>
      <c r="E18" s="37"/>
    </row>
    <row r="19" spans="1:5" ht="15.75">
      <c r="A19" s="8" t="s">
        <v>123</v>
      </c>
      <c r="B19" s="21">
        <v>3600</v>
      </c>
      <c r="C19" s="21">
        <v>474140</v>
      </c>
      <c r="D19" s="12"/>
      <c r="E19" s="37"/>
    </row>
    <row r="20" spans="1:5" ht="15.75">
      <c r="A20" s="8" t="s">
        <v>124</v>
      </c>
      <c r="B20" s="21">
        <v>3010</v>
      </c>
      <c r="C20" s="21">
        <v>446880</v>
      </c>
      <c r="D20" s="12"/>
      <c r="E20" s="37"/>
    </row>
    <row r="21" spans="1:5" ht="15.75">
      <c r="A21" s="8" t="s">
        <v>125</v>
      </c>
      <c r="B21" s="21">
        <v>5840</v>
      </c>
      <c r="C21" s="21">
        <v>966817</v>
      </c>
      <c r="D21" s="12"/>
      <c r="E21" s="37"/>
    </row>
    <row r="22" spans="1:5" ht="15.75">
      <c r="A22" s="8" t="s">
        <v>126</v>
      </c>
      <c r="B22" s="21">
        <v>3662</v>
      </c>
      <c r="C22" s="21">
        <v>529964</v>
      </c>
      <c r="D22" s="12"/>
      <c r="E22" s="37"/>
    </row>
    <row r="23" spans="1:5" ht="15.75">
      <c r="A23" s="8" t="s">
        <v>127</v>
      </c>
      <c r="B23" s="21">
        <v>2564</v>
      </c>
      <c r="C23" s="21">
        <v>262745</v>
      </c>
      <c r="D23" s="12"/>
      <c r="E23" s="37"/>
    </row>
    <row r="24" spans="1:5" ht="15.75">
      <c r="A24" s="8" t="s">
        <v>128</v>
      </c>
      <c r="B24" s="21">
        <v>3283</v>
      </c>
      <c r="C24" s="21">
        <v>412553</v>
      </c>
      <c r="D24" s="12"/>
      <c r="E24" s="37"/>
    </row>
    <row r="25" spans="1:5" ht="15.75">
      <c r="A25" s="8" t="s">
        <v>129</v>
      </c>
      <c r="B25" s="21">
        <v>2956</v>
      </c>
      <c r="C25" s="21">
        <v>835986</v>
      </c>
      <c r="D25" s="12"/>
      <c r="E25" s="37"/>
    </row>
    <row r="26" spans="1:5" ht="15.75">
      <c r="A26" s="8" t="s">
        <v>130</v>
      </c>
      <c r="B26" s="21">
        <v>1739</v>
      </c>
      <c r="C26" s="21">
        <v>318310</v>
      </c>
      <c r="D26" s="12"/>
      <c r="E26" s="37"/>
    </row>
    <row r="27" spans="1:5" ht="15.75">
      <c r="A27" s="8" t="s">
        <v>131</v>
      </c>
      <c r="B27" s="21">
        <v>3023</v>
      </c>
      <c r="C27" s="21">
        <v>468319</v>
      </c>
      <c r="D27" s="12"/>
      <c r="E27" s="37"/>
    </row>
    <row r="28" spans="1:5" ht="15.75">
      <c r="A28" s="8" t="s">
        <v>132</v>
      </c>
      <c r="B28" s="21">
        <v>8790</v>
      </c>
      <c r="C28" s="21">
        <v>4541489</v>
      </c>
      <c r="D28" s="12"/>
      <c r="E28" s="37"/>
    </row>
    <row r="29" spans="1:5" ht="15.75">
      <c r="A29" s="8" t="s">
        <v>133</v>
      </c>
      <c r="B29" s="21">
        <v>22140</v>
      </c>
      <c r="C29" s="21">
        <v>6660757</v>
      </c>
      <c r="D29" s="12"/>
      <c r="E29" s="37"/>
    </row>
    <row r="30" spans="1:5" ht="15.75">
      <c r="A30" s="8" t="s">
        <v>134</v>
      </c>
      <c r="B30" s="21">
        <v>2665</v>
      </c>
      <c r="C30" s="21">
        <v>463327</v>
      </c>
      <c r="D30" s="12"/>
      <c r="E30" s="37"/>
    </row>
    <row r="31" spans="1:5" ht="15.75">
      <c r="A31" s="8" t="s">
        <v>135</v>
      </c>
      <c r="B31" s="21">
        <v>2135</v>
      </c>
      <c r="C31" s="21">
        <v>391689</v>
      </c>
      <c r="D31" s="12"/>
      <c r="E31" s="37"/>
    </row>
    <row r="32" spans="1:5" ht="15.75">
      <c r="A32" s="8" t="s">
        <v>136</v>
      </c>
      <c r="B32" s="21">
        <v>2371</v>
      </c>
      <c r="C32" s="21">
        <v>344170</v>
      </c>
      <c r="D32" s="12"/>
      <c r="E32" s="37"/>
    </row>
    <row r="33" spans="1:5" ht="15.75">
      <c r="A33" s="8" t="s">
        <v>137</v>
      </c>
      <c r="B33" s="21">
        <v>1854</v>
      </c>
      <c r="C33" s="21">
        <v>288400</v>
      </c>
      <c r="D33" s="8"/>
      <c r="E33" s="37"/>
    </row>
    <row r="34" spans="1:5" ht="15.75">
      <c r="A34" s="8" t="s">
        <v>138</v>
      </c>
      <c r="B34" s="21">
        <v>2824</v>
      </c>
      <c r="C34" s="21">
        <v>454942</v>
      </c>
      <c r="D34" s="12"/>
      <c r="E34" s="37"/>
    </row>
    <row r="35" spans="1:5" ht="15.75">
      <c r="A35" s="8" t="s">
        <v>139</v>
      </c>
      <c r="B35" s="21">
        <v>737</v>
      </c>
      <c r="C35" s="21">
        <v>98191</v>
      </c>
      <c r="D35" s="12"/>
      <c r="E35" s="37"/>
    </row>
    <row r="36" spans="1:5" ht="15.75">
      <c r="A36" s="8" t="s">
        <v>140</v>
      </c>
      <c r="B36" s="21">
        <v>2495</v>
      </c>
      <c r="C36" s="21">
        <v>374082</v>
      </c>
      <c r="D36" s="12"/>
      <c r="E36" s="37"/>
    </row>
    <row r="37" spans="1:5" ht="15.75">
      <c r="A37" s="8" t="s">
        <v>141</v>
      </c>
      <c r="B37" s="21">
        <v>4228</v>
      </c>
      <c r="C37" s="21">
        <v>692128</v>
      </c>
      <c r="D37" s="12"/>
      <c r="E37" s="37"/>
    </row>
    <row r="38" spans="1:5" ht="15.75">
      <c r="A38" s="8" t="s">
        <v>142</v>
      </c>
      <c r="B38" s="21">
        <v>1358</v>
      </c>
      <c r="C38" s="21">
        <v>246395</v>
      </c>
      <c r="D38" s="12"/>
      <c r="E38" s="37"/>
    </row>
    <row r="39" spans="1:5" ht="15.75">
      <c r="A39" s="8" t="s">
        <v>143</v>
      </c>
      <c r="B39" s="21">
        <v>2245</v>
      </c>
      <c r="C39" s="21">
        <v>357111</v>
      </c>
      <c r="D39" s="12"/>
      <c r="E39" s="37"/>
    </row>
    <row r="40" spans="1:5" ht="15.75">
      <c r="A40" s="8" t="s">
        <v>144</v>
      </c>
      <c r="B40" s="21">
        <v>2749</v>
      </c>
      <c r="C40" s="21">
        <v>437869</v>
      </c>
      <c r="D40" s="8"/>
      <c r="E40" s="36"/>
    </row>
    <row r="41" spans="1:5" ht="15.75">
      <c r="A41" s="8" t="s">
        <v>145</v>
      </c>
      <c r="B41" s="21">
        <v>20116</v>
      </c>
      <c r="C41" s="21">
        <v>6948156</v>
      </c>
      <c r="D41" s="12"/>
      <c r="E41" s="37"/>
    </row>
    <row r="42" spans="1:5" ht="15.75">
      <c r="A42" s="8" t="s">
        <v>146</v>
      </c>
      <c r="B42" s="21">
        <v>1968</v>
      </c>
      <c r="C42" s="21">
        <v>197548</v>
      </c>
      <c r="D42" s="12"/>
      <c r="E42" s="37"/>
    </row>
    <row r="43" spans="1:5" ht="15.75">
      <c r="A43" s="8" t="s">
        <v>147</v>
      </c>
      <c r="B43" s="21">
        <v>24742</v>
      </c>
      <c r="C43" s="21">
        <v>30274234</v>
      </c>
      <c r="D43" s="12"/>
      <c r="E43" s="37"/>
    </row>
    <row r="44" spans="1:5" ht="15.75">
      <c r="A44" s="8" t="s">
        <v>148</v>
      </c>
      <c r="B44" s="21">
        <v>6338</v>
      </c>
      <c r="C44" s="21">
        <v>1280892</v>
      </c>
      <c r="D44" s="12"/>
      <c r="E44" s="37"/>
    </row>
    <row r="45" spans="1:5" ht="15.75">
      <c r="A45" s="8" t="s">
        <v>149</v>
      </c>
      <c r="B45" s="21">
        <v>7352</v>
      </c>
      <c r="C45" s="21">
        <v>1215692</v>
      </c>
      <c r="D45" s="12"/>
      <c r="E45" s="37"/>
    </row>
    <row r="46" spans="1:5" ht="15.75">
      <c r="A46" s="8" t="s">
        <v>150</v>
      </c>
      <c r="B46" s="21">
        <v>12878</v>
      </c>
      <c r="C46" s="21">
        <v>4065864</v>
      </c>
      <c r="D46" s="12"/>
      <c r="E46" s="37"/>
    </row>
    <row r="47" spans="1:5" ht="15.75">
      <c r="A47" s="8" t="s">
        <v>151</v>
      </c>
      <c r="B47" s="21">
        <v>4165</v>
      </c>
      <c r="C47" s="21">
        <v>1000137</v>
      </c>
      <c r="D47" s="12"/>
      <c r="E47" s="37"/>
    </row>
    <row r="48" spans="1:5" ht="15.75">
      <c r="A48" s="8" t="s">
        <v>152</v>
      </c>
      <c r="B48" s="21">
        <v>10577</v>
      </c>
      <c r="C48" s="21">
        <v>4865605</v>
      </c>
      <c r="D48" s="12"/>
      <c r="E48" s="37"/>
    </row>
    <row r="49" spans="1:5" ht="15.75">
      <c r="A49" s="8" t="s">
        <v>153</v>
      </c>
      <c r="B49" s="21">
        <v>1591</v>
      </c>
      <c r="C49" s="21">
        <v>164654</v>
      </c>
      <c r="D49" s="12"/>
      <c r="E49" s="37"/>
    </row>
    <row r="50" spans="1:5" ht="15.75">
      <c r="A50" s="8" t="s">
        <v>154</v>
      </c>
      <c r="B50" s="21">
        <v>4697</v>
      </c>
      <c r="C50" s="21">
        <v>856639</v>
      </c>
      <c r="D50" s="12"/>
      <c r="E50" s="37"/>
    </row>
    <row r="51" spans="1:5" ht="15.75">
      <c r="A51" s="8" t="s">
        <v>155</v>
      </c>
      <c r="B51" s="21">
        <v>2719</v>
      </c>
      <c r="C51" s="21">
        <v>424206</v>
      </c>
      <c r="D51" s="12"/>
      <c r="E51" s="37"/>
    </row>
    <row r="52" spans="1:5" ht="15.75">
      <c r="A52" s="8" t="s">
        <v>156</v>
      </c>
      <c r="B52" s="21">
        <v>4016</v>
      </c>
      <c r="C52" s="21">
        <v>2288186</v>
      </c>
      <c r="D52" s="12"/>
      <c r="E52" s="37"/>
    </row>
    <row r="53" spans="1:5" ht="15.75">
      <c r="A53" s="8" t="s">
        <v>157</v>
      </c>
      <c r="B53" s="21">
        <v>4692</v>
      </c>
      <c r="C53" s="21">
        <v>1102395</v>
      </c>
      <c r="D53" s="12"/>
      <c r="E53" s="37"/>
    </row>
    <row r="54" spans="1:5" ht="15.75">
      <c r="A54" s="8" t="s">
        <v>158</v>
      </c>
      <c r="B54" s="21">
        <v>7184</v>
      </c>
      <c r="C54" s="21">
        <v>7046303</v>
      </c>
      <c r="D54" s="12"/>
      <c r="E54" s="37"/>
    </row>
    <row r="55" spans="1:5" ht="15.75">
      <c r="A55" s="8" t="s">
        <v>159</v>
      </c>
      <c r="B55" s="21">
        <v>4482</v>
      </c>
      <c r="C55" s="21">
        <v>1061325</v>
      </c>
      <c r="D55" s="12"/>
      <c r="E55" s="37"/>
    </row>
    <row r="56" spans="1:5" ht="15.75">
      <c r="A56" s="8" t="s">
        <v>160</v>
      </c>
      <c r="B56" s="21">
        <v>7127</v>
      </c>
      <c r="C56" s="21">
        <v>2558429</v>
      </c>
      <c r="D56" s="12"/>
      <c r="E56" s="37"/>
    </row>
    <row r="57" spans="1:5" ht="15.75">
      <c r="A57" s="8" t="s">
        <v>161</v>
      </c>
      <c r="B57" s="21">
        <v>4641</v>
      </c>
      <c r="C57" s="21">
        <v>1056326</v>
      </c>
      <c r="D57" s="12"/>
      <c r="E57" s="37"/>
    </row>
    <row r="58" spans="1:5" ht="15.75">
      <c r="A58" s="8" t="s">
        <v>162</v>
      </c>
      <c r="B58" s="21">
        <v>1925</v>
      </c>
      <c r="C58" s="21">
        <v>170927</v>
      </c>
      <c r="D58" s="12"/>
      <c r="E58" s="37"/>
    </row>
    <row r="59" spans="1:5" ht="15.75">
      <c r="A59" s="8" t="s">
        <v>163</v>
      </c>
      <c r="B59" s="21">
        <v>1403</v>
      </c>
      <c r="C59" s="21">
        <v>99428</v>
      </c>
      <c r="D59" s="12"/>
      <c r="E59" s="37"/>
    </row>
    <row r="60" spans="1:5" ht="15.75">
      <c r="A60" s="8" t="s">
        <v>164</v>
      </c>
      <c r="B60" s="21">
        <v>1278</v>
      </c>
      <c r="C60" s="21">
        <v>165900</v>
      </c>
      <c r="D60" s="12"/>
      <c r="E60" s="37"/>
    </row>
    <row r="61" spans="1:5" ht="15.75">
      <c r="A61" s="8" t="s">
        <v>165</v>
      </c>
      <c r="B61" s="21">
        <v>5541</v>
      </c>
      <c r="C61" s="21">
        <v>598207</v>
      </c>
      <c r="D61" s="12"/>
      <c r="E61" s="37"/>
    </row>
    <row r="62" spans="1:5" ht="15.75">
      <c r="A62" s="8" t="s">
        <v>166</v>
      </c>
      <c r="B62" s="21">
        <v>43488</v>
      </c>
      <c r="C62" s="21">
        <v>41458830</v>
      </c>
      <c r="D62" s="12"/>
      <c r="E62" s="37"/>
    </row>
    <row r="63" spans="1:5" ht="15.75">
      <c r="A63" s="8" t="s">
        <v>167</v>
      </c>
      <c r="B63" s="21">
        <v>4853</v>
      </c>
      <c r="C63" s="21">
        <v>790949</v>
      </c>
      <c r="D63" s="12"/>
      <c r="E63" s="37"/>
    </row>
    <row r="64" spans="1:5" ht="15.75">
      <c r="A64" s="8" t="s">
        <v>168</v>
      </c>
      <c r="B64" s="21">
        <v>2260</v>
      </c>
      <c r="C64" s="21">
        <v>207168</v>
      </c>
      <c r="D64" s="12"/>
      <c r="E64" s="37"/>
    </row>
    <row r="65" spans="1:5" ht="15.75">
      <c r="A65" s="8" t="s">
        <v>169</v>
      </c>
      <c r="B65" s="21">
        <v>2840</v>
      </c>
      <c r="C65" s="21">
        <v>677866</v>
      </c>
      <c r="D65" s="12"/>
      <c r="E65" s="37"/>
    </row>
    <row r="66" spans="1:5" ht="15.75">
      <c r="A66" s="8" t="s">
        <v>170</v>
      </c>
      <c r="B66" s="21">
        <v>6713</v>
      </c>
      <c r="C66" s="21">
        <v>1727039</v>
      </c>
      <c r="D66" s="8"/>
      <c r="E66" s="36"/>
    </row>
    <row r="67" spans="1:5" ht="15.75">
      <c r="A67" s="8" t="s">
        <v>171</v>
      </c>
      <c r="B67" s="21">
        <v>3298</v>
      </c>
      <c r="C67" s="21">
        <v>1204311</v>
      </c>
      <c r="D67" s="14"/>
      <c r="E67" s="38"/>
    </row>
    <row r="68" spans="1:5" ht="15.75">
      <c r="A68" s="8" t="s">
        <v>172</v>
      </c>
      <c r="B68" s="21">
        <v>2700</v>
      </c>
      <c r="C68" s="21">
        <v>372258</v>
      </c>
      <c r="D68" s="8"/>
      <c r="E68" s="36"/>
    </row>
    <row r="69" spans="1:5" ht="15.75">
      <c r="A69" s="8" t="s">
        <v>173</v>
      </c>
      <c r="B69" s="21">
        <v>3510</v>
      </c>
      <c r="C69" s="21">
        <v>626782</v>
      </c>
      <c r="D69" s="8"/>
      <c r="E69" s="37"/>
    </row>
    <row r="70" spans="1:5" ht="15.75">
      <c r="A70" s="8" t="s">
        <v>174</v>
      </c>
      <c r="B70" s="21">
        <v>13325</v>
      </c>
      <c r="C70" s="21">
        <v>22485857</v>
      </c>
      <c r="D70" s="14"/>
      <c r="E70" s="38"/>
    </row>
    <row r="71" spans="1:5" ht="15.75">
      <c r="A71" s="8" t="s">
        <v>175</v>
      </c>
      <c r="B71" s="21">
        <v>1576</v>
      </c>
      <c r="C71" s="21">
        <v>199365</v>
      </c>
      <c r="D71" s="8"/>
      <c r="E71" s="36"/>
    </row>
    <row r="72" spans="1:5" ht="15.75">
      <c r="A72" s="8" t="s">
        <v>176</v>
      </c>
      <c r="B72" s="21">
        <v>1706</v>
      </c>
      <c r="C72" s="21">
        <v>231166</v>
      </c>
      <c r="D72" s="8"/>
      <c r="E72" s="36"/>
    </row>
    <row r="73" spans="1:5" ht="15.75">
      <c r="A73" s="8"/>
      <c r="B73" s="35"/>
      <c r="C73" s="35"/>
      <c r="D73" s="8"/>
      <c r="E73" s="36"/>
    </row>
    <row r="74" spans="1:5" ht="17.25">
      <c r="A74" s="8" t="s">
        <v>177</v>
      </c>
      <c r="B74" s="33">
        <v>0</v>
      </c>
      <c r="C74" s="21">
        <v>57185769</v>
      </c>
      <c r="D74" s="8"/>
      <c r="E74" s="36"/>
    </row>
    <row r="75" spans="1:5" ht="15.75">
      <c r="A75" s="7"/>
      <c r="B75" s="16"/>
      <c r="C75" s="16"/>
      <c r="D75" s="8"/>
      <c r="E75" s="36"/>
    </row>
    <row r="76" spans="1:5" ht="15.75">
      <c r="A76" s="8" t="s">
        <v>83</v>
      </c>
      <c r="B76" s="8"/>
      <c r="C76" s="8"/>
      <c r="D76" s="8"/>
      <c r="E76" s="36"/>
    </row>
    <row r="77" spans="1:5" ht="15.75">
      <c r="A77" s="8"/>
      <c r="B77" s="8"/>
      <c r="C77" s="8"/>
      <c r="D77" s="8"/>
      <c r="E77" s="36"/>
    </row>
    <row r="78" spans="1:5" ht="15.75">
      <c r="A78" s="8" t="s">
        <v>86</v>
      </c>
      <c r="B78" s="8"/>
      <c r="C78" s="8"/>
      <c r="D78" s="8"/>
      <c r="E78" s="36"/>
    </row>
    <row r="79" spans="1:5" ht="15.75">
      <c r="A79" s="8"/>
      <c r="B79" s="12"/>
      <c r="C79" s="12"/>
      <c r="D79" s="8"/>
      <c r="E79" s="36"/>
    </row>
    <row r="80" spans="1:5" ht="33" customHeight="1">
      <c r="A80" s="60" t="s">
        <v>178</v>
      </c>
      <c r="B80" s="60"/>
      <c r="C80" s="60"/>
      <c r="D80" s="8"/>
      <c r="E80" s="36"/>
    </row>
    <row r="81" spans="1:5" ht="15.75">
      <c r="A81" s="8" t="s">
        <v>92</v>
      </c>
      <c r="B81" s="12"/>
      <c r="C81" s="12"/>
      <c r="D81" s="8"/>
      <c r="E81" s="36"/>
    </row>
    <row r="82" spans="1:5" ht="15.75">
      <c r="A82" s="12"/>
      <c r="B82" s="12"/>
      <c r="C82" s="12"/>
      <c r="D82" s="8"/>
      <c r="E82" s="36"/>
    </row>
    <row r="83" spans="1:5" ht="15.75">
      <c r="A83" s="63" t="s">
        <v>112</v>
      </c>
      <c r="B83" s="12"/>
      <c r="C83" s="12"/>
      <c r="D83" s="8"/>
      <c r="E83" s="36"/>
    </row>
    <row r="84" spans="1:5" ht="15.75">
      <c r="A84" s="8"/>
      <c r="B84" s="12"/>
      <c r="C84" s="12"/>
      <c r="D84" s="8"/>
      <c r="E84" s="36"/>
    </row>
    <row r="85" spans="1:4" ht="15">
      <c r="A85" s="43"/>
      <c r="B85" s="43"/>
      <c r="C85" s="43"/>
      <c r="D85" s="43"/>
    </row>
    <row r="86" spans="1:4" ht="15">
      <c r="A86" s="43"/>
      <c r="B86" s="43"/>
      <c r="C86" s="43"/>
      <c r="D86" s="43"/>
    </row>
    <row r="87" spans="1:4" ht="15">
      <c r="A87" s="43"/>
      <c r="B87" s="43"/>
      <c r="C87" s="43"/>
      <c r="D87" s="43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4" ht="20.25">
      <c r="A1" s="45" t="s">
        <v>0</v>
      </c>
      <c r="B1" s="8"/>
      <c r="C1" s="8"/>
      <c r="D1" s="8"/>
    </row>
    <row r="2" spans="1:4" ht="20.25">
      <c r="A2" s="45" t="s">
        <v>179</v>
      </c>
      <c r="B2" s="8"/>
      <c r="C2" s="8"/>
      <c r="D2" s="8"/>
    </row>
    <row r="3" spans="1:4" ht="15">
      <c r="A3" s="8"/>
      <c r="B3" s="8"/>
      <c r="C3" s="8"/>
      <c r="D3" s="8"/>
    </row>
    <row r="4" spans="1:4" ht="30.75">
      <c r="A4" s="26" t="s">
        <v>1</v>
      </c>
      <c r="B4" s="27" t="s">
        <v>74</v>
      </c>
      <c r="C4" s="28" t="s">
        <v>75</v>
      </c>
      <c r="D4" s="8"/>
    </row>
    <row r="5" spans="1:4" ht="15">
      <c r="A5" s="7"/>
      <c r="B5" s="44"/>
      <c r="C5" s="44"/>
      <c r="D5" s="8"/>
    </row>
    <row r="6" spans="1:4" ht="15">
      <c r="A6" s="8" t="s">
        <v>2</v>
      </c>
      <c r="B6" s="41">
        <v>445979</v>
      </c>
      <c r="C6" s="41">
        <v>291148013</v>
      </c>
      <c r="D6" s="8"/>
    </row>
    <row r="7" spans="1:4" ht="15">
      <c r="A7" s="8"/>
      <c r="B7" s="21"/>
      <c r="C7" s="21"/>
      <c r="D7" s="8"/>
    </row>
    <row r="8" spans="1:4" ht="15">
      <c r="A8" s="8" t="s">
        <v>118</v>
      </c>
      <c r="B8" s="22">
        <f>SUM(B9:B13)</f>
        <v>62164</v>
      </c>
      <c r="C8" s="22">
        <f>SUM(C9:C13)</f>
        <v>104860547</v>
      </c>
      <c r="D8" s="8"/>
    </row>
    <row r="9" spans="1:4" ht="15">
      <c r="A9" s="8" t="s">
        <v>3</v>
      </c>
      <c r="B9" s="22">
        <v>6457</v>
      </c>
      <c r="C9" s="22">
        <v>4093457</v>
      </c>
      <c r="D9" s="8"/>
    </row>
    <row r="10" spans="1:4" ht="15">
      <c r="A10" s="8" t="s">
        <v>4</v>
      </c>
      <c r="B10" s="22">
        <v>15588</v>
      </c>
      <c r="C10" s="22">
        <v>12446450</v>
      </c>
      <c r="D10" s="8"/>
    </row>
    <row r="11" spans="1:4" ht="15">
      <c r="A11" s="8" t="s">
        <v>5</v>
      </c>
      <c r="B11" s="22">
        <v>12523</v>
      </c>
      <c r="C11" s="22">
        <v>68643013</v>
      </c>
      <c r="D11" s="8"/>
    </row>
    <row r="12" spans="1:4" ht="15">
      <c r="A12" s="8" t="s">
        <v>6</v>
      </c>
      <c r="B12" s="22">
        <v>18708</v>
      </c>
      <c r="C12" s="22">
        <v>14229141</v>
      </c>
      <c r="D12" s="8"/>
    </row>
    <row r="13" spans="1:4" ht="15">
      <c r="A13" s="8" t="s">
        <v>7</v>
      </c>
      <c r="B13" s="22">
        <v>8888</v>
      </c>
      <c r="C13" s="22">
        <v>5448486</v>
      </c>
      <c r="D13" s="8"/>
    </row>
    <row r="14" spans="1:4" ht="15">
      <c r="A14" s="8"/>
      <c r="B14" s="21"/>
      <c r="C14" s="21"/>
      <c r="D14" s="8"/>
    </row>
    <row r="15" spans="1:4" ht="15">
      <c r="A15" s="8" t="s">
        <v>119</v>
      </c>
      <c r="B15" s="24">
        <f>SUM(B16:B72)</f>
        <v>383818</v>
      </c>
      <c r="C15" s="24">
        <f>SUM(C16:C72)</f>
        <v>134504877</v>
      </c>
      <c r="D15" s="8"/>
    </row>
    <row r="16" spans="1:4" ht="15">
      <c r="A16" s="8" t="s">
        <v>120</v>
      </c>
      <c r="B16" s="22">
        <v>7215</v>
      </c>
      <c r="C16" s="22">
        <v>2395423</v>
      </c>
      <c r="D16" s="8"/>
    </row>
    <row r="17" spans="1:4" ht="15">
      <c r="A17" s="8" t="s">
        <v>121</v>
      </c>
      <c r="B17" s="22">
        <v>2496</v>
      </c>
      <c r="C17" s="22">
        <v>195656</v>
      </c>
      <c r="D17" s="8"/>
    </row>
    <row r="18" spans="1:4" ht="15">
      <c r="A18" s="8" t="s">
        <v>122</v>
      </c>
      <c r="B18" s="22">
        <v>5579</v>
      </c>
      <c r="C18" s="22">
        <v>1027459</v>
      </c>
      <c r="D18" s="8"/>
    </row>
    <row r="19" spans="1:4" ht="15">
      <c r="A19" s="8" t="s">
        <v>123</v>
      </c>
      <c r="B19" s="22">
        <v>3166</v>
      </c>
      <c r="C19" s="22">
        <v>326795</v>
      </c>
      <c r="D19" s="8"/>
    </row>
    <row r="20" spans="1:4" ht="15">
      <c r="A20" s="8" t="s">
        <v>124</v>
      </c>
      <c r="B20" s="22">
        <v>2582</v>
      </c>
      <c r="C20" s="22">
        <v>315182</v>
      </c>
      <c r="D20" s="8"/>
    </row>
    <row r="21" spans="1:4" ht="15">
      <c r="A21" s="8" t="s">
        <v>125</v>
      </c>
      <c r="B21" s="22">
        <v>5367</v>
      </c>
      <c r="C21" s="22">
        <v>809651</v>
      </c>
      <c r="D21" s="8"/>
    </row>
    <row r="22" spans="1:4" ht="15">
      <c r="A22" s="8" t="s">
        <v>126</v>
      </c>
      <c r="B22" s="22">
        <v>2813</v>
      </c>
      <c r="C22" s="22">
        <v>451294</v>
      </c>
      <c r="D22" s="8"/>
    </row>
    <row r="23" spans="1:4" ht="15">
      <c r="A23" s="8" t="s">
        <v>127</v>
      </c>
      <c r="B23" s="22">
        <v>2348</v>
      </c>
      <c r="C23" s="22">
        <v>209710</v>
      </c>
      <c r="D23" s="8"/>
    </row>
    <row r="24" spans="1:4" ht="15">
      <c r="A24" s="8" t="s">
        <v>128</v>
      </c>
      <c r="B24" s="22">
        <v>2677</v>
      </c>
      <c r="C24" s="22">
        <v>329203</v>
      </c>
      <c r="D24" s="8"/>
    </row>
    <row r="25" spans="1:4" ht="15">
      <c r="A25" s="8" t="s">
        <v>129</v>
      </c>
      <c r="B25" s="22">
        <v>2527</v>
      </c>
      <c r="C25" s="22">
        <v>645780</v>
      </c>
      <c r="D25" s="8"/>
    </row>
    <row r="26" spans="1:4" ht="15">
      <c r="A26" s="8" t="s">
        <v>130</v>
      </c>
      <c r="B26" s="22">
        <v>1535</v>
      </c>
      <c r="C26" s="22">
        <v>223619</v>
      </c>
      <c r="D26" s="8"/>
    </row>
    <row r="27" spans="1:4" ht="15.75" customHeight="1">
      <c r="A27" s="8" t="s">
        <v>131</v>
      </c>
      <c r="B27" s="22">
        <v>2778</v>
      </c>
      <c r="C27" s="22">
        <v>312752</v>
      </c>
      <c r="D27" s="8"/>
    </row>
    <row r="28" spans="1:4" ht="15">
      <c r="A28" s="8" t="s">
        <v>132</v>
      </c>
      <c r="B28" s="22">
        <v>7681</v>
      </c>
      <c r="C28" s="22">
        <v>3376506</v>
      </c>
      <c r="D28" s="8"/>
    </row>
    <row r="29" spans="1:4" ht="15">
      <c r="A29" s="8" t="s">
        <v>133</v>
      </c>
      <c r="B29" s="22">
        <v>20985</v>
      </c>
      <c r="C29" s="22">
        <v>6162429</v>
      </c>
      <c r="D29" s="8"/>
    </row>
    <row r="30" spans="1:4" ht="15">
      <c r="A30" s="8" t="s">
        <v>134</v>
      </c>
      <c r="B30" s="22">
        <v>2189</v>
      </c>
      <c r="C30" s="22">
        <v>368526</v>
      </c>
      <c r="D30" s="8"/>
    </row>
    <row r="31" spans="1:4" ht="15">
      <c r="A31" s="8" t="s">
        <v>135</v>
      </c>
      <c r="B31" s="22">
        <v>1895</v>
      </c>
      <c r="C31" s="22">
        <v>199020</v>
      </c>
      <c r="D31" s="8"/>
    </row>
    <row r="32" spans="1:4" ht="15">
      <c r="A32" s="8" t="s">
        <v>136</v>
      </c>
      <c r="B32" s="22">
        <v>2088</v>
      </c>
      <c r="C32" s="22">
        <v>214125</v>
      </c>
      <c r="D32" s="8"/>
    </row>
    <row r="33" spans="1:4" ht="15">
      <c r="A33" s="8" t="s">
        <v>137</v>
      </c>
      <c r="B33" s="22">
        <v>1879</v>
      </c>
      <c r="C33" s="22">
        <v>286947</v>
      </c>
      <c r="D33" s="8"/>
    </row>
    <row r="34" spans="1:4" ht="15">
      <c r="A34" s="8" t="s">
        <v>138</v>
      </c>
      <c r="B34" s="22">
        <v>2407</v>
      </c>
      <c r="C34" s="22">
        <v>349200</v>
      </c>
      <c r="D34" s="8"/>
    </row>
    <row r="35" spans="1:4" ht="15">
      <c r="A35" s="8" t="s">
        <v>139</v>
      </c>
      <c r="B35" s="22">
        <v>630</v>
      </c>
      <c r="C35" s="22">
        <v>80010</v>
      </c>
      <c r="D35" s="8"/>
    </row>
    <row r="36" spans="1:4" ht="15">
      <c r="A36" s="8" t="s">
        <v>140</v>
      </c>
      <c r="B36" s="22">
        <v>2318</v>
      </c>
      <c r="C36" s="22">
        <v>258448</v>
      </c>
      <c r="D36" s="8"/>
    </row>
    <row r="37" spans="1:4" ht="15">
      <c r="A37" s="8" t="s">
        <v>141</v>
      </c>
      <c r="B37" s="22">
        <v>3565</v>
      </c>
      <c r="C37" s="22">
        <v>424129</v>
      </c>
      <c r="D37" s="8"/>
    </row>
    <row r="38" spans="1:4" ht="15">
      <c r="A38" s="8" t="s">
        <v>142</v>
      </c>
      <c r="B38" s="22">
        <v>1426</v>
      </c>
      <c r="C38" s="22">
        <v>108245</v>
      </c>
      <c r="D38" s="8"/>
    </row>
    <row r="39" spans="1:4" ht="15">
      <c r="A39" s="8" t="s">
        <v>143</v>
      </c>
      <c r="B39" s="22">
        <v>2178</v>
      </c>
      <c r="C39" s="22">
        <v>398733</v>
      </c>
      <c r="D39" s="8"/>
    </row>
    <row r="40" spans="1:4" ht="15">
      <c r="A40" s="8" t="s">
        <v>144</v>
      </c>
      <c r="B40" s="22">
        <v>2747</v>
      </c>
      <c r="C40" s="22">
        <v>401118</v>
      </c>
      <c r="D40" s="8"/>
    </row>
    <row r="41" spans="1:4" ht="15">
      <c r="A41" s="8" t="s">
        <v>145</v>
      </c>
      <c r="B41" s="22">
        <v>100006</v>
      </c>
      <c r="C41" s="22">
        <v>6319448</v>
      </c>
      <c r="D41" s="8"/>
    </row>
    <row r="42" spans="1:4" ht="15">
      <c r="A42" s="8" t="s">
        <v>146</v>
      </c>
      <c r="B42" s="22">
        <v>1549</v>
      </c>
      <c r="C42" s="22">
        <v>152643</v>
      </c>
      <c r="D42" s="8"/>
    </row>
    <row r="43" spans="1:4" ht="15">
      <c r="A43" s="8" t="s">
        <v>147</v>
      </c>
      <c r="B43" s="22">
        <v>24805</v>
      </c>
      <c r="C43" s="22">
        <v>25313089</v>
      </c>
      <c r="D43" s="8"/>
    </row>
    <row r="44" spans="1:4" ht="15">
      <c r="A44" s="8" t="s">
        <v>148</v>
      </c>
      <c r="B44" s="22">
        <v>5588</v>
      </c>
      <c r="C44" s="22">
        <v>1201343</v>
      </c>
      <c r="D44" s="8"/>
    </row>
    <row r="45" spans="1:4" ht="15">
      <c r="A45" s="8" t="s">
        <v>149</v>
      </c>
      <c r="B45" s="22">
        <v>6898</v>
      </c>
      <c r="C45" s="22">
        <v>1002049</v>
      </c>
      <c r="D45" s="8"/>
    </row>
    <row r="46" spans="1:4" ht="15">
      <c r="A46" s="8" t="s">
        <v>150</v>
      </c>
      <c r="B46" s="22">
        <v>10942</v>
      </c>
      <c r="C46" s="22">
        <v>3414139</v>
      </c>
      <c r="D46" s="8"/>
    </row>
    <row r="47" spans="1:4" ht="15">
      <c r="A47" s="8" t="s">
        <v>151</v>
      </c>
      <c r="B47" s="22">
        <v>3881</v>
      </c>
      <c r="C47" s="22">
        <v>950661</v>
      </c>
      <c r="D47" s="8"/>
    </row>
    <row r="48" spans="1:4" ht="15">
      <c r="A48" s="8" t="s">
        <v>152</v>
      </c>
      <c r="B48" s="22">
        <v>9048</v>
      </c>
      <c r="C48" s="22">
        <v>3876013</v>
      </c>
      <c r="D48" s="8"/>
    </row>
    <row r="49" spans="1:4" ht="15">
      <c r="A49" s="8" t="s">
        <v>153</v>
      </c>
      <c r="B49" s="22">
        <v>1608</v>
      </c>
      <c r="C49" s="22">
        <v>177478</v>
      </c>
      <c r="D49" s="8"/>
    </row>
    <row r="50" spans="1:4" ht="15">
      <c r="A50" s="8" t="s">
        <v>154</v>
      </c>
      <c r="B50" s="22">
        <v>4113</v>
      </c>
      <c r="C50" s="22">
        <v>435237</v>
      </c>
      <c r="D50" s="8"/>
    </row>
    <row r="51" spans="1:4" ht="15">
      <c r="A51" s="8" t="s">
        <v>155</v>
      </c>
      <c r="B51" s="22">
        <v>2712</v>
      </c>
      <c r="C51" s="22">
        <v>348675</v>
      </c>
      <c r="D51" s="8"/>
    </row>
    <row r="52" spans="1:4" ht="15">
      <c r="A52" s="8" t="s">
        <v>156</v>
      </c>
      <c r="B52" s="22">
        <v>3629</v>
      </c>
      <c r="C52" s="22">
        <v>1936693</v>
      </c>
      <c r="D52" s="8"/>
    </row>
    <row r="53" spans="1:4" ht="15">
      <c r="A53" s="8" t="s">
        <v>157</v>
      </c>
      <c r="B53" s="22">
        <v>3912</v>
      </c>
      <c r="C53" s="22">
        <v>826316</v>
      </c>
      <c r="D53" s="8"/>
    </row>
    <row r="54" spans="1:4" ht="15">
      <c r="A54" s="8" t="s">
        <v>158</v>
      </c>
      <c r="B54" s="22">
        <v>6870</v>
      </c>
      <c r="C54" s="22">
        <v>4929697</v>
      </c>
      <c r="D54" s="8"/>
    </row>
    <row r="55" spans="1:4" ht="15">
      <c r="A55" s="8" t="s">
        <v>159</v>
      </c>
      <c r="B55" s="22">
        <v>4290</v>
      </c>
      <c r="C55" s="22">
        <v>436605</v>
      </c>
      <c r="D55" s="8"/>
    </row>
    <row r="56" spans="1:4" ht="15">
      <c r="A56" s="8" t="s">
        <v>160</v>
      </c>
      <c r="B56" s="22">
        <v>6535</v>
      </c>
      <c r="C56" s="22">
        <v>2189129</v>
      </c>
      <c r="D56" s="8"/>
    </row>
    <row r="57" spans="1:4" ht="15">
      <c r="A57" s="8" t="s">
        <v>161</v>
      </c>
      <c r="B57" s="22">
        <v>4021</v>
      </c>
      <c r="C57" s="22">
        <v>789308</v>
      </c>
      <c r="D57" s="8"/>
    </row>
    <row r="58" spans="1:4" ht="15">
      <c r="A58" s="8" t="s">
        <v>162</v>
      </c>
      <c r="B58" s="22">
        <v>1624</v>
      </c>
      <c r="C58" s="22">
        <v>170751</v>
      </c>
      <c r="D58" s="8"/>
    </row>
    <row r="59" spans="1:4" ht="15">
      <c r="A59" s="8" t="s">
        <v>163</v>
      </c>
      <c r="B59" s="22">
        <v>1036</v>
      </c>
      <c r="C59" s="22">
        <v>94964</v>
      </c>
      <c r="D59" s="8"/>
    </row>
    <row r="60" spans="1:4" ht="15">
      <c r="A60" s="8" t="s">
        <v>164</v>
      </c>
      <c r="B60" s="22">
        <v>1238</v>
      </c>
      <c r="C60" s="22">
        <v>184806</v>
      </c>
      <c r="D60" s="8"/>
    </row>
    <row r="61" spans="1:4" ht="15">
      <c r="A61" s="8" t="s">
        <v>165</v>
      </c>
      <c r="B61" s="22">
        <v>4557</v>
      </c>
      <c r="C61" s="22">
        <v>441803</v>
      </c>
      <c r="D61" s="8"/>
    </row>
    <row r="62" spans="1:4" ht="15">
      <c r="A62" s="8" t="s">
        <v>166</v>
      </c>
      <c r="B62" s="22">
        <v>40024</v>
      </c>
      <c r="C62" s="22">
        <v>29909406</v>
      </c>
      <c r="D62" s="8"/>
    </row>
    <row r="63" spans="1:4" ht="15">
      <c r="A63" s="8" t="s">
        <v>167</v>
      </c>
      <c r="B63" s="22">
        <v>4075</v>
      </c>
      <c r="C63" s="22">
        <v>610351</v>
      </c>
      <c r="D63" s="8"/>
    </row>
    <row r="64" spans="1:4" ht="15">
      <c r="A64" s="8" t="s">
        <v>168</v>
      </c>
      <c r="B64" s="22">
        <v>1663</v>
      </c>
      <c r="C64" s="22">
        <v>232627</v>
      </c>
      <c r="D64" s="8"/>
    </row>
    <row r="65" spans="1:4" ht="15">
      <c r="A65" s="8" t="s">
        <v>169</v>
      </c>
      <c r="B65" s="22">
        <v>2660</v>
      </c>
      <c r="C65" s="22">
        <v>553248</v>
      </c>
      <c r="D65" s="8"/>
    </row>
    <row r="66" spans="1:4" ht="15">
      <c r="A66" s="8" t="s">
        <v>170</v>
      </c>
      <c r="B66" s="22">
        <v>6006</v>
      </c>
      <c r="C66" s="22">
        <v>1408983</v>
      </c>
      <c r="D66" s="8"/>
    </row>
    <row r="67" spans="1:4" ht="15">
      <c r="A67" s="8" t="s">
        <v>171</v>
      </c>
      <c r="B67" s="22">
        <v>3050</v>
      </c>
      <c r="C67" s="22">
        <v>704896</v>
      </c>
      <c r="D67" s="8"/>
    </row>
    <row r="68" spans="1:4" ht="15">
      <c r="A68" s="8" t="s">
        <v>172</v>
      </c>
      <c r="B68" s="22">
        <v>2368</v>
      </c>
      <c r="C68" s="22">
        <v>321120</v>
      </c>
      <c r="D68" s="8"/>
    </row>
    <row r="69" spans="1:4" ht="15">
      <c r="A69" s="8" t="s">
        <v>173</v>
      </c>
      <c r="B69" s="22">
        <v>3250</v>
      </c>
      <c r="C69" s="22">
        <v>591650</v>
      </c>
      <c r="D69" s="8"/>
    </row>
    <row r="70" spans="1:4" ht="15">
      <c r="A70" s="8" t="s">
        <v>174</v>
      </c>
      <c r="B70" s="22">
        <v>15634</v>
      </c>
      <c r="C70" s="22">
        <v>24735388</v>
      </c>
      <c r="D70" s="8"/>
    </row>
    <row r="71" spans="1:4" ht="15">
      <c r="A71" s="8" t="s">
        <v>175</v>
      </c>
      <c r="B71" s="22">
        <v>1339</v>
      </c>
      <c r="C71" s="22">
        <v>172491</v>
      </c>
      <c r="D71" s="8"/>
    </row>
    <row r="72" spans="1:4" ht="15">
      <c r="A72" s="8" t="s">
        <v>176</v>
      </c>
      <c r="B72" s="22">
        <v>1816</v>
      </c>
      <c r="C72" s="22">
        <v>203910</v>
      </c>
      <c r="D72" s="8"/>
    </row>
    <row r="73" spans="1:4" ht="15">
      <c r="A73" s="8"/>
      <c r="B73" s="35"/>
      <c r="C73" s="35"/>
      <c r="D73" s="8"/>
    </row>
    <row r="74" spans="1:4" ht="16.5">
      <c r="A74" s="8" t="s">
        <v>177</v>
      </c>
      <c r="B74" s="33">
        <v>0</v>
      </c>
      <c r="C74" s="21">
        <v>51782592</v>
      </c>
      <c r="D74" s="8"/>
    </row>
    <row r="75" spans="1:4" ht="15">
      <c r="A75" s="7"/>
      <c r="B75" s="16"/>
      <c r="C75" s="16"/>
      <c r="D75" s="8"/>
    </row>
    <row r="76" spans="1:4" ht="15">
      <c r="A76" s="8" t="s">
        <v>83</v>
      </c>
      <c r="B76" s="8"/>
      <c r="C76" s="8"/>
      <c r="D76" s="8"/>
    </row>
    <row r="77" spans="1:4" ht="15">
      <c r="A77" s="8"/>
      <c r="B77" s="12"/>
      <c r="C77" s="12"/>
      <c r="D77" s="8"/>
    </row>
    <row r="78" spans="1:4" ht="15">
      <c r="A78" s="8" t="s">
        <v>86</v>
      </c>
      <c r="B78" s="12"/>
      <c r="C78" s="12"/>
      <c r="D78" s="8"/>
    </row>
    <row r="79" spans="1:4" ht="15">
      <c r="A79" s="8"/>
      <c r="B79" s="12"/>
      <c r="C79" s="12"/>
      <c r="D79" s="8"/>
    </row>
    <row r="80" spans="1:4" ht="30.75" customHeight="1">
      <c r="A80" s="60" t="s">
        <v>178</v>
      </c>
      <c r="B80" s="60"/>
      <c r="C80" s="60"/>
      <c r="D80" s="8"/>
    </row>
    <row r="81" spans="1:4" ht="15">
      <c r="A81" s="8" t="s">
        <v>92</v>
      </c>
      <c r="B81" s="12"/>
      <c r="C81" s="12"/>
      <c r="D81" s="8"/>
    </row>
    <row r="82" spans="1:4" ht="15">
      <c r="A82" s="8"/>
      <c r="B82" s="12"/>
      <c r="C82" s="12"/>
      <c r="D82" s="8"/>
    </row>
    <row r="83" spans="1:4" ht="15">
      <c r="A83" s="63" t="s">
        <v>112</v>
      </c>
      <c r="B83" s="12"/>
      <c r="C83" s="12"/>
      <c r="D83" s="8"/>
    </row>
    <row r="84" spans="1:4" ht="15">
      <c r="A84" s="8"/>
      <c r="B84" s="12"/>
      <c r="C84" s="12"/>
      <c r="D84" s="8"/>
    </row>
    <row r="85" spans="1:4" ht="15">
      <c r="A85" s="8"/>
      <c r="B85" s="12"/>
      <c r="C85" s="12"/>
      <c r="D85" s="8"/>
    </row>
    <row r="86" spans="1:4" ht="15">
      <c r="A86" s="8"/>
      <c r="B86" s="12"/>
      <c r="C86" s="12"/>
      <c r="D86" s="8"/>
    </row>
    <row r="87" spans="1:4" ht="15">
      <c r="A87" s="8"/>
      <c r="B87" s="12"/>
      <c r="C87" s="12"/>
      <c r="D87" s="8"/>
    </row>
    <row r="88" spans="1:4" ht="15">
      <c r="A88" s="8"/>
      <c r="B88" s="12"/>
      <c r="C88" s="12"/>
      <c r="D88" s="8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51" t="s">
        <v>0</v>
      </c>
      <c r="B1" s="46"/>
      <c r="C1" s="46"/>
      <c r="D1" s="46"/>
      <c r="E1" s="46"/>
      <c r="F1" s="46"/>
    </row>
    <row r="2" spans="1:6" ht="20.25">
      <c r="A2" s="51" t="s">
        <v>180</v>
      </c>
      <c r="B2" s="46"/>
      <c r="C2" s="46"/>
      <c r="D2" s="46"/>
      <c r="E2" s="46"/>
      <c r="F2" s="46"/>
    </row>
    <row r="3" spans="1:6" ht="15">
      <c r="A3" s="46"/>
      <c r="B3" s="46"/>
      <c r="C3" s="46"/>
      <c r="D3" s="46"/>
      <c r="E3" s="46"/>
      <c r="F3" s="46"/>
    </row>
    <row r="4" spans="1:6" ht="30.75">
      <c r="A4" s="54" t="s">
        <v>1</v>
      </c>
      <c r="B4" s="55" t="s">
        <v>74</v>
      </c>
      <c r="C4" s="56" t="s">
        <v>75</v>
      </c>
      <c r="D4" s="46"/>
      <c r="E4" s="46"/>
      <c r="F4" s="46"/>
    </row>
    <row r="5" spans="1:6" ht="15">
      <c r="A5" s="46"/>
      <c r="B5" s="48"/>
      <c r="C5" s="48"/>
      <c r="D5" s="46"/>
      <c r="E5" s="46"/>
      <c r="F5" s="46"/>
    </row>
    <row r="6" spans="1:6" ht="15">
      <c r="A6" s="46" t="s">
        <v>2</v>
      </c>
      <c r="B6" s="41">
        <v>355426</v>
      </c>
      <c r="C6" s="41">
        <v>235238672</v>
      </c>
      <c r="D6" s="46"/>
      <c r="E6" s="46"/>
      <c r="F6" s="46"/>
    </row>
    <row r="7" spans="1:6" ht="15">
      <c r="A7" s="46"/>
      <c r="B7" s="52"/>
      <c r="C7" s="52"/>
      <c r="D7" s="46"/>
      <c r="E7" s="46"/>
      <c r="F7" s="46"/>
    </row>
    <row r="8" spans="1:6" ht="15">
      <c r="A8" s="46" t="s">
        <v>118</v>
      </c>
      <c r="B8" s="22">
        <f>SUM(B9:B13)</f>
        <v>61571</v>
      </c>
      <c r="C8" s="22">
        <f>SUM(C9:C13)</f>
        <v>70045574</v>
      </c>
      <c r="D8" s="46"/>
      <c r="E8" s="46"/>
      <c r="F8" s="46"/>
    </row>
    <row r="9" spans="1:6" ht="15">
      <c r="A9" s="46" t="s">
        <v>3</v>
      </c>
      <c r="B9" s="22">
        <v>6304</v>
      </c>
      <c r="C9" s="22">
        <v>3700127</v>
      </c>
      <c r="D9" s="46"/>
      <c r="E9" s="46"/>
      <c r="F9" s="46"/>
    </row>
    <row r="10" spans="1:6" ht="15">
      <c r="A10" s="46" t="s">
        <v>4</v>
      </c>
      <c r="B10" s="22">
        <v>17937</v>
      </c>
      <c r="C10" s="22">
        <v>12110210</v>
      </c>
      <c r="D10" s="46"/>
      <c r="E10" s="46"/>
      <c r="F10" s="46"/>
    </row>
    <row r="11" spans="1:6" ht="15">
      <c r="A11" s="46" t="s">
        <v>5</v>
      </c>
      <c r="B11" s="22">
        <v>6891</v>
      </c>
      <c r="C11" s="22">
        <v>32805815</v>
      </c>
      <c r="D11" s="46"/>
      <c r="E11" s="46"/>
      <c r="F11" s="46"/>
    </row>
    <row r="12" spans="1:6" ht="15">
      <c r="A12" s="46" t="s">
        <v>6</v>
      </c>
      <c r="B12" s="22">
        <v>21177</v>
      </c>
      <c r="C12" s="22">
        <v>16422446</v>
      </c>
      <c r="D12" s="46"/>
      <c r="E12" s="46"/>
      <c r="F12" s="46"/>
    </row>
    <row r="13" spans="1:6" ht="15">
      <c r="A13" s="46" t="s">
        <v>7</v>
      </c>
      <c r="B13" s="22">
        <v>9262</v>
      </c>
      <c r="C13" s="22">
        <v>5006976</v>
      </c>
      <c r="D13" s="46"/>
      <c r="E13" s="46"/>
      <c r="F13" s="46"/>
    </row>
    <row r="14" spans="1:6" ht="15">
      <c r="A14" s="46"/>
      <c r="B14" s="22"/>
      <c r="C14" s="22"/>
      <c r="D14" s="46"/>
      <c r="E14" s="46"/>
      <c r="F14" s="46"/>
    </row>
    <row r="15" spans="1:6" ht="15">
      <c r="A15" s="46" t="s">
        <v>119</v>
      </c>
      <c r="B15" s="22">
        <f>SUM(B16:B72)</f>
        <v>293858</v>
      </c>
      <c r="C15" s="22">
        <f>SUM(C16:C72)</f>
        <v>121142525</v>
      </c>
      <c r="D15" s="46"/>
      <c r="E15" s="46"/>
      <c r="F15" s="46"/>
    </row>
    <row r="16" spans="1:6" ht="15">
      <c r="A16" s="46" t="s">
        <v>120</v>
      </c>
      <c r="B16" s="22">
        <v>6733</v>
      </c>
      <c r="C16" s="22">
        <v>2280022</v>
      </c>
      <c r="D16" s="46"/>
      <c r="E16" s="46"/>
      <c r="F16" s="46"/>
    </row>
    <row r="17" spans="1:6" ht="15">
      <c r="A17" s="46" t="s">
        <v>121</v>
      </c>
      <c r="B17" s="22">
        <v>2500</v>
      </c>
      <c r="C17" s="22">
        <v>156494</v>
      </c>
      <c r="D17" s="46"/>
      <c r="E17" s="46"/>
      <c r="F17" s="46"/>
    </row>
    <row r="18" spans="1:6" ht="15">
      <c r="A18" s="46" t="s">
        <v>122</v>
      </c>
      <c r="B18" s="22">
        <v>5353</v>
      </c>
      <c r="C18" s="22">
        <v>901666</v>
      </c>
      <c r="D18" s="46"/>
      <c r="E18" s="46"/>
      <c r="F18" s="46"/>
    </row>
    <row r="19" spans="1:6" ht="15">
      <c r="A19" s="46" t="s">
        <v>123</v>
      </c>
      <c r="B19" s="22">
        <v>3580</v>
      </c>
      <c r="C19" s="22">
        <v>471784</v>
      </c>
      <c r="D19" s="46"/>
      <c r="E19" s="46"/>
      <c r="F19" s="46"/>
    </row>
    <row r="20" spans="1:6" ht="15">
      <c r="A20" s="46" t="s">
        <v>124</v>
      </c>
      <c r="B20" s="22">
        <v>2834</v>
      </c>
      <c r="C20" s="22">
        <v>308022</v>
      </c>
      <c r="D20" s="46"/>
      <c r="E20" s="46"/>
      <c r="F20" s="46"/>
    </row>
    <row r="21" spans="1:6" ht="15">
      <c r="A21" s="46" t="s">
        <v>125</v>
      </c>
      <c r="B21" s="22">
        <v>5173</v>
      </c>
      <c r="C21" s="22">
        <v>668401</v>
      </c>
      <c r="D21" s="46"/>
      <c r="E21" s="46"/>
      <c r="F21" s="46"/>
    </row>
    <row r="22" spans="1:6" ht="15">
      <c r="A22" s="46" t="s">
        <v>126</v>
      </c>
      <c r="B22" s="22">
        <v>2910</v>
      </c>
      <c r="C22" s="22">
        <v>436743</v>
      </c>
      <c r="D22" s="46"/>
      <c r="E22" s="46"/>
      <c r="F22" s="46"/>
    </row>
    <row r="23" spans="1:6" ht="15">
      <c r="A23" s="46" t="s">
        <v>127</v>
      </c>
      <c r="B23" s="22">
        <v>2579</v>
      </c>
      <c r="C23" s="22">
        <v>210867</v>
      </c>
      <c r="D23" s="46"/>
      <c r="E23" s="46"/>
      <c r="F23" s="46"/>
    </row>
    <row r="24" spans="1:6" ht="15">
      <c r="A24" s="46" t="s">
        <v>128</v>
      </c>
      <c r="B24" s="22">
        <v>2913</v>
      </c>
      <c r="C24" s="22">
        <v>324629</v>
      </c>
      <c r="D24" s="46"/>
      <c r="E24" s="46"/>
      <c r="F24" s="46"/>
    </row>
    <row r="25" spans="1:6" ht="15">
      <c r="A25" s="46" t="s">
        <v>129</v>
      </c>
      <c r="B25" s="22">
        <v>2659</v>
      </c>
      <c r="C25" s="22">
        <v>500110</v>
      </c>
      <c r="D25" s="46"/>
      <c r="E25" s="46"/>
      <c r="F25" s="46"/>
    </row>
    <row r="26" spans="1:6" ht="15">
      <c r="A26" s="46" t="s">
        <v>130</v>
      </c>
      <c r="B26" s="22">
        <v>1647</v>
      </c>
      <c r="C26" s="22">
        <v>240302</v>
      </c>
      <c r="D26" s="46"/>
      <c r="E26" s="46"/>
      <c r="F26" s="46"/>
    </row>
    <row r="27" spans="1:6" ht="15">
      <c r="A27" s="46" t="s">
        <v>131</v>
      </c>
      <c r="B27" s="22">
        <v>2758</v>
      </c>
      <c r="C27" s="22">
        <v>295374</v>
      </c>
      <c r="D27" s="46"/>
      <c r="E27" s="46"/>
      <c r="F27" s="46"/>
    </row>
    <row r="28" spans="1:6" ht="15">
      <c r="A28" s="46" t="s">
        <v>132</v>
      </c>
      <c r="B28" s="22">
        <v>7277</v>
      </c>
      <c r="C28" s="22">
        <v>2996538</v>
      </c>
      <c r="D28" s="46"/>
      <c r="E28" s="46"/>
      <c r="F28" s="46"/>
    </row>
    <row r="29" spans="1:6" ht="15">
      <c r="A29" s="46" t="s">
        <v>133</v>
      </c>
      <c r="B29" s="22">
        <v>20070</v>
      </c>
      <c r="C29" s="22">
        <v>5627472</v>
      </c>
      <c r="D29" s="46"/>
      <c r="E29" s="46"/>
      <c r="F29" s="46"/>
    </row>
    <row r="30" spans="1:6" ht="15">
      <c r="A30" s="46" t="s">
        <v>134</v>
      </c>
      <c r="B30" s="22">
        <v>2400</v>
      </c>
      <c r="C30" s="22">
        <v>308058</v>
      </c>
      <c r="D30" s="46"/>
      <c r="E30" s="46"/>
      <c r="F30" s="46"/>
    </row>
    <row r="31" spans="1:6" ht="15">
      <c r="A31" s="46" t="s">
        <v>135</v>
      </c>
      <c r="B31" s="22">
        <v>2014</v>
      </c>
      <c r="C31" s="22">
        <v>214981</v>
      </c>
      <c r="D31" s="46"/>
      <c r="E31" s="46"/>
      <c r="F31" s="46"/>
    </row>
    <row r="32" spans="1:6" ht="15">
      <c r="A32" s="46" t="s">
        <v>136</v>
      </c>
      <c r="B32" s="22">
        <v>2220</v>
      </c>
      <c r="C32" s="22">
        <v>230826</v>
      </c>
      <c r="D32" s="46"/>
      <c r="E32" s="46"/>
      <c r="F32" s="46"/>
    </row>
    <row r="33" spans="1:6" ht="15">
      <c r="A33" s="46" t="s">
        <v>137</v>
      </c>
      <c r="B33" s="22">
        <v>1614</v>
      </c>
      <c r="C33" s="22">
        <v>286318</v>
      </c>
      <c r="D33" s="46"/>
      <c r="E33" s="46"/>
      <c r="F33" s="46"/>
    </row>
    <row r="34" spans="1:6" ht="15">
      <c r="A34" s="46" t="s">
        <v>138</v>
      </c>
      <c r="B34" s="22">
        <v>2277</v>
      </c>
      <c r="C34" s="22">
        <v>308036</v>
      </c>
      <c r="D34" s="46"/>
      <c r="E34" s="46"/>
      <c r="F34" s="46"/>
    </row>
    <row r="35" spans="1:6" ht="15">
      <c r="A35" s="46" t="s">
        <v>139</v>
      </c>
      <c r="B35" s="22">
        <v>610</v>
      </c>
      <c r="C35" s="22">
        <v>78451</v>
      </c>
      <c r="D35" s="46"/>
      <c r="E35" s="46"/>
      <c r="F35" s="46"/>
    </row>
    <row r="36" spans="1:6" ht="15">
      <c r="A36" s="46" t="s">
        <v>140</v>
      </c>
      <c r="B36" s="22">
        <v>2406</v>
      </c>
      <c r="C36" s="22">
        <v>265308</v>
      </c>
      <c r="D36" s="46"/>
      <c r="E36" s="46"/>
      <c r="F36" s="46"/>
    </row>
    <row r="37" spans="1:6" ht="15">
      <c r="A37" s="46" t="s">
        <v>141</v>
      </c>
      <c r="B37" s="22">
        <v>4040</v>
      </c>
      <c r="C37" s="22">
        <v>393241</v>
      </c>
      <c r="D37" s="46"/>
      <c r="E37" s="46"/>
      <c r="F37" s="46"/>
    </row>
    <row r="38" spans="1:6" ht="15">
      <c r="A38" s="46" t="s">
        <v>142</v>
      </c>
      <c r="B38" s="22">
        <v>1279</v>
      </c>
      <c r="C38" s="22">
        <v>100342</v>
      </c>
      <c r="D38" s="46"/>
      <c r="E38" s="46"/>
      <c r="F38" s="46"/>
    </row>
    <row r="39" spans="1:6" ht="15">
      <c r="A39" s="46" t="s">
        <v>143</v>
      </c>
      <c r="B39" s="22">
        <v>2256</v>
      </c>
      <c r="C39" s="22">
        <v>340142</v>
      </c>
      <c r="D39" s="46"/>
      <c r="E39" s="46"/>
      <c r="F39" s="46"/>
    </row>
    <row r="40" spans="1:6" ht="15">
      <c r="A40" s="46" t="s">
        <v>144</v>
      </c>
      <c r="B40" s="22">
        <v>3017</v>
      </c>
      <c r="C40" s="22">
        <v>356675</v>
      </c>
      <c r="D40" s="46"/>
      <c r="E40" s="46"/>
      <c r="F40" s="46"/>
    </row>
    <row r="41" spans="1:6" ht="15">
      <c r="A41" s="46" t="s">
        <v>145</v>
      </c>
      <c r="B41" s="22">
        <v>17645</v>
      </c>
      <c r="C41" s="22">
        <v>6066355</v>
      </c>
      <c r="D41" s="46"/>
      <c r="E41" s="46"/>
      <c r="F41" s="46"/>
    </row>
    <row r="42" spans="1:6" ht="15">
      <c r="A42" s="46" t="s">
        <v>146</v>
      </c>
      <c r="B42" s="22">
        <v>1753</v>
      </c>
      <c r="C42" s="22">
        <v>156539</v>
      </c>
      <c r="D42" s="46"/>
      <c r="E42" s="46"/>
      <c r="F42" s="46"/>
    </row>
    <row r="43" spans="1:6" ht="15">
      <c r="A43" s="46" t="s">
        <v>147</v>
      </c>
      <c r="B43" s="22">
        <v>23362</v>
      </c>
      <c r="C43" s="22">
        <v>22754453</v>
      </c>
      <c r="D43" s="46"/>
      <c r="E43" s="46"/>
      <c r="F43" s="46"/>
    </row>
    <row r="44" spans="1:6" ht="15">
      <c r="A44" s="46" t="s">
        <v>148</v>
      </c>
      <c r="B44" s="22">
        <v>5869</v>
      </c>
      <c r="C44" s="22">
        <v>1399777</v>
      </c>
      <c r="D44" s="46"/>
      <c r="E44" s="46"/>
      <c r="F44" s="46"/>
    </row>
    <row r="45" spans="1:6" ht="15">
      <c r="A45" s="46" t="s">
        <v>149</v>
      </c>
      <c r="B45" s="22">
        <v>6472</v>
      </c>
      <c r="C45" s="22">
        <v>864092</v>
      </c>
      <c r="D45" s="46"/>
      <c r="E45" s="46"/>
      <c r="F45" s="46"/>
    </row>
    <row r="46" spans="1:6" ht="15">
      <c r="A46" s="46" t="s">
        <v>150</v>
      </c>
      <c r="B46" s="22">
        <v>11020</v>
      </c>
      <c r="C46" s="22">
        <v>3147741</v>
      </c>
      <c r="D46" s="46"/>
      <c r="E46" s="46"/>
      <c r="F46" s="46"/>
    </row>
    <row r="47" spans="1:6" ht="15">
      <c r="A47" s="46" t="s">
        <v>151</v>
      </c>
      <c r="B47" s="22">
        <v>3924</v>
      </c>
      <c r="C47" s="22">
        <v>943605</v>
      </c>
      <c r="D47" s="46"/>
      <c r="E47" s="46"/>
      <c r="F47" s="46"/>
    </row>
    <row r="48" spans="1:6" ht="15">
      <c r="A48" s="46" t="s">
        <v>152</v>
      </c>
      <c r="B48" s="22">
        <v>8497</v>
      </c>
      <c r="C48" s="22">
        <v>3352403</v>
      </c>
      <c r="D48" s="46"/>
      <c r="E48" s="46"/>
      <c r="F48" s="46"/>
    </row>
    <row r="49" spans="1:6" ht="15">
      <c r="A49" s="46" t="s">
        <v>153</v>
      </c>
      <c r="B49" s="22">
        <v>1573</v>
      </c>
      <c r="C49" s="22">
        <v>179824</v>
      </c>
      <c r="D49" s="46"/>
      <c r="E49" s="46"/>
      <c r="F49" s="46"/>
    </row>
    <row r="50" spans="1:6" ht="15">
      <c r="A50" s="46" t="s">
        <v>154</v>
      </c>
      <c r="B50" s="22">
        <v>3781</v>
      </c>
      <c r="C50" s="22">
        <v>374139</v>
      </c>
      <c r="D50" s="46"/>
      <c r="E50" s="46"/>
      <c r="F50" s="46"/>
    </row>
    <row r="51" spans="1:6" ht="15">
      <c r="A51" s="46" t="s">
        <v>155</v>
      </c>
      <c r="B51" s="22">
        <v>2620</v>
      </c>
      <c r="C51" s="22">
        <v>280829</v>
      </c>
      <c r="D51" s="46"/>
      <c r="E51" s="46"/>
      <c r="F51" s="46"/>
    </row>
    <row r="52" spans="1:6" ht="15">
      <c r="A52" s="46" t="s">
        <v>156</v>
      </c>
      <c r="B52" s="22">
        <v>2960</v>
      </c>
      <c r="C52" s="22">
        <v>1393385</v>
      </c>
      <c r="D52" s="46"/>
      <c r="E52" s="46"/>
      <c r="F52" s="46"/>
    </row>
    <row r="53" spans="1:6" ht="15">
      <c r="A53" s="46" t="s">
        <v>157</v>
      </c>
      <c r="B53" s="22">
        <v>4198</v>
      </c>
      <c r="C53" s="22">
        <v>738887</v>
      </c>
      <c r="D53" s="46"/>
      <c r="E53" s="46"/>
      <c r="F53" s="46"/>
    </row>
    <row r="54" spans="1:6" ht="15">
      <c r="A54" s="46" t="s">
        <v>158</v>
      </c>
      <c r="B54" s="22">
        <v>6268</v>
      </c>
      <c r="C54" s="22">
        <v>4158878</v>
      </c>
      <c r="D54" s="46"/>
      <c r="E54" s="46"/>
      <c r="F54" s="46"/>
    </row>
    <row r="55" spans="1:6" ht="15">
      <c r="A55" s="46" t="s">
        <v>159</v>
      </c>
      <c r="B55" s="22">
        <v>4017</v>
      </c>
      <c r="C55" s="22">
        <v>408444</v>
      </c>
      <c r="D55" s="46"/>
      <c r="E55" s="46"/>
      <c r="F55" s="46"/>
    </row>
    <row r="56" spans="1:6" ht="15">
      <c r="A56" s="46" t="s">
        <v>160</v>
      </c>
      <c r="B56" s="22">
        <v>5686</v>
      </c>
      <c r="C56" s="22">
        <v>1780851</v>
      </c>
      <c r="D56" s="46"/>
      <c r="E56" s="46"/>
      <c r="F56" s="46"/>
    </row>
    <row r="57" spans="1:6" ht="15">
      <c r="A57" s="46" t="s">
        <v>161</v>
      </c>
      <c r="B57" s="22">
        <v>3973</v>
      </c>
      <c r="C57" s="22">
        <v>849472</v>
      </c>
      <c r="D57" s="46"/>
      <c r="E57" s="46"/>
      <c r="F57" s="46"/>
    </row>
    <row r="58" spans="1:6" ht="15">
      <c r="A58" s="46" t="s">
        <v>162</v>
      </c>
      <c r="B58" s="22">
        <v>1616</v>
      </c>
      <c r="C58" s="22">
        <v>152726</v>
      </c>
      <c r="D58" s="46"/>
      <c r="E58" s="46"/>
      <c r="F58" s="46"/>
    </row>
    <row r="59" spans="1:6" ht="15">
      <c r="A59" s="46" t="s">
        <v>163</v>
      </c>
      <c r="B59" s="22">
        <v>963</v>
      </c>
      <c r="C59" s="22">
        <v>127964</v>
      </c>
      <c r="D59" s="46"/>
      <c r="E59" s="46"/>
      <c r="F59" s="46"/>
    </row>
    <row r="60" spans="1:6" ht="15">
      <c r="A60" s="46" t="s">
        <v>164</v>
      </c>
      <c r="B60" s="22">
        <v>1295</v>
      </c>
      <c r="C60" s="22">
        <v>181325</v>
      </c>
      <c r="D60" s="46"/>
      <c r="E60" s="46"/>
      <c r="F60" s="46"/>
    </row>
    <row r="61" spans="1:6" ht="15">
      <c r="A61" s="46" t="s">
        <v>165</v>
      </c>
      <c r="B61" s="22">
        <v>4882</v>
      </c>
      <c r="C61" s="22">
        <v>446881</v>
      </c>
      <c r="D61" s="46"/>
      <c r="E61" s="46"/>
      <c r="F61" s="46"/>
    </row>
    <row r="62" spans="1:6" ht="15">
      <c r="A62" s="46" t="s">
        <v>166</v>
      </c>
      <c r="B62" s="22">
        <v>36908</v>
      </c>
      <c r="C62" s="22">
        <v>27500344</v>
      </c>
      <c r="D62" s="46"/>
      <c r="E62" s="46"/>
      <c r="F62" s="46"/>
    </row>
    <row r="63" spans="1:6" ht="15">
      <c r="A63" s="46" t="s">
        <v>167</v>
      </c>
      <c r="B63" s="22">
        <v>4127</v>
      </c>
      <c r="C63" s="22">
        <v>571774</v>
      </c>
      <c r="D63" s="46"/>
      <c r="E63" s="46"/>
      <c r="F63" s="46"/>
    </row>
    <row r="64" spans="1:6" ht="15">
      <c r="A64" s="46" t="s">
        <v>168</v>
      </c>
      <c r="B64" s="22">
        <v>1781</v>
      </c>
      <c r="C64" s="22">
        <v>238365</v>
      </c>
      <c r="D64" s="46"/>
      <c r="E64" s="46"/>
      <c r="F64" s="46"/>
    </row>
    <row r="65" spans="1:6" ht="15">
      <c r="A65" s="46" t="s">
        <v>169</v>
      </c>
      <c r="B65" s="22">
        <v>2548</v>
      </c>
      <c r="C65" s="22">
        <v>529204</v>
      </c>
      <c r="D65" s="46"/>
      <c r="E65" s="46"/>
      <c r="F65" s="46"/>
    </row>
    <row r="66" spans="1:6" ht="15">
      <c r="A66" s="46" t="s">
        <v>170</v>
      </c>
      <c r="B66" s="22">
        <v>5866</v>
      </c>
      <c r="C66" s="22">
        <v>1308042</v>
      </c>
      <c r="D66" s="46"/>
      <c r="E66" s="46"/>
      <c r="F66" s="46"/>
    </row>
    <row r="67" spans="1:6" ht="15">
      <c r="A67" s="46" t="s">
        <v>171</v>
      </c>
      <c r="B67" s="22">
        <v>2962</v>
      </c>
      <c r="C67" s="22">
        <v>644054</v>
      </c>
      <c r="D67" s="46"/>
      <c r="E67" s="46"/>
      <c r="F67" s="46"/>
    </row>
    <row r="68" spans="1:6" ht="15">
      <c r="A68" s="46" t="s">
        <v>172</v>
      </c>
      <c r="B68" s="22">
        <v>2516</v>
      </c>
      <c r="C68" s="22">
        <v>279337</v>
      </c>
      <c r="D68" s="46"/>
      <c r="E68" s="46"/>
      <c r="F68" s="46"/>
    </row>
    <row r="69" spans="1:6" ht="15">
      <c r="A69" s="46" t="s">
        <v>173</v>
      </c>
      <c r="B69" s="22">
        <v>3393</v>
      </c>
      <c r="C69" s="22">
        <v>563308</v>
      </c>
      <c r="D69" s="46"/>
      <c r="E69" s="46"/>
      <c r="F69" s="46"/>
    </row>
    <row r="70" spans="1:6" ht="15">
      <c r="A70" s="46" t="s">
        <v>174</v>
      </c>
      <c r="B70" s="22">
        <v>15120</v>
      </c>
      <c r="C70" s="22">
        <v>21106067</v>
      </c>
      <c r="D70" s="46"/>
      <c r="E70" s="46"/>
      <c r="F70" s="46"/>
    </row>
    <row r="71" spans="1:6" ht="15">
      <c r="A71" s="46" t="s">
        <v>175</v>
      </c>
      <c r="B71" s="22">
        <v>1500</v>
      </c>
      <c r="C71" s="22">
        <v>177855</v>
      </c>
      <c r="D71" s="46"/>
      <c r="E71" s="46"/>
      <c r="F71" s="46"/>
    </row>
    <row r="72" spans="1:6" ht="15">
      <c r="A72" s="46" t="s">
        <v>176</v>
      </c>
      <c r="B72" s="22">
        <v>1644</v>
      </c>
      <c r="C72" s="22">
        <v>164803</v>
      </c>
      <c r="D72" s="46"/>
      <c r="E72" s="46"/>
      <c r="F72" s="46"/>
    </row>
    <row r="73" spans="1:6" ht="15">
      <c r="A73" s="46"/>
      <c r="B73" s="53"/>
      <c r="C73" s="53"/>
      <c r="D73" s="46"/>
      <c r="E73" s="46"/>
      <c r="F73" s="46"/>
    </row>
    <row r="74" spans="1:6" ht="16.5">
      <c r="A74" s="46" t="s">
        <v>177</v>
      </c>
      <c r="B74" s="33">
        <v>0</v>
      </c>
      <c r="C74" s="52">
        <v>44050574</v>
      </c>
      <c r="D74" s="46"/>
      <c r="E74" s="46"/>
      <c r="F74" s="46"/>
    </row>
    <row r="75" spans="1:6" ht="15">
      <c r="A75" s="47"/>
      <c r="B75" s="49"/>
      <c r="C75" s="49"/>
      <c r="D75" s="46"/>
      <c r="E75" s="46"/>
      <c r="F75" s="46"/>
    </row>
    <row r="76" spans="1:6" ht="15">
      <c r="A76" s="46" t="s">
        <v>83</v>
      </c>
      <c r="B76" s="46"/>
      <c r="C76" s="46"/>
      <c r="D76" s="46"/>
      <c r="E76" s="46"/>
      <c r="F76" s="46"/>
    </row>
    <row r="77" spans="1:6" ht="15">
      <c r="A77" s="46"/>
      <c r="B77" s="48"/>
      <c r="C77" s="48"/>
      <c r="D77" s="46"/>
      <c r="E77" s="46"/>
      <c r="F77" s="46"/>
    </row>
    <row r="78" spans="1:6" ht="15">
      <c r="A78" s="46" t="s">
        <v>86</v>
      </c>
      <c r="B78" s="48"/>
      <c r="C78" s="48"/>
      <c r="D78" s="46"/>
      <c r="E78" s="46"/>
      <c r="F78" s="46"/>
    </row>
    <row r="79" spans="1:6" ht="15">
      <c r="A79" s="46"/>
      <c r="B79" s="48"/>
      <c r="C79" s="48"/>
      <c r="D79" s="46"/>
      <c r="E79" s="46"/>
      <c r="F79" s="46"/>
    </row>
    <row r="80" spans="1:6" ht="33.75" customHeight="1">
      <c r="A80" s="60" t="s">
        <v>181</v>
      </c>
      <c r="B80" s="60"/>
      <c r="C80" s="60"/>
      <c r="D80" s="46"/>
      <c r="E80" s="46"/>
      <c r="F80" s="46"/>
    </row>
    <row r="81" spans="1:6" ht="15">
      <c r="A81" s="46" t="s">
        <v>92</v>
      </c>
      <c r="B81" s="48"/>
      <c r="C81" s="48"/>
      <c r="D81" s="46"/>
      <c r="E81" s="46"/>
      <c r="F81" s="46"/>
    </row>
    <row r="82" spans="1:6" ht="15">
      <c r="A82" s="46"/>
      <c r="B82" s="50"/>
      <c r="C82" s="50"/>
      <c r="D82" s="46"/>
      <c r="E82" s="46"/>
      <c r="F82" s="46"/>
    </row>
    <row r="83" spans="1:6" ht="15">
      <c r="A83" s="63" t="s">
        <v>112</v>
      </c>
      <c r="B83" s="50"/>
      <c r="C83" s="50"/>
      <c r="D83" s="46"/>
      <c r="E83" s="46"/>
      <c r="F83" s="46"/>
    </row>
    <row r="84" spans="1:6" ht="15">
      <c r="A84" s="46"/>
      <c r="B84" s="50"/>
      <c r="C84" s="50"/>
      <c r="D84" s="46"/>
      <c r="E84" s="46"/>
      <c r="F84" s="46"/>
    </row>
    <row r="85" spans="1:6" ht="15">
      <c r="A85" s="46"/>
      <c r="B85" s="50"/>
      <c r="C85" s="50"/>
      <c r="D85" s="46"/>
      <c r="E85" s="46"/>
      <c r="F85" s="46"/>
    </row>
    <row r="86" spans="1:6" ht="15">
      <c r="A86" s="46"/>
      <c r="B86" s="50"/>
      <c r="C86" s="50"/>
      <c r="D86" s="46"/>
      <c r="E86" s="46"/>
      <c r="F86" s="46"/>
    </row>
    <row r="87" spans="1:6" ht="15">
      <c r="A87" s="46"/>
      <c r="B87" s="50"/>
      <c r="C87" s="50"/>
      <c r="D87" s="46"/>
      <c r="E87" s="46"/>
      <c r="F87" s="46"/>
    </row>
    <row r="88" spans="1:6" ht="15">
      <c r="A88" s="46"/>
      <c r="B88" s="50"/>
      <c r="C88" s="50"/>
      <c r="D88" s="46"/>
      <c r="E88" s="46"/>
      <c r="F88" s="46"/>
    </row>
    <row r="89" spans="1:6" ht="15">
      <c r="A89" s="46"/>
      <c r="B89" s="50"/>
      <c r="C89" s="50"/>
      <c r="D89" s="46"/>
      <c r="E89" s="46"/>
      <c r="F89" s="46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5" ht="20.25">
      <c r="A1" s="51" t="s">
        <v>0</v>
      </c>
      <c r="B1" s="46"/>
      <c r="C1" s="46"/>
      <c r="D1" s="46"/>
      <c r="E1" s="46"/>
    </row>
    <row r="2" spans="1:5" ht="20.25">
      <c r="A2" s="51" t="s">
        <v>182</v>
      </c>
      <c r="B2" s="46"/>
      <c r="C2" s="46"/>
      <c r="D2" s="46"/>
      <c r="E2" s="46"/>
    </row>
    <row r="3" spans="1:5" ht="15">
      <c r="A3" s="46"/>
      <c r="B3" s="46"/>
      <c r="C3" s="46"/>
      <c r="D3" s="46"/>
      <c r="E3" s="46"/>
    </row>
    <row r="4" spans="1:5" ht="30.75">
      <c r="A4" s="54" t="s">
        <v>1</v>
      </c>
      <c r="B4" s="55" t="s">
        <v>74</v>
      </c>
      <c r="C4" s="56" t="s">
        <v>75</v>
      </c>
      <c r="D4" s="46"/>
      <c r="E4" s="46"/>
    </row>
    <row r="5" spans="1:5" ht="15">
      <c r="A5" s="46"/>
      <c r="B5" s="46"/>
      <c r="C5" s="46"/>
      <c r="D5" s="46"/>
      <c r="E5" s="46"/>
    </row>
    <row r="6" spans="1:5" ht="15">
      <c r="A6" s="46" t="s">
        <v>2</v>
      </c>
      <c r="B6" s="33">
        <v>348118</v>
      </c>
      <c r="C6" s="33">
        <v>196142685</v>
      </c>
      <c r="D6" s="46"/>
      <c r="E6" s="46"/>
    </row>
    <row r="7" spans="1:5" ht="15">
      <c r="A7" s="46"/>
      <c r="B7" s="52"/>
      <c r="C7" s="52"/>
      <c r="D7" s="46"/>
      <c r="E7" s="46"/>
    </row>
    <row r="8" spans="1:5" ht="15">
      <c r="A8" s="46" t="s">
        <v>118</v>
      </c>
      <c r="B8" s="22">
        <v>58835</v>
      </c>
      <c r="C8" s="22">
        <v>52516120</v>
      </c>
      <c r="D8" s="46"/>
      <c r="E8" s="46"/>
    </row>
    <row r="9" spans="1:5" ht="15">
      <c r="A9" s="46" t="s">
        <v>3</v>
      </c>
      <c r="B9" s="22">
        <v>6308</v>
      </c>
      <c r="C9" s="22">
        <v>3176106</v>
      </c>
      <c r="D9" s="46"/>
      <c r="E9" s="46"/>
    </row>
    <row r="10" spans="1:5" ht="15">
      <c r="A10" s="46" t="s">
        <v>4</v>
      </c>
      <c r="B10" s="22">
        <v>16811</v>
      </c>
      <c r="C10" s="22">
        <v>10532979</v>
      </c>
      <c r="D10" s="46"/>
      <c r="E10" s="46"/>
    </row>
    <row r="11" spans="1:5" ht="15">
      <c r="A11" s="46" t="s">
        <v>5</v>
      </c>
      <c r="B11" s="22">
        <v>7237</v>
      </c>
      <c r="C11" s="22">
        <v>21657982</v>
      </c>
      <c r="D11" s="46"/>
      <c r="E11" s="46"/>
    </row>
    <row r="12" spans="1:5" ht="15">
      <c r="A12" s="46" t="s">
        <v>6</v>
      </c>
      <c r="B12" s="22">
        <v>19243</v>
      </c>
      <c r="C12" s="22">
        <v>12304053</v>
      </c>
      <c r="D12" s="46"/>
      <c r="E12" s="46"/>
    </row>
    <row r="13" spans="1:5" ht="15">
      <c r="A13" s="46" t="s">
        <v>7</v>
      </c>
      <c r="B13" s="22">
        <v>9236</v>
      </c>
      <c r="C13" s="22">
        <v>4845001</v>
      </c>
      <c r="D13" s="46"/>
      <c r="E13" s="46"/>
    </row>
    <row r="14" spans="1:5" ht="15">
      <c r="A14" s="46"/>
      <c r="B14" s="22"/>
      <c r="C14" s="22"/>
      <c r="D14" s="46"/>
      <c r="E14" s="46"/>
    </row>
    <row r="15" spans="1:5" ht="15">
      <c r="A15" s="46" t="s">
        <v>119</v>
      </c>
      <c r="B15" s="22">
        <v>289284</v>
      </c>
      <c r="C15" s="22">
        <v>112021151</v>
      </c>
      <c r="D15" s="46"/>
      <c r="E15" s="46"/>
    </row>
    <row r="16" spans="1:5" ht="15">
      <c r="A16" s="46" t="s">
        <v>120</v>
      </c>
      <c r="B16" s="22">
        <v>6941</v>
      </c>
      <c r="C16" s="22">
        <v>2321657</v>
      </c>
      <c r="D16" s="46"/>
      <c r="E16" s="46"/>
    </row>
    <row r="17" spans="1:5" ht="15">
      <c r="A17" s="46" t="s">
        <v>121</v>
      </c>
      <c r="B17" s="22">
        <v>2593</v>
      </c>
      <c r="C17" s="22">
        <v>160174</v>
      </c>
      <c r="D17" s="46"/>
      <c r="E17" s="46"/>
    </row>
    <row r="18" spans="1:5" ht="15">
      <c r="A18" s="46" t="s">
        <v>122</v>
      </c>
      <c r="B18" s="22">
        <v>5740</v>
      </c>
      <c r="C18" s="22">
        <v>896000</v>
      </c>
      <c r="D18" s="46"/>
      <c r="E18" s="46"/>
    </row>
    <row r="19" spans="1:5" ht="15">
      <c r="A19" s="46" t="s">
        <v>123</v>
      </c>
      <c r="B19" s="22">
        <v>3614</v>
      </c>
      <c r="C19" s="22">
        <v>331425</v>
      </c>
      <c r="D19" s="46"/>
      <c r="E19" s="46"/>
    </row>
    <row r="20" spans="1:5" ht="15">
      <c r="A20" s="46" t="s">
        <v>124</v>
      </c>
      <c r="B20" s="22">
        <v>3010</v>
      </c>
      <c r="C20" s="22">
        <v>323984</v>
      </c>
      <c r="D20" s="46"/>
      <c r="E20" s="46"/>
    </row>
    <row r="21" spans="1:5" ht="15">
      <c r="A21" s="46" t="s">
        <v>125</v>
      </c>
      <c r="B21" s="22">
        <v>5219</v>
      </c>
      <c r="C21" s="22">
        <v>691211</v>
      </c>
      <c r="D21" s="46"/>
      <c r="E21" s="46"/>
    </row>
    <row r="22" spans="1:5" ht="15">
      <c r="A22" s="46" t="s">
        <v>126</v>
      </c>
      <c r="B22" s="22">
        <v>2826</v>
      </c>
      <c r="C22" s="22">
        <v>369878</v>
      </c>
      <c r="D22" s="46"/>
      <c r="E22" s="46"/>
    </row>
    <row r="23" spans="1:5" ht="15">
      <c r="A23" s="46" t="s">
        <v>127</v>
      </c>
      <c r="B23" s="22">
        <v>2554</v>
      </c>
      <c r="C23" s="22">
        <v>220242</v>
      </c>
      <c r="D23" s="46"/>
      <c r="E23" s="46"/>
    </row>
    <row r="24" spans="1:5" ht="15">
      <c r="A24" s="46" t="s">
        <v>128</v>
      </c>
      <c r="B24" s="22">
        <v>2925</v>
      </c>
      <c r="C24" s="22">
        <v>302760</v>
      </c>
      <c r="D24" s="46"/>
      <c r="E24" s="46"/>
    </row>
    <row r="25" spans="1:5" ht="15">
      <c r="A25" s="46" t="s">
        <v>129</v>
      </c>
      <c r="B25" s="22">
        <v>2430</v>
      </c>
      <c r="C25" s="22">
        <v>508661</v>
      </c>
      <c r="D25" s="46"/>
      <c r="E25" s="46"/>
    </row>
    <row r="26" spans="1:5" ht="15">
      <c r="A26" s="46" t="s">
        <v>130</v>
      </c>
      <c r="B26" s="22">
        <v>1485</v>
      </c>
      <c r="C26" s="22">
        <v>221486</v>
      </c>
      <c r="D26" s="46"/>
      <c r="E26" s="46"/>
    </row>
    <row r="27" spans="1:5" ht="15">
      <c r="A27" s="46" t="s">
        <v>131</v>
      </c>
      <c r="B27" s="22">
        <v>2541</v>
      </c>
      <c r="C27" s="22">
        <v>263715</v>
      </c>
      <c r="D27" s="46"/>
      <c r="E27" s="46"/>
    </row>
    <row r="28" spans="1:5" ht="15">
      <c r="A28" s="46" t="s">
        <v>132</v>
      </c>
      <c r="B28" s="22">
        <v>6573</v>
      </c>
      <c r="C28" s="22">
        <v>2632882</v>
      </c>
      <c r="D28" s="46"/>
      <c r="E28" s="46"/>
    </row>
    <row r="29" spans="1:5" ht="15">
      <c r="A29" s="46" t="s">
        <v>133</v>
      </c>
      <c r="B29" s="22">
        <v>20229</v>
      </c>
      <c r="C29" s="22">
        <v>5774074</v>
      </c>
      <c r="D29" s="46"/>
      <c r="E29" s="46"/>
    </row>
    <row r="30" spans="1:5" ht="15">
      <c r="A30" s="46" t="s">
        <v>134</v>
      </c>
      <c r="B30" s="22">
        <v>2392</v>
      </c>
      <c r="C30" s="22">
        <v>275042</v>
      </c>
      <c r="D30" s="46"/>
      <c r="E30" s="46"/>
    </row>
    <row r="31" spans="1:5" ht="15">
      <c r="A31" s="46" t="s">
        <v>135</v>
      </c>
      <c r="B31" s="22">
        <v>1939</v>
      </c>
      <c r="C31" s="22">
        <v>146633</v>
      </c>
      <c r="D31" s="46"/>
      <c r="E31" s="46"/>
    </row>
    <row r="32" spans="1:5" ht="15">
      <c r="A32" s="46" t="s">
        <v>136</v>
      </c>
      <c r="B32" s="22">
        <v>2066</v>
      </c>
      <c r="C32" s="22">
        <v>186613</v>
      </c>
      <c r="D32" s="46"/>
      <c r="E32" s="46"/>
    </row>
    <row r="33" spans="1:5" ht="15">
      <c r="A33" s="46" t="s">
        <v>137</v>
      </c>
      <c r="B33" s="22">
        <v>1817</v>
      </c>
      <c r="C33" s="22">
        <v>281256</v>
      </c>
      <c r="D33" s="46"/>
      <c r="E33" s="46"/>
    </row>
    <row r="34" spans="1:5" ht="15">
      <c r="A34" s="46" t="s">
        <v>138</v>
      </c>
      <c r="B34" s="22">
        <v>2267</v>
      </c>
      <c r="C34" s="22">
        <v>279751</v>
      </c>
      <c r="D34" s="46"/>
      <c r="E34" s="46"/>
    </row>
    <row r="35" spans="1:5" ht="15">
      <c r="A35" s="46" t="s">
        <v>139</v>
      </c>
      <c r="B35" s="22">
        <v>619</v>
      </c>
      <c r="C35" s="22">
        <v>69577</v>
      </c>
      <c r="D35" s="46"/>
      <c r="E35" s="46"/>
    </row>
    <row r="36" spans="1:5" ht="15">
      <c r="A36" s="46" t="s">
        <v>140</v>
      </c>
      <c r="B36" s="22">
        <v>2347</v>
      </c>
      <c r="C36" s="22">
        <v>221157</v>
      </c>
      <c r="D36" s="46"/>
      <c r="E36" s="46"/>
    </row>
    <row r="37" spans="1:5" ht="15">
      <c r="A37" s="46" t="s">
        <v>141</v>
      </c>
      <c r="B37" s="22">
        <v>4223</v>
      </c>
      <c r="C37" s="22">
        <v>429104</v>
      </c>
      <c r="D37" s="46"/>
      <c r="E37" s="46"/>
    </row>
    <row r="38" spans="1:5" ht="15">
      <c r="A38" s="46" t="s">
        <v>142</v>
      </c>
      <c r="B38" s="22">
        <v>1407</v>
      </c>
      <c r="C38" s="22">
        <v>100943</v>
      </c>
      <c r="D38" s="46"/>
      <c r="E38" s="46"/>
    </row>
    <row r="39" spans="1:5" ht="15">
      <c r="A39" s="46" t="s">
        <v>143</v>
      </c>
      <c r="B39" s="22">
        <v>2276</v>
      </c>
      <c r="C39" s="22">
        <v>309968</v>
      </c>
      <c r="D39" s="46"/>
      <c r="E39" s="46"/>
    </row>
    <row r="40" spans="1:5" ht="15">
      <c r="A40" s="46" t="s">
        <v>144</v>
      </c>
      <c r="B40" s="22">
        <v>2571</v>
      </c>
      <c r="C40" s="22">
        <v>348278</v>
      </c>
      <c r="D40" s="46"/>
      <c r="E40" s="46"/>
    </row>
    <row r="41" spans="1:5" ht="15">
      <c r="A41" s="46" t="s">
        <v>145</v>
      </c>
      <c r="B41" s="22">
        <v>17808</v>
      </c>
      <c r="C41" s="22">
        <v>5841329</v>
      </c>
      <c r="D41" s="46"/>
      <c r="E41" s="46"/>
    </row>
    <row r="42" spans="1:5" ht="15">
      <c r="A42" s="46" t="s">
        <v>146</v>
      </c>
      <c r="B42" s="22">
        <v>1681</v>
      </c>
      <c r="C42" s="22">
        <v>129871</v>
      </c>
      <c r="D42" s="46"/>
      <c r="E42" s="46"/>
    </row>
    <row r="43" spans="1:5" ht="15">
      <c r="A43" s="46" t="s">
        <v>147</v>
      </c>
      <c r="B43" s="22">
        <v>22171</v>
      </c>
      <c r="C43" s="22">
        <v>20161878</v>
      </c>
      <c r="D43" s="46"/>
      <c r="E43" s="46"/>
    </row>
    <row r="44" spans="1:5" ht="15">
      <c r="A44" s="46" t="s">
        <v>148</v>
      </c>
      <c r="B44" s="22">
        <v>5960</v>
      </c>
      <c r="C44" s="22">
        <v>938078</v>
      </c>
      <c r="D44" s="46"/>
      <c r="E44" s="46"/>
    </row>
    <row r="45" spans="1:5" ht="15">
      <c r="A45" s="46" t="s">
        <v>149</v>
      </c>
      <c r="B45" s="22">
        <v>6238</v>
      </c>
      <c r="C45" s="22">
        <v>936943</v>
      </c>
      <c r="D45" s="46"/>
      <c r="E45" s="46"/>
    </row>
    <row r="46" spans="1:5" ht="15">
      <c r="A46" s="46" t="s">
        <v>150</v>
      </c>
      <c r="B46" s="22">
        <v>11704</v>
      </c>
      <c r="C46" s="22">
        <v>3202439</v>
      </c>
      <c r="D46" s="46"/>
      <c r="E46" s="46"/>
    </row>
    <row r="47" spans="1:5" ht="15">
      <c r="A47" s="46" t="s">
        <v>151</v>
      </c>
      <c r="B47" s="22">
        <v>3740</v>
      </c>
      <c r="C47" s="22">
        <v>811508</v>
      </c>
      <c r="D47" s="46"/>
      <c r="E47" s="46"/>
    </row>
    <row r="48" spans="1:5" ht="15">
      <c r="A48" s="46" t="s">
        <v>152</v>
      </c>
      <c r="B48" s="22">
        <v>7919</v>
      </c>
      <c r="C48" s="22">
        <v>3175473</v>
      </c>
      <c r="D48" s="46"/>
      <c r="E48" s="46"/>
    </row>
    <row r="49" spans="1:5" ht="15">
      <c r="A49" s="46" t="s">
        <v>153</v>
      </c>
      <c r="B49" s="22">
        <v>1635</v>
      </c>
      <c r="C49" s="22">
        <v>204906</v>
      </c>
      <c r="D49" s="46"/>
      <c r="E49" s="46"/>
    </row>
    <row r="50" spans="1:5" ht="15">
      <c r="A50" s="46" t="s">
        <v>154</v>
      </c>
      <c r="B50" s="22">
        <v>4064</v>
      </c>
      <c r="C50" s="22">
        <v>428305</v>
      </c>
      <c r="D50" s="46"/>
      <c r="E50" s="46"/>
    </row>
    <row r="51" spans="1:5" ht="15">
      <c r="A51" s="46" t="s">
        <v>155</v>
      </c>
      <c r="B51" s="22">
        <v>2715</v>
      </c>
      <c r="C51" s="22">
        <v>277660</v>
      </c>
      <c r="D51" s="46"/>
      <c r="E51" s="46"/>
    </row>
    <row r="52" spans="1:5" ht="15">
      <c r="A52" s="46" t="s">
        <v>156</v>
      </c>
      <c r="B52" s="22">
        <v>3221</v>
      </c>
      <c r="C52" s="22">
        <v>1363630</v>
      </c>
      <c r="D52" s="46"/>
      <c r="E52" s="46"/>
    </row>
    <row r="53" spans="1:5" ht="15">
      <c r="A53" s="46" t="s">
        <v>157</v>
      </c>
      <c r="B53" s="22">
        <v>3980</v>
      </c>
      <c r="C53" s="22">
        <v>720686</v>
      </c>
      <c r="D53" s="46"/>
      <c r="E53" s="46"/>
    </row>
    <row r="54" spans="1:5" ht="15">
      <c r="A54" s="46" t="s">
        <v>158</v>
      </c>
      <c r="B54" s="22">
        <v>6203</v>
      </c>
      <c r="C54" s="22">
        <v>3672869</v>
      </c>
      <c r="D54" s="46"/>
      <c r="E54" s="46"/>
    </row>
    <row r="55" spans="1:5" ht="15">
      <c r="A55" s="46" t="s">
        <v>159</v>
      </c>
      <c r="B55" s="22">
        <v>3956</v>
      </c>
      <c r="C55" s="22">
        <v>360222</v>
      </c>
      <c r="D55" s="46"/>
      <c r="E55" s="46"/>
    </row>
    <row r="56" spans="1:5" ht="15">
      <c r="A56" s="46" t="s">
        <v>160</v>
      </c>
      <c r="B56" s="22">
        <v>6177</v>
      </c>
      <c r="C56" s="22">
        <v>1726465</v>
      </c>
      <c r="D56" s="46"/>
      <c r="E56" s="46"/>
    </row>
    <row r="57" spans="1:5" ht="15">
      <c r="A57" s="46" t="s">
        <v>161</v>
      </c>
      <c r="B57" s="22">
        <v>4079</v>
      </c>
      <c r="C57" s="22">
        <v>905723</v>
      </c>
      <c r="D57" s="46"/>
      <c r="E57" s="46"/>
    </row>
    <row r="58" spans="1:5" ht="15">
      <c r="A58" s="46" t="s">
        <v>162</v>
      </c>
      <c r="B58" s="22">
        <v>1563</v>
      </c>
      <c r="C58" s="22">
        <v>154419</v>
      </c>
      <c r="D58" s="46"/>
      <c r="E58" s="46"/>
    </row>
    <row r="59" spans="1:5" ht="15">
      <c r="A59" s="46" t="s">
        <v>163</v>
      </c>
      <c r="B59" s="22">
        <v>880</v>
      </c>
      <c r="C59" s="22">
        <v>77080</v>
      </c>
      <c r="D59" s="46"/>
      <c r="E59" s="46"/>
    </row>
    <row r="60" spans="1:5" ht="15">
      <c r="A60" s="46" t="s">
        <v>164</v>
      </c>
      <c r="B60" s="22">
        <v>1403</v>
      </c>
      <c r="C60" s="22">
        <v>305998</v>
      </c>
      <c r="D60" s="46"/>
      <c r="E60" s="46"/>
    </row>
    <row r="61" spans="1:5" ht="15">
      <c r="A61" s="46" t="s">
        <v>165</v>
      </c>
      <c r="B61" s="22">
        <v>4706</v>
      </c>
      <c r="C61" s="22">
        <v>375302</v>
      </c>
      <c r="D61" s="46"/>
      <c r="E61" s="46"/>
    </row>
    <row r="62" spans="1:5" ht="15">
      <c r="A62" s="46" t="s">
        <v>166</v>
      </c>
      <c r="B62" s="22">
        <v>34201</v>
      </c>
      <c r="C62" s="22">
        <v>24030754</v>
      </c>
      <c r="D62" s="46"/>
      <c r="E62" s="46"/>
    </row>
    <row r="63" spans="1:5" ht="15">
      <c r="A63" s="46" t="s">
        <v>167</v>
      </c>
      <c r="B63" s="22">
        <v>3858</v>
      </c>
      <c r="C63" s="22">
        <v>578807</v>
      </c>
      <c r="D63" s="46"/>
      <c r="E63" s="46"/>
    </row>
    <row r="64" spans="1:5" ht="15">
      <c r="A64" s="46" t="s">
        <v>168</v>
      </c>
      <c r="B64" s="22">
        <v>1734</v>
      </c>
      <c r="C64" s="22">
        <v>207384</v>
      </c>
      <c r="D64" s="46"/>
      <c r="E64" s="46"/>
    </row>
    <row r="65" spans="1:5" ht="15">
      <c r="A65" s="46" t="s">
        <v>169</v>
      </c>
      <c r="B65" s="22">
        <v>2459</v>
      </c>
      <c r="C65" s="22">
        <v>488807</v>
      </c>
      <c r="D65" s="46"/>
      <c r="E65" s="46"/>
    </row>
    <row r="66" spans="1:5" ht="15">
      <c r="A66" s="46" t="s">
        <v>170</v>
      </c>
      <c r="B66" s="22">
        <v>5795</v>
      </c>
      <c r="C66" s="22">
        <v>1315516</v>
      </c>
      <c r="D66" s="46"/>
      <c r="E66" s="46"/>
    </row>
    <row r="67" spans="1:5" ht="15">
      <c r="A67" s="46" t="s">
        <v>171</v>
      </c>
      <c r="B67" s="22">
        <v>2924</v>
      </c>
      <c r="C67" s="22">
        <v>717854</v>
      </c>
      <c r="D67" s="46"/>
      <c r="E67" s="46"/>
    </row>
    <row r="68" spans="1:5" ht="15">
      <c r="A68" s="46" t="s">
        <v>172</v>
      </c>
      <c r="B68" s="22">
        <v>2421</v>
      </c>
      <c r="C68" s="22">
        <v>255411</v>
      </c>
      <c r="D68" s="46"/>
      <c r="E68" s="46"/>
    </row>
    <row r="69" spans="1:5" ht="15">
      <c r="A69" s="46" t="s">
        <v>173</v>
      </c>
      <c r="B69" s="22">
        <v>3305</v>
      </c>
      <c r="C69" s="22">
        <v>511083</v>
      </c>
      <c r="D69" s="46"/>
      <c r="E69" s="46"/>
    </row>
    <row r="70" spans="1:5" ht="15">
      <c r="A70" s="46" t="s">
        <v>174</v>
      </c>
      <c r="B70" s="22">
        <v>15205</v>
      </c>
      <c r="C70" s="22">
        <v>20142259</v>
      </c>
      <c r="D70" s="46"/>
      <c r="E70" s="46"/>
    </row>
    <row r="71" spans="1:5" ht="15">
      <c r="A71" s="46" t="s">
        <v>175</v>
      </c>
      <c r="B71" s="22">
        <v>1406</v>
      </c>
      <c r="C71" s="22">
        <v>172053</v>
      </c>
      <c r="D71" s="46"/>
      <c r="E71" s="46"/>
    </row>
    <row r="72" spans="1:5" ht="15">
      <c r="A72" s="46" t="s">
        <v>176</v>
      </c>
      <c r="B72" s="22">
        <v>1569</v>
      </c>
      <c r="C72" s="22">
        <v>163968</v>
      </c>
      <c r="D72" s="46"/>
      <c r="E72" s="46"/>
    </row>
    <row r="73" spans="1:5" ht="15">
      <c r="A73" s="46"/>
      <c r="B73" s="53"/>
      <c r="C73" s="53"/>
      <c r="D73" s="46"/>
      <c r="E73" s="46"/>
    </row>
    <row r="74" spans="1:5" ht="16.5">
      <c r="A74" s="46" t="s">
        <v>177</v>
      </c>
      <c r="B74" s="58">
        <v>0</v>
      </c>
      <c r="C74" s="22">
        <v>31605414</v>
      </c>
      <c r="D74" s="46"/>
      <c r="E74" s="46"/>
    </row>
    <row r="75" spans="1:5" ht="15">
      <c r="A75" s="47"/>
      <c r="B75" s="57"/>
      <c r="C75" s="57"/>
      <c r="D75" s="46"/>
      <c r="E75" s="46"/>
    </row>
    <row r="76" spans="1:5" ht="15">
      <c r="A76" s="46" t="s">
        <v>183</v>
      </c>
      <c r="B76" s="46"/>
      <c r="C76" s="46"/>
      <c r="D76" s="46"/>
      <c r="E76" s="46"/>
    </row>
    <row r="77" spans="1:5" ht="15">
      <c r="A77" s="46"/>
      <c r="B77" s="46"/>
      <c r="C77" s="46"/>
      <c r="D77" s="46"/>
      <c r="E77" s="46"/>
    </row>
    <row r="78" spans="1:5" ht="15">
      <c r="A78" s="46" t="s">
        <v>86</v>
      </c>
      <c r="B78" s="50"/>
      <c r="C78" s="50"/>
      <c r="D78" s="46"/>
      <c r="E78" s="46"/>
    </row>
    <row r="79" spans="1:5" ht="15">
      <c r="A79" s="46"/>
      <c r="B79" s="50"/>
      <c r="C79" s="50"/>
      <c r="D79" s="46"/>
      <c r="E79" s="46"/>
    </row>
    <row r="80" spans="1:5" ht="31.5" customHeight="1">
      <c r="A80" s="60" t="s">
        <v>184</v>
      </c>
      <c r="B80" s="60"/>
      <c r="C80" s="60"/>
      <c r="D80" s="46"/>
      <c r="E80" s="46"/>
    </row>
    <row r="81" spans="1:5" ht="15">
      <c r="A81" s="46" t="s">
        <v>92</v>
      </c>
      <c r="B81" s="50"/>
      <c r="C81" s="50"/>
      <c r="D81" s="46"/>
      <c r="E81" s="46"/>
    </row>
    <row r="82" spans="1:5" ht="15">
      <c r="A82" s="46"/>
      <c r="B82" s="50"/>
      <c r="C82" s="50"/>
      <c r="D82" s="46"/>
      <c r="E82" s="46"/>
    </row>
    <row r="83" spans="1:5" ht="15">
      <c r="A83" s="63" t="s">
        <v>112</v>
      </c>
      <c r="B83" s="50"/>
      <c r="C83" s="50"/>
      <c r="D83" s="46"/>
      <c r="E83" s="46"/>
    </row>
    <row r="84" spans="1:5" ht="15">
      <c r="A84" s="46"/>
      <c r="B84" s="50"/>
      <c r="C84" s="50"/>
      <c r="D84" s="46"/>
      <c r="E84" s="46"/>
    </row>
    <row r="85" spans="1:5" ht="15">
      <c r="A85" s="46"/>
      <c r="B85" s="50"/>
      <c r="C85" s="50"/>
      <c r="D85" s="46"/>
      <c r="E85" s="46"/>
    </row>
    <row r="86" spans="1:5" ht="15">
      <c r="A86" s="46"/>
      <c r="B86" s="50"/>
      <c r="C86" s="50"/>
      <c r="D86" s="46"/>
      <c r="E86" s="46"/>
    </row>
    <row r="87" spans="1:5" ht="15">
      <c r="A87" s="46"/>
      <c r="B87" s="50"/>
      <c r="C87" s="50"/>
      <c r="D87" s="46"/>
      <c r="E87" s="46"/>
    </row>
  </sheetData>
  <sheetProtection/>
  <mergeCells count="1">
    <mergeCell ref="A80:C80"/>
  </mergeCells>
  <hyperlinks>
    <hyperlink ref="A83" r:id="rId1" display="SOURCE:  New York State Department of Taxation and Finance.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3" ht="20.25">
      <c r="A1" s="6" t="s">
        <v>0</v>
      </c>
      <c r="B1" s="2"/>
      <c r="C1" s="2"/>
    </row>
    <row r="2" spans="1:3" ht="20.25">
      <c r="A2" s="6" t="s">
        <v>76</v>
      </c>
      <c r="B2" s="2"/>
      <c r="C2" s="2"/>
    </row>
    <row r="3" spans="1:3" ht="15">
      <c r="A3" s="4"/>
      <c r="B3" s="4"/>
      <c r="C3" s="4"/>
    </row>
    <row r="4" spans="1:3" ht="30.75">
      <c r="A4" s="26" t="s">
        <v>1</v>
      </c>
      <c r="B4" s="27" t="s">
        <v>74</v>
      </c>
      <c r="C4" s="28" t="s">
        <v>75</v>
      </c>
    </row>
    <row r="5" spans="1:3" ht="15">
      <c r="A5" s="7"/>
      <c r="B5" s="10"/>
      <c r="C5" s="10"/>
    </row>
    <row r="6" spans="1:3" ht="15">
      <c r="A6" s="13" t="s">
        <v>2</v>
      </c>
      <c r="B6" s="23">
        <v>361045.75</v>
      </c>
      <c r="C6" s="23">
        <v>1111455566.34</v>
      </c>
    </row>
    <row r="7" ht="15">
      <c r="A7" s="8"/>
    </row>
    <row r="8" spans="1:3" ht="15">
      <c r="A8" s="8" t="s">
        <v>9</v>
      </c>
      <c r="B8" s="23">
        <v>79387</v>
      </c>
      <c r="C8" s="23">
        <v>716208725.6899999</v>
      </c>
    </row>
    <row r="9" spans="1:3" ht="15">
      <c r="A9" s="8" t="s">
        <v>3</v>
      </c>
      <c r="B9" s="23">
        <v>7727</v>
      </c>
      <c r="C9" s="23">
        <v>20379250.92</v>
      </c>
    </row>
    <row r="10" spans="1:3" ht="15">
      <c r="A10" s="8" t="s">
        <v>4</v>
      </c>
      <c r="B10" s="23">
        <v>19980.5</v>
      </c>
      <c r="C10" s="23">
        <v>143085587.15</v>
      </c>
    </row>
    <row r="11" spans="1:3" ht="15">
      <c r="A11" s="8" t="s">
        <v>5</v>
      </c>
      <c r="B11" s="23">
        <v>19133.75</v>
      </c>
      <c r="C11" s="23">
        <v>453148682.93</v>
      </c>
    </row>
    <row r="12" spans="1:3" ht="15">
      <c r="A12" s="8" t="s">
        <v>6</v>
      </c>
      <c r="B12" s="23">
        <v>23909</v>
      </c>
      <c r="C12" s="23">
        <v>83763792.82</v>
      </c>
    </row>
    <row r="13" spans="1:3" ht="15">
      <c r="A13" s="8" t="s">
        <v>7</v>
      </c>
      <c r="B13" s="23">
        <v>8636.75</v>
      </c>
      <c r="C13" s="23">
        <v>15831411.870000001</v>
      </c>
    </row>
    <row r="14" spans="1:3" ht="15">
      <c r="A14" s="8"/>
      <c r="B14" s="30"/>
      <c r="C14" s="30"/>
    </row>
    <row r="15" spans="1:3" ht="15">
      <c r="A15" s="8" t="s">
        <v>10</v>
      </c>
      <c r="B15" s="52">
        <f>+B6-B8-B74</f>
        <v>281658.75</v>
      </c>
      <c r="C15" s="52">
        <f>+C6-C8-C74</f>
        <v>327327866.12</v>
      </c>
    </row>
    <row r="16" spans="1:3" ht="15">
      <c r="A16" s="8" t="s">
        <v>11</v>
      </c>
      <c r="B16" s="23">
        <v>7462.25</v>
      </c>
      <c r="C16" s="23">
        <v>5369551.94</v>
      </c>
    </row>
    <row r="17" spans="1:3" ht="15">
      <c r="A17" s="8" t="s">
        <v>12</v>
      </c>
      <c r="B17" s="23">
        <v>2196</v>
      </c>
      <c r="C17" s="23">
        <v>285170</v>
      </c>
    </row>
    <row r="18" spans="1:3" ht="15">
      <c r="A18" s="8" t="s">
        <v>13</v>
      </c>
      <c r="B18" s="23">
        <v>5155</v>
      </c>
      <c r="C18" s="23">
        <v>1649269</v>
      </c>
    </row>
    <row r="19" spans="1:3" ht="15">
      <c r="A19" s="8" t="s">
        <v>14</v>
      </c>
      <c r="B19" s="23">
        <v>3328</v>
      </c>
      <c r="C19" s="23">
        <v>631680.78</v>
      </c>
    </row>
    <row r="20" spans="1:3" ht="15">
      <c r="A20" s="8" t="s">
        <v>15</v>
      </c>
      <c r="B20" s="23">
        <v>2421</v>
      </c>
      <c r="C20" s="23">
        <v>782013</v>
      </c>
    </row>
    <row r="21" spans="1:3" ht="15">
      <c r="A21" s="8" t="s">
        <v>16</v>
      </c>
      <c r="B21" s="23">
        <v>5313</v>
      </c>
      <c r="C21" s="23">
        <v>1234969</v>
      </c>
    </row>
    <row r="22" spans="1:3" ht="15">
      <c r="A22" s="8" t="s">
        <v>17</v>
      </c>
      <c r="B22" s="23">
        <v>2611</v>
      </c>
      <c r="C22" s="23">
        <v>745215</v>
      </c>
    </row>
    <row r="23" spans="1:3" ht="15">
      <c r="A23" s="8" t="s">
        <v>18</v>
      </c>
      <c r="B23" s="23">
        <v>1716</v>
      </c>
      <c r="C23" s="23">
        <v>334082</v>
      </c>
    </row>
    <row r="24" spans="1:3" ht="15">
      <c r="A24" s="8" t="s">
        <v>19</v>
      </c>
      <c r="B24" s="23">
        <v>2612</v>
      </c>
      <c r="C24" s="23">
        <v>712823.73</v>
      </c>
    </row>
    <row r="25" spans="1:3" ht="15">
      <c r="A25" s="8" t="s">
        <v>20</v>
      </c>
      <c r="B25" s="23">
        <v>2323</v>
      </c>
      <c r="C25" s="23">
        <v>1844522.66</v>
      </c>
    </row>
    <row r="26" spans="1:3" ht="15">
      <c r="A26" s="8" t="s">
        <v>21</v>
      </c>
      <c r="B26" s="23">
        <v>1519</v>
      </c>
      <c r="C26" s="23">
        <v>404323.16</v>
      </c>
    </row>
    <row r="27" spans="1:3" ht="15">
      <c r="A27" s="8" t="s">
        <v>22</v>
      </c>
      <c r="B27" s="23">
        <v>2436</v>
      </c>
      <c r="C27" s="23">
        <v>616748.73</v>
      </c>
    </row>
    <row r="28" spans="1:3" ht="15">
      <c r="A28" s="8" t="s">
        <v>23</v>
      </c>
      <c r="B28" s="23">
        <v>7302.5</v>
      </c>
      <c r="C28" s="23">
        <v>7306330.309999999</v>
      </c>
    </row>
    <row r="29" spans="1:3" ht="15">
      <c r="A29" s="8" t="s">
        <v>24</v>
      </c>
      <c r="B29" s="23">
        <v>19879.5</v>
      </c>
      <c r="C29" s="23">
        <v>12401197.36</v>
      </c>
    </row>
    <row r="30" spans="1:3" ht="15">
      <c r="A30" s="8" t="s">
        <v>25</v>
      </c>
      <c r="B30" s="23">
        <v>2360</v>
      </c>
      <c r="C30" s="23">
        <v>942508.66</v>
      </c>
    </row>
    <row r="31" spans="1:3" ht="15">
      <c r="A31" s="8" t="s">
        <v>26</v>
      </c>
      <c r="B31" s="23">
        <v>1754</v>
      </c>
      <c r="C31" s="23">
        <v>592468.39</v>
      </c>
    </row>
    <row r="32" spans="1:3" ht="15">
      <c r="A32" s="8" t="s">
        <v>27</v>
      </c>
      <c r="B32" s="23">
        <v>2029</v>
      </c>
      <c r="C32" s="23">
        <v>551172.2699999999</v>
      </c>
    </row>
    <row r="33" spans="1:3" ht="15">
      <c r="A33" s="8" t="s">
        <v>28</v>
      </c>
      <c r="B33" s="23">
        <v>1860</v>
      </c>
      <c r="C33" s="23">
        <v>650419.24</v>
      </c>
    </row>
    <row r="34" spans="1:3" ht="15">
      <c r="A34" s="8" t="s">
        <v>29</v>
      </c>
      <c r="B34" s="23">
        <v>2536</v>
      </c>
      <c r="C34" s="23">
        <v>1096512.43</v>
      </c>
    </row>
    <row r="35" spans="1:3" ht="15">
      <c r="A35" s="8" t="s">
        <v>30</v>
      </c>
      <c r="B35" s="23">
        <v>570</v>
      </c>
      <c r="C35" s="23">
        <v>234262</v>
      </c>
    </row>
    <row r="36" spans="1:3" ht="15">
      <c r="A36" s="8" t="s">
        <v>31</v>
      </c>
      <c r="B36" s="23">
        <v>2470</v>
      </c>
      <c r="C36" s="23">
        <v>731584.4199999999</v>
      </c>
    </row>
    <row r="37" spans="1:3" ht="15">
      <c r="A37" s="8" t="s">
        <v>32</v>
      </c>
      <c r="B37" s="23">
        <v>4054</v>
      </c>
      <c r="C37" s="23">
        <v>1147795.1600000001</v>
      </c>
    </row>
    <row r="38" spans="1:3" ht="15">
      <c r="A38" s="8" t="s">
        <v>33</v>
      </c>
      <c r="B38" s="23">
        <v>2700</v>
      </c>
      <c r="C38" s="23">
        <v>1035884</v>
      </c>
    </row>
    <row r="39" spans="1:3" ht="15">
      <c r="A39" s="8" t="s">
        <v>34</v>
      </c>
      <c r="B39" s="23">
        <v>1768</v>
      </c>
      <c r="C39" s="23">
        <v>591504</v>
      </c>
    </row>
    <row r="40" spans="1:3" ht="15">
      <c r="A40" s="8" t="s">
        <v>35</v>
      </c>
      <c r="B40" s="23">
        <v>2729</v>
      </c>
      <c r="C40" s="23">
        <v>775161</v>
      </c>
    </row>
    <row r="41" spans="1:3" ht="15">
      <c r="A41" s="8" t="s">
        <v>36</v>
      </c>
      <c r="B41" s="23">
        <v>16114.25</v>
      </c>
      <c r="C41" s="23">
        <v>9500523.75</v>
      </c>
    </row>
    <row r="42" spans="1:3" ht="15">
      <c r="A42" s="8" t="s">
        <v>37</v>
      </c>
      <c r="B42" s="23">
        <v>1585</v>
      </c>
      <c r="C42" s="23">
        <v>360491</v>
      </c>
    </row>
    <row r="43" spans="1:3" ht="15">
      <c r="A43" s="8" t="s">
        <v>38</v>
      </c>
      <c r="B43" s="23">
        <v>21365.5</v>
      </c>
      <c r="C43" s="23">
        <v>64990038.06999999</v>
      </c>
    </row>
    <row r="44" spans="1:3" ht="15">
      <c r="A44" s="8" t="s">
        <v>39</v>
      </c>
      <c r="B44" s="23">
        <v>6790.5</v>
      </c>
      <c r="C44" s="23">
        <v>2530483.5</v>
      </c>
    </row>
    <row r="45" spans="1:3" ht="15">
      <c r="A45" s="8" t="s">
        <v>40</v>
      </c>
      <c r="B45" s="23">
        <v>6828</v>
      </c>
      <c r="C45" s="23">
        <v>2105722</v>
      </c>
    </row>
    <row r="46" spans="1:3" ht="15">
      <c r="A46" s="8" t="s">
        <v>41</v>
      </c>
      <c r="B46" s="23">
        <v>10665.25</v>
      </c>
      <c r="C46" s="23">
        <v>5986958.779999999</v>
      </c>
    </row>
    <row r="47" spans="1:3" ht="15">
      <c r="A47" s="8" t="s">
        <v>42</v>
      </c>
      <c r="B47" s="23">
        <v>3521</v>
      </c>
      <c r="C47" s="23">
        <v>1870741.78</v>
      </c>
    </row>
    <row r="48" spans="1:3" ht="15">
      <c r="A48" s="8" t="s">
        <v>43</v>
      </c>
      <c r="B48" s="23">
        <v>10078.25</v>
      </c>
      <c r="C48" s="23">
        <v>9107585.469999999</v>
      </c>
    </row>
    <row r="49" spans="1:3" ht="15">
      <c r="A49" s="8" t="s">
        <v>44</v>
      </c>
      <c r="B49" s="23">
        <v>1292</v>
      </c>
      <c r="C49" s="23">
        <v>278389.64</v>
      </c>
    </row>
    <row r="50" spans="1:3" ht="15">
      <c r="A50" s="8" t="s">
        <v>45</v>
      </c>
      <c r="B50" s="23">
        <v>4033</v>
      </c>
      <c r="C50" s="23">
        <v>907173</v>
      </c>
    </row>
    <row r="51" spans="1:3" ht="15">
      <c r="A51" s="8" t="s">
        <v>46</v>
      </c>
      <c r="B51" s="23">
        <v>2326</v>
      </c>
      <c r="C51" s="23">
        <v>654680.3500000001</v>
      </c>
    </row>
    <row r="52" spans="1:3" ht="15">
      <c r="A52" s="8" t="s">
        <v>47</v>
      </c>
      <c r="B52" s="23">
        <v>2572</v>
      </c>
      <c r="C52" s="23">
        <v>2646093.4099999997</v>
      </c>
    </row>
    <row r="53" spans="1:3" ht="15">
      <c r="A53" s="8" t="s">
        <v>48</v>
      </c>
      <c r="B53" s="23">
        <v>4775</v>
      </c>
      <c r="C53" s="23">
        <v>2174175</v>
      </c>
    </row>
    <row r="54" spans="1:3" ht="15">
      <c r="A54" s="8" t="s">
        <v>49</v>
      </c>
      <c r="B54" s="23">
        <v>7155</v>
      </c>
      <c r="C54" s="23">
        <v>12297304.570000002</v>
      </c>
    </row>
    <row r="55" spans="1:3" ht="15">
      <c r="A55" s="8" t="s">
        <v>50</v>
      </c>
      <c r="B55" s="23">
        <v>3819</v>
      </c>
      <c r="C55" s="23">
        <v>664693.12</v>
      </c>
    </row>
    <row r="56" spans="1:3" ht="15">
      <c r="A56" s="8" t="s">
        <v>51</v>
      </c>
      <c r="B56" s="23">
        <v>6978.5</v>
      </c>
      <c r="C56" s="23">
        <v>6618971.319999999</v>
      </c>
    </row>
    <row r="57" spans="1:3" ht="15">
      <c r="A57" s="8" t="s">
        <v>52</v>
      </c>
      <c r="B57" s="23">
        <v>4786</v>
      </c>
      <c r="C57" s="23">
        <v>2191534.0100000002</v>
      </c>
    </row>
    <row r="58" spans="1:3" ht="15">
      <c r="A58" s="8" t="s">
        <v>53</v>
      </c>
      <c r="B58" s="23">
        <v>1520</v>
      </c>
      <c r="C58" s="23">
        <v>363360.61000000004</v>
      </c>
    </row>
    <row r="59" spans="1:3" ht="15">
      <c r="A59" s="8" t="s">
        <v>54</v>
      </c>
      <c r="B59" s="23">
        <v>921</v>
      </c>
      <c r="C59" s="23">
        <v>214191.92</v>
      </c>
    </row>
    <row r="60" spans="1:3" ht="15">
      <c r="A60" s="8" t="s">
        <v>55</v>
      </c>
      <c r="B60" s="23">
        <v>1109</v>
      </c>
      <c r="C60" s="23">
        <v>381798</v>
      </c>
    </row>
    <row r="61" spans="1:3" ht="15">
      <c r="A61" s="8" t="s">
        <v>56</v>
      </c>
      <c r="B61" s="23">
        <v>4012</v>
      </c>
      <c r="C61" s="23">
        <v>992180.36</v>
      </c>
    </row>
    <row r="62" spans="1:3" ht="15">
      <c r="A62" s="8" t="s">
        <v>57</v>
      </c>
      <c r="B62" s="23">
        <v>30812</v>
      </c>
      <c r="C62" s="23">
        <v>78100297.5</v>
      </c>
    </row>
    <row r="63" spans="1:3" ht="15">
      <c r="A63" s="8" t="s">
        <v>58</v>
      </c>
      <c r="B63" s="23">
        <v>2922</v>
      </c>
      <c r="C63" s="23">
        <v>1239455.86</v>
      </c>
    </row>
    <row r="64" spans="1:3" ht="15">
      <c r="A64" s="8" t="s">
        <v>59</v>
      </c>
      <c r="B64" s="23">
        <v>1414</v>
      </c>
      <c r="C64" s="23">
        <v>370592</v>
      </c>
    </row>
    <row r="65" spans="1:3" ht="15">
      <c r="A65" s="8" t="s">
        <v>60</v>
      </c>
      <c r="B65" s="23">
        <v>2169</v>
      </c>
      <c r="C65" s="23">
        <v>1550670.7199999997</v>
      </c>
    </row>
    <row r="66" spans="1:3" ht="15">
      <c r="A66" s="8" t="s">
        <v>61</v>
      </c>
      <c r="B66" s="23">
        <v>5900</v>
      </c>
      <c r="C66" s="23">
        <v>4196679.12</v>
      </c>
    </row>
    <row r="67" spans="1:3" ht="15">
      <c r="A67" s="8" t="s">
        <v>62</v>
      </c>
      <c r="B67" s="23">
        <v>2933</v>
      </c>
      <c r="C67" s="23">
        <v>2292606.3200000003</v>
      </c>
    </row>
    <row r="68" spans="1:3" ht="15">
      <c r="A68" s="8" t="s">
        <v>63</v>
      </c>
      <c r="B68" s="23">
        <v>2452</v>
      </c>
      <c r="C68" s="23">
        <v>766458</v>
      </c>
    </row>
    <row r="69" spans="1:3" ht="15">
      <c r="A69" s="8" t="s">
        <v>64</v>
      </c>
      <c r="B69" s="23">
        <v>3200</v>
      </c>
      <c r="C69" s="23">
        <v>910244.09</v>
      </c>
    </row>
    <row r="70" spans="1:3" ht="15">
      <c r="A70" s="8" t="s">
        <v>65</v>
      </c>
      <c r="B70" s="23">
        <v>14041.25</v>
      </c>
      <c r="C70" s="23">
        <v>67635617.24000001</v>
      </c>
    </row>
    <row r="71" spans="1:3" ht="15">
      <c r="A71" s="8" t="s">
        <v>66</v>
      </c>
      <c r="B71" s="23">
        <v>1209</v>
      </c>
      <c r="C71" s="23">
        <v>258235.87000000005</v>
      </c>
    </row>
    <row r="72" spans="1:3" ht="15">
      <c r="A72" s="8" t="s">
        <v>67</v>
      </c>
      <c r="B72" s="23">
        <v>1256</v>
      </c>
      <c r="C72" s="23">
        <v>502751.5</v>
      </c>
    </row>
    <row r="73" ht="15">
      <c r="A73" s="8"/>
    </row>
    <row r="74" spans="1:3" ht="16.5">
      <c r="A74" s="8" t="s">
        <v>71</v>
      </c>
      <c r="B74" s="23">
        <v>0</v>
      </c>
      <c r="C74" s="23">
        <v>67918974.53</v>
      </c>
    </row>
    <row r="75" spans="1:3" ht="15">
      <c r="A75" s="7"/>
      <c r="B75" s="29"/>
      <c r="C75" s="29"/>
    </row>
    <row r="76" spans="1:3" ht="15">
      <c r="A76" s="8" t="s">
        <v>69</v>
      </c>
      <c r="B76" s="8"/>
      <c r="C76" s="8"/>
    </row>
    <row r="77" spans="1:3" ht="15">
      <c r="A77" s="8"/>
      <c r="B77" s="8"/>
      <c r="C77" s="8"/>
    </row>
    <row r="78" spans="1:3" ht="30.75" customHeight="1">
      <c r="A78" s="60" t="s">
        <v>77</v>
      </c>
      <c r="B78" s="60"/>
      <c r="C78" s="60"/>
    </row>
    <row r="79" spans="1:3" ht="15">
      <c r="A79" s="8" t="s">
        <v>68</v>
      </c>
      <c r="B79" s="12"/>
      <c r="C79" s="12"/>
    </row>
    <row r="80" spans="1:3" ht="15">
      <c r="A80" s="12"/>
      <c r="B80" s="12"/>
      <c r="C80" s="12"/>
    </row>
    <row r="81" spans="1:3" ht="51" customHeight="1">
      <c r="A81" s="62" t="s">
        <v>193</v>
      </c>
      <c r="B81" s="62"/>
      <c r="C81" s="62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7-2018 New York State Tax Collections; www.tax.ny.gov/research/stats/statistics/stat_fy_collections.htm (last viewed September 25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OutlineSymbols="0" zoomScalePageLayoutView="0" workbookViewId="0" topLeftCell="A1">
      <selection activeCell="A1" sqref="A1"/>
    </sheetView>
  </sheetViews>
  <sheetFormatPr defaultColWidth="10.77734375" defaultRowHeight="15"/>
  <cols>
    <col min="1" max="3" width="25.77734375" style="1" customWidth="1"/>
    <col min="4" max="4" width="8.21484375" style="1" customWidth="1"/>
    <col min="5" max="5" width="4.10546875" style="1" customWidth="1"/>
    <col min="6" max="6" width="20.77734375" style="1" customWidth="1"/>
    <col min="7" max="8" width="15.77734375" style="1" customWidth="1"/>
    <col min="9" max="9" width="10.77734375" style="1" customWidth="1"/>
    <col min="10" max="10" width="22.77734375" style="1" customWidth="1"/>
    <col min="11" max="11" width="2.77734375" style="1" customWidth="1"/>
    <col min="12" max="12" width="18.77734375" style="1" customWidth="1"/>
    <col min="13" max="13" width="10.77734375" style="1" customWidth="1"/>
    <col min="14" max="14" width="15.77734375" style="1" customWidth="1"/>
    <col min="15" max="15" width="16.77734375" style="1" customWidth="1"/>
    <col min="16" max="16" width="10.77734375" style="1" customWidth="1"/>
    <col min="17" max="17" width="15.77734375" style="1" customWidth="1"/>
    <col min="18" max="18" width="2.77734375" style="1" customWidth="1"/>
    <col min="19" max="19" width="20.77734375" style="1" customWidth="1"/>
    <col min="20" max="21" width="15.77734375" style="1" customWidth="1"/>
    <col min="22" max="22" width="20.77734375" style="1" customWidth="1"/>
    <col min="23" max="24" width="15.77734375" style="1" customWidth="1"/>
    <col min="25" max="28" width="10.77734375" style="1" customWidth="1"/>
    <col min="29" max="32" width="12.77734375" style="1" customWidth="1"/>
    <col min="33" max="16384" width="10.77734375" style="1" customWidth="1"/>
  </cols>
  <sheetData>
    <row r="1" spans="1:8" ht="20.25">
      <c r="A1" s="6" t="s">
        <v>0</v>
      </c>
      <c r="B1" s="2"/>
      <c r="C1" s="2"/>
      <c r="D1" s="3"/>
      <c r="E1" s="4"/>
      <c r="F1" s="4"/>
      <c r="G1" s="4"/>
      <c r="H1" s="4"/>
    </row>
    <row r="2" spans="1:8" ht="20.25">
      <c r="A2" s="6" t="s">
        <v>70</v>
      </c>
      <c r="B2" s="2"/>
      <c r="C2" s="2"/>
      <c r="D2" s="3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0.75">
      <c r="A4" s="26" t="s">
        <v>1</v>
      </c>
      <c r="B4" s="27" t="s">
        <v>74</v>
      </c>
      <c r="C4" s="28" t="s">
        <v>75</v>
      </c>
      <c r="D4" s="9"/>
      <c r="E4" s="8"/>
      <c r="F4" s="8"/>
      <c r="G4" s="8"/>
      <c r="H4" s="4"/>
    </row>
    <row r="5" spans="1:8" ht="14.25">
      <c r="A5" s="7"/>
      <c r="B5" s="10"/>
      <c r="C5" s="10"/>
      <c r="D5" s="11"/>
      <c r="E5" s="8"/>
      <c r="F5" s="12"/>
      <c r="G5" s="12"/>
      <c r="H5" s="4"/>
    </row>
    <row r="6" spans="1:8" ht="14.25">
      <c r="A6" s="13" t="s">
        <v>2</v>
      </c>
      <c r="B6" s="19">
        <v>360173</v>
      </c>
      <c r="C6" s="20">
        <v>1109380883</v>
      </c>
      <c r="D6" s="8"/>
      <c r="E6" s="8"/>
      <c r="F6" s="8"/>
      <c r="G6" s="8"/>
      <c r="H6" s="4"/>
    </row>
    <row r="7" spans="1:8" ht="14.25">
      <c r="A7" s="8"/>
      <c r="B7" s="21"/>
      <c r="C7" s="21"/>
      <c r="D7" s="8"/>
      <c r="E7" s="8"/>
      <c r="F7" s="8"/>
      <c r="G7" s="8"/>
      <c r="H7" s="4"/>
    </row>
    <row r="8" spans="1:8" ht="14.25">
      <c r="A8" s="8" t="s">
        <v>9</v>
      </c>
      <c r="B8" s="22">
        <v>80148</v>
      </c>
      <c r="C8" s="22">
        <v>730755094</v>
      </c>
      <c r="D8" s="8"/>
      <c r="E8" s="8"/>
      <c r="F8" s="12"/>
      <c r="G8" s="12"/>
      <c r="H8" s="4"/>
    </row>
    <row r="9" spans="1:8" ht="14.25">
      <c r="A9" s="8" t="s">
        <v>3</v>
      </c>
      <c r="B9" s="23">
        <v>7291</v>
      </c>
      <c r="C9" s="23">
        <v>18647384</v>
      </c>
      <c r="D9" s="8"/>
      <c r="E9" s="8"/>
      <c r="F9" s="12"/>
      <c r="G9" s="12"/>
      <c r="H9" s="4"/>
    </row>
    <row r="10" spans="1:8" ht="14.25">
      <c r="A10" s="8" t="s">
        <v>4</v>
      </c>
      <c r="B10" s="23">
        <v>20874</v>
      </c>
      <c r="C10" s="23">
        <v>134190132</v>
      </c>
      <c r="D10" s="8"/>
      <c r="E10" s="8"/>
      <c r="F10" s="12"/>
      <c r="G10" s="12"/>
      <c r="H10" s="4"/>
    </row>
    <row r="11" spans="1:8" ht="14.25">
      <c r="A11" s="8" t="s">
        <v>5</v>
      </c>
      <c r="B11" s="23">
        <v>19887</v>
      </c>
      <c r="C11" s="23">
        <v>490424313</v>
      </c>
      <c r="D11" s="12"/>
      <c r="E11" s="8"/>
      <c r="F11" s="12"/>
      <c r="G11" s="12"/>
      <c r="H11" s="4"/>
    </row>
    <row r="12" spans="1:8" ht="14.25">
      <c r="A12" s="8" t="s">
        <v>6</v>
      </c>
      <c r="B12" s="23">
        <v>23600</v>
      </c>
      <c r="C12" s="23">
        <v>72533995</v>
      </c>
      <c r="D12" s="8"/>
      <c r="E12" s="8"/>
      <c r="F12" s="12"/>
      <c r="G12" s="12"/>
      <c r="H12" s="4"/>
    </row>
    <row r="13" spans="1:8" ht="14.25">
      <c r="A13" s="8" t="s">
        <v>7</v>
      </c>
      <c r="B13" s="23">
        <v>8495</v>
      </c>
      <c r="C13" s="23">
        <v>14959271</v>
      </c>
      <c r="D13" s="8"/>
      <c r="E13" s="8"/>
      <c r="F13" s="12"/>
      <c r="G13" s="12"/>
      <c r="H13" s="4"/>
    </row>
    <row r="14" spans="1:8" ht="14.25">
      <c r="A14" s="8"/>
      <c r="B14" s="23"/>
      <c r="C14" s="23"/>
      <c r="D14" s="8"/>
      <c r="E14" s="8"/>
      <c r="F14" s="12"/>
      <c r="G14" s="12"/>
      <c r="H14" s="4"/>
    </row>
    <row r="15" spans="1:8" ht="14.25">
      <c r="A15" s="8" t="s">
        <v>10</v>
      </c>
      <c r="B15" s="24">
        <f>SUM(B16:B72)</f>
        <v>280029</v>
      </c>
      <c r="C15" s="24">
        <f>SUM(C16:C72)</f>
        <v>308494254</v>
      </c>
      <c r="D15" s="8"/>
      <c r="E15" s="8"/>
      <c r="F15" s="12"/>
      <c r="G15" s="12"/>
      <c r="H15" s="4"/>
    </row>
    <row r="16" spans="1:8" ht="14.25">
      <c r="A16" s="8" t="s">
        <v>11</v>
      </c>
      <c r="B16" s="23">
        <v>7246</v>
      </c>
      <c r="C16" s="23">
        <v>5410349</v>
      </c>
      <c r="D16" s="8"/>
      <c r="E16" s="12"/>
      <c r="F16" s="12"/>
      <c r="G16" s="12"/>
      <c r="H16" s="4"/>
    </row>
    <row r="17" spans="1:8" ht="14.25">
      <c r="A17" s="8" t="s">
        <v>12</v>
      </c>
      <c r="B17" s="23">
        <v>2166</v>
      </c>
      <c r="C17" s="23">
        <v>275360</v>
      </c>
      <c r="D17" s="12"/>
      <c r="E17" s="12"/>
      <c r="F17" s="12"/>
      <c r="G17" s="12"/>
      <c r="H17" s="4"/>
    </row>
    <row r="18" spans="1:8" ht="14.25">
      <c r="A18" s="8" t="s">
        <v>13</v>
      </c>
      <c r="B18" s="23">
        <v>5071</v>
      </c>
      <c r="C18" s="23">
        <v>1416159</v>
      </c>
      <c r="D18" s="12"/>
      <c r="E18" s="12"/>
      <c r="F18" s="12"/>
      <c r="G18" s="12"/>
      <c r="H18" s="4"/>
    </row>
    <row r="19" spans="1:8" ht="14.25">
      <c r="A19" s="8" t="s">
        <v>14</v>
      </c>
      <c r="B19" s="23">
        <v>3673</v>
      </c>
      <c r="C19" s="23">
        <v>745496</v>
      </c>
      <c r="D19" s="8"/>
      <c r="E19" s="12"/>
      <c r="F19" s="12"/>
      <c r="G19" s="12"/>
      <c r="H19" s="4"/>
    </row>
    <row r="20" spans="1:8" ht="14.25">
      <c r="A20" s="8" t="s">
        <v>15</v>
      </c>
      <c r="B20" s="23">
        <v>2665</v>
      </c>
      <c r="C20" s="23">
        <v>833734</v>
      </c>
      <c r="D20" s="8"/>
      <c r="E20" s="12"/>
      <c r="F20" s="12"/>
      <c r="G20" s="12"/>
      <c r="H20" s="4"/>
    </row>
    <row r="21" spans="1:8" ht="14.25">
      <c r="A21" s="8" t="s">
        <v>16</v>
      </c>
      <c r="B21" s="23">
        <v>5257</v>
      </c>
      <c r="C21" s="23">
        <v>1136050</v>
      </c>
      <c r="D21" s="8"/>
      <c r="E21" s="12"/>
      <c r="F21" s="12"/>
      <c r="G21" s="12"/>
      <c r="H21" s="4"/>
    </row>
    <row r="22" spans="1:8" ht="14.25">
      <c r="A22" s="8" t="s">
        <v>17</v>
      </c>
      <c r="B22" s="23">
        <v>2535</v>
      </c>
      <c r="C22" s="23">
        <v>892401</v>
      </c>
      <c r="D22" s="8"/>
      <c r="E22" s="12"/>
      <c r="F22" s="12"/>
      <c r="G22" s="12"/>
      <c r="H22" s="4"/>
    </row>
    <row r="23" spans="1:8" ht="14.25">
      <c r="A23" s="8" t="s">
        <v>18</v>
      </c>
      <c r="B23" s="23">
        <v>1868</v>
      </c>
      <c r="C23" s="23">
        <v>471486</v>
      </c>
      <c r="D23" s="8"/>
      <c r="E23" s="12"/>
      <c r="F23" s="12"/>
      <c r="G23" s="12"/>
      <c r="H23" s="4"/>
    </row>
    <row r="24" spans="1:8" ht="14.25">
      <c r="A24" s="8" t="s">
        <v>19</v>
      </c>
      <c r="B24" s="23">
        <v>2683</v>
      </c>
      <c r="C24" s="23">
        <v>765301</v>
      </c>
      <c r="D24" s="8"/>
      <c r="E24" s="12"/>
      <c r="F24" s="12"/>
      <c r="G24" s="12"/>
      <c r="H24" s="4"/>
    </row>
    <row r="25" spans="1:8" ht="14.25">
      <c r="A25" s="8" t="s">
        <v>20</v>
      </c>
      <c r="B25" s="23">
        <v>2304</v>
      </c>
      <c r="C25" s="23">
        <v>1953648</v>
      </c>
      <c r="D25" s="8"/>
      <c r="E25" s="12"/>
      <c r="F25" s="12"/>
      <c r="G25" s="12"/>
      <c r="H25" s="4"/>
    </row>
    <row r="26" spans="1:8" ht="14.25">
      <c r="A26" s="8" t="s">
        <v>21</v>
      </c>
      <c r="B26" s="23">
        <v>1389</v>
      </c>
      <c r="C26" s="23">
        <v>655434</v>
      </c>
      <c r="D26" s="8"/>
      <c r="E26" s="12"/>
      <c r="F26" s="12"/>
      <c r="G26" s="12"/>
      <c r="H26" s="4"/>
    </row>
    <row r="27" spans="1:8" ht="14.25">
      <c r="A27" s="8" t="s">
        <v>22</v>
      </c>
      <c r="B27" s="23">
        <v>2455</v>
      </c>
      <c r="C27" s="23">
        <v>638312</v>
      </c>
      <c r="D27" s="8"/>
      <c r="E27" s="12"/>
      <c r="F27" s="12"/>
      <c r="G27" s="12"/>
      <c r="H27" s="4"/>
    </row>
    <row r="28" spans="1:8" ht="14.25">
      <c r="A28" s="8" t="s">
        <v>23</v>
      </c>
      <c r="B28" s="23">
        <v>7263</v>
      </c>
      <c r="C28" s="23">
        <v>6965307</v>
      </c>
      <c r="D28" s="8"/>
      <c r="E28" s="12"/>
      <c r="F28" s="12"/>
      <c r="G28" s="12"/>
      <c r="H28" s="4"/>
    </row>
    <row r="29" spans="1:8" ht="14.25">
      <c r="A29" s="8" t="s">
        <v>24</v>
      </c>
      <c r="B29" s="23">
        <v>21118</v>
      </c>
      <c r="C29" s="23">
        <v>12759862</v>
      </c>
      <c r="D29" s="8"/>
      <c r="E29" s="12"/>
      <c r="F29" s="12"/>
      <c r="G29" s="12"/>
      <c r="H29" s="4"/>
    </row>
    <row r="30" spans="1:8" ht="14.25">
      <c r="A30" s="8" t="s">
        <v>25</v>
      </c>
      <c r="B30" s="23">
        <v>2174</v>
      </c>
      <c r="C30" s="23">
        <v>1030747</v>
      </c>
      <c r="D30" s="8"/>
      <c r="E30" s="12"/>
      <c r="F30" s="12"/>
      <c r="G30" s="12"/>
      <c r="H30" s="4"/>
    </row>
    <row r="31" spans="1:8" ht="14.25">
      <c r="A31" s="8" t="s">
        <v>26</v>
      </c>
      <c r="B31" s="23">
        <v>1806</v>
      </c>
      <c r="C31" s="23">
        <v>494898</v>
      </c>
      <c r="D31" s="8"/>
      <c r="E31" s="12"/>
      <c r="F31" s="12"/>
      <c r="G31" s="12"/>
      <c r="H31" s="4"/>
    </row>
    <row r="32" spans="1:8" ht="14.25">
      <c r="A32" s="8" t="s">
        <v>27</v>
      </c>
      <c r="B32" s="23">
        <v>2004</v>
      </c>
      <c r="C32" s="23">
        <v>518777</v>
      </c>
      <c r="D32" s="8"/>
      <c r="E32" s="12"/>
      <c r="F32" s="12"/>
      <c r="G32" s="12"/>
      <c r="H32" s="4"/>
    </row>
    <row r="33" spans="1:8" ht="14.25">
      <c r="A33" s="8" t="s">
        <v>28</v>
      </c>
      <c r="B33" s="23">
        <v>1773</v>
      </c>
      <c r="C33" s="23">
        <v>556574</v>
      </c>
      <c r="D33" s="8"/>
      <c r="E33" s="8"/>
      <c r="F33" s="12"/>
      <c r="G33" s="12"/>
      <c r="H33" s="4"/>
    </row>
    <row r="34" spans="1:8" ht="14.25">
      <c r="A34" s="8" t="s">
        <v>29</v>
      </c>
      <c r="B34" s="23">
        <v>2548</v>
      </c>
      <c r="C34" s="23">
        <v>1123836</v>
      </c>
      <c r="D34" s="8"/>
      <c r="E34" s="12"/>
      <c r="F34" s="12"/>
      <c r="G34" s="12"/>
      <c r="H34" s="4"/>
    </row>
    <row r="35" spans="1:8" ht="14.25">
      <c r="A35" s="8" t="s">
        <v>30</v>
      </c>
      <c r="B35" s="23">
        <v>643</v>
      </c>
      <c r="C35" s="23">
        <v>240176</v>
      </c>
      <c r="D35" s="8"/>
      <c r="E35" s="12"/>
      <c r="F35" s="12"/>
      <c r="G35" s="12"/>
      <c r="H35" s="4"/>
    </row>
    <row r="36" spans="1:8" ht="14.25">
      <c r="A36" s="8" t="s">
        <v>31</v>
      </c>
      <c r="B36" s="23">
        <v>2379</v>
      </c>
      <c r="C36" s="23">
        <v>540552</v>
      </c>
      <c r="D36" s="8"/>
      <c r="E36" s="12"/>
      <c r="F36" s="12"/>
      <c r="G36" s="12"/>
      <c r="H36" s="4"/>
    </row>
    <row r="37" spans="1:8" ht="14.25">
      <c r="A37" s="8" t="s">
        <v>32</v>
      </c>
      <c r="B37" s="23">
        <v>4001</v>
      </c>
      <c r="C37" s="23">
        <v>1326353</v>
      </c>
      <c r="D37" s="8"/>
      <c r="E37" s="12"/>
      <c r="F37" s="12"/>
      <c r="G37" s="12"/>
      <c r="H37" s="4"/>
    </row>
    <row r="38" spans="1:8" ht="14.25">
      <c r="A38" s="8" t="s">
        <v>33</v>
      </c>
      <c r="B38" s="23">
        <v>1334</v>
      </c>
      <c r="C38" s="23">
        <v>260854</v>
      </c>
      <c r="D38" s="8"/>
      <c r="E38" s="12"/>
      <c r="F38" s="12"/>
      <c r="G38" s="12"/>
      <c r="H38" s="4"/>
    </row>
    <row r="39" spans="1:8" ht="14.25">
      <c r="A39" s="8" t="s">
        <v>34</v>
      </c>
      <c r="B39" s="23">
        <v>1887</v>
      </c>
      <c r="C39" s="23">
        <v>714415</v>
      </c>
      <c r="D39" s="8"/>
      <c r="E39" s="12"/>
      <c r="F39" s="12"/>
      <c r="G39" s="12"/>
      <c r="H39" s="5"/>
    </row>
    <row r="40" spans="1:8" ht="14.25">
      <c r="A40" s="8" t="s">
        <v>35</v>
      </c>
      <c r="B40" s="23">
        <v>2413</v>
      </c>
      <c r="C40" s="23">
        <v>734040</v>
      </c>
      <c r="D40" s="8"/>
      <c r="E40" s="8"/>
      <c r="F40" s="12"/>
      <c r="G40" s="12"/>
      <c r="H40" s="4"/>
    </row>
    <row r="41" spans="1:8" ht="14.25">
      <c r="A41" s="8" t="s">
        <v>36</v>
      </c>
      <c r="B41" s="23">
        <v>17254</v>
      </c>
      <c r="C41" s="23">
        <v>9817686</v>
      </c>
      <c r="D41" s="8"/>
      <c r="E41" s="12"/>
      <c r="F41" s="12"/>
      <c r="G41" s="12"/>
      <c r="H41" s="4"/>
    </row>
    <row r="42" spans="1:8" ht="14.25">
      <c r="A42" s="8" t="s">
        <v>37</v>
      </c>
      <c r="B42" s="23">
        <v>1992</v>
      </c>
      <c r="C42" s="23">
        <v>368656</v>
      </c>
      <c r="D42" s="8"/>
      <c r="E42" s="12"/>
      <c r="F42" s="12"/>
      <c r="G42" s="12"/>
      <c r="H42" s="4"/>
    </row>
    <row r="43" spans="1:8" ht="14.25">
      <c r="A43" s="8" t="s">
        <v>38</v>
      </c>
      <c r="B43" s="23">
        <v>20769</v>
      </c>
      <c r="C43" s="23">
        <v>58241392</v>
      </c>
      <c r="D43" s="8"/>
      <c r="E43" s="12"/>
      <c r="F43" s="12"/>
      <c r="G43" s="12"/>
      <c r="H43" s="4"/>
    </row>
    <row r="44" spans="1:8" ht="14.25">
      <c r="A44" s="8" t="s">
        <v>39</v>
      </c>
      <c r="B44" s="23">
        <v>6105</v>
      </c>
      <c r="C44" s="23">
        <v>2010205</v>
      </c>
      <c r="D44" s="8"/>
      <c r="E44" s="12"/>
      <c r="F44" s="12"/>
      <c r="G44" s="12"/>
      <c r="H44" s="4"/>
    </row>
    <row r="45" spans="1:8" ht="14.25">
      <c r="A45" s="8" t="s">
        <v>40</v>
      </c>
      <c r="B45" s="23">
        <v>6789</v>
      </c>
      <c r="C45" s="23">
        <v>1996050</v>
      </c>
      <c r="D45" s="8"/>
      <c r="E45" s="12"/>
      <c r="F45" s="12"/>
      <c r="G45" s="12"/>
      <c r="H45" s="4"/>
    </row>
    <row r="46" spans="1:8" ht="14.25">
      <c r="A46" s="8" t="s">
        <v>41</v>
      </c>
      <c r="B46" s="23">
        <v>11684</v>
      </c>
      <c r="C46" s="23">
        <v>6001522</v>
      </c>
      <c r="D46" s="8"/>
      <c r="E46" s="12"/>
      <c r="F46" s="12"/>
      <c r="G46" s="12"/>
      <c r="H46" s="4"/>
    </row>
    <row r="47" spans="1:8" ht="14.25">
      <c r="A47" s="8" t="s">
        <v>42</v>
      </c>
      <c r="B47" s="23">
        <v>4126</v>
      </c>
      <c r="C47" s="23">
        <v>2090748</v>
      </c>
      <c r="D47" s="8"/>
      <c r="E47" s="12"/>
      <c r="F47" s="12"/>
      <c r="G47" s="12"/>
      <c r="H47" s="4"/>
    </row>
    <row r="48" spans="1:8" ht="14.25">
      <c r="A48" s="8" t="s">
        <v>43</v>
      </c>
      <c r="B48" s="23">
        <v>8945</v>
      </c>
      <c r="C48" s="23">
        <v>8264507</v>
      </c>
      <c r="D48" s="8"/>
      <c r="E48" s="12"/>
      <c r="F48" s="12"/>
      <c r="G48" s="12"/>
      <c r="H48" s="4"/>
    </row>
    <row r="49" spans="1:8" ht="14.25">
      <c r="A49" s="8" t="s">
        <v>44</v>
      </c>
      <c r="B49" s="23">
        <v>1299</v>
      </c>
      <c r="C49" s="23">
        <v>331824</v>
      </c>
      <c r="D49" s="8"/>
      <c r="E49" s="12"/>
      <c r="F49" s="12"/>
      <c r="G49" s="12"/>
      <c r="H49" s="4"/>
    </row>
    <row r="50" spans="1:8" ht="14.25">
      <c r="A50" s="8" t="s">
        <v>45</v>
      </c>
      <c r="B50" s="23">
        <v>4011</v>
      </c>
      <c r="C50" s="23">
        <v>943801</v>
      </c>
      <c r="D50" s="8"/>
      <c r="E50" s="12"/>
      <c r="F50" s="12"/>
      <c r="G50" s="12"/>
      <c r="H50" s="4"/>
    </row>
    <row r="51" spans="1:8" ht="14.25">
      <c r="A51" s="8" t="s">
        <v>46</v>
      </c>
      <c r="B51" s="23">
        <v>2448</v>
      </c>
      <c r="C51" s="23">
        <v>715186</v>
      </c>
      <c r="D51" s="8"/>
      <c r="E51" s="12"/>
      <c r="F51" s="12"/>
      <c r="G51" s="12"/>
      <c r="H51" s="4"/>
    </row>
    <row r="52" spans="1:8" ht="14.25">
      <c r="A52" s="8" t="s">
        <v>47</v>
      </c>
      <c r="B52" s="23">
        <v>2600</v>
      </c>
      <c r="C52" s="23">
        <v>2908460</v>
      </c>
      <c r="D52" s="8"/>
      <c r="E52" s="12"/>
      <c r="F52" s="12"/>
      <c r="G52" s="12"/>
      <c r="H52" s="4"/>
    </row>
    <row r="53" spans="1:8" ht="14.25">
      <c r="A53" s="8" t="s">
        <v>48</v>
      </c>
      <c r="B53" s="23">
        <v>4541</v>
      </c>
      <c r="C53" s="23">
        <v>2088665</v>
      </c>
      <c r="D53" s="8"/>
      <c r="E53" s="12"/>
      <c r="F53" s="12"/>
      <c r="G53" s="12"/>
      <c r="H53" s="4"/>
    </row>
    <row r="54" spans="1:8" ht="14.25">
      <c r="A54" s="8" t="s">
        <v>49</v>
      </c>
      <c r="B54" s="23">
        <v>6420</v>
      </c>
      <c r="C54" s="23">
        <v>9158993</v>
      </c>
      <c r="D54" s="8"/>
      <c r="E54" s="12"/>
      <c r="F54" s="12"/>
      <c r="G54" s="12"/>
      <c r="H54" s="4"/>
    </row>
    <row r="55" spans="1:8" ht="14.25">
      <c r="A55" s="8" t="s">
        <v>50</v>
      </c>
      <c r="B55" s="23">
        <v>3909</v>
      </c>
      <c r="C55" s="23">
        <v>761325</v>
      </c>
      <c r="D55" s="8"/>
      <c r="E55" s="12"/>
      <c r="F55" s="12"/>
      <c r="G55" s="12"/>
      <c r="H55" s="4"/>
    </row>
    <row r="56" spans="1:8" ht="14.25">
      <c r="A56" s="8" t="s">
        <v>51</v>
      </c>
      <c r="B56" s="23">
        <v>7127</v>
      </c>
      <c r="C56" s="23">
        <v>5653595</v>
      </c>
      <c r="D56" s="8"/>
      <c r="E56" s="12"/>
      <c r="F56" s="12"/>
      <c r="G56" s="12"/>
      <c r="H56" s="4"/>
    </row>
    <row r="57" spans="1:8" ht="14.25">
      <c r="A57" s="8" t="s">
        <v>52</v>
      </c>
      <c r="B57" s="23">
        <v>4720</v>
      </c>
      <c r="C57" s="23">
        <v>2158778</v>
      </c>
      <c r="D57" s="8"/>
      <c r="E57" s="12"/>
      <c r="F57" s="12"/>
      <c r="G57" s="12"/>
      <c r="H57" s="4"/>
    </row>
    <row r="58" spans="1:8" ht="14.25">
      <c r="A58" s="8" t="s">
        <v>53</v>
      </c>
      <c r="B58" s="23">
        <v>1428</v>
      </c>
      <c r="C58" s="23">
        <v>332917</v>
      </c>
      <c r="D58" s="8"/>
      <c r="E58" s="12"/>
      <c r="F58" s="12"/>
      <c r="G58" s="12"/>
      <c r="H58" s="4"/>
    </row>
    <row r="59" spans="1:8" ht="14.25">
      <c r="A59" s="8" t="s">
        <v>54</v>
      </c>
      <c r="B59" s="23">
        <v>892</v>
      </c>
      <c r="C59" s="23">
        <v>197133</v>
      </c>
      <c r="D59" s="8"/>
      <c r="E59" s="12"/>
      <c r="F59" s="12"/>
      <c r="G59" s="12"/>
      <c r="H59" s="4"/>
    </row>
    <row r="60" spans="1:8" ht="14.25">
      <c r="A60" s="8" t="s">
        <v>55</v>
      </c>
      <c r="B60" s="23">
        <v>1151</v>
      </c>
      <c r="C60" s="23">
        <v>347477</v>
      </c>
      <c r="D60" s="8"/>
      <c r="E60" s="12"/>
      <c r="F60" s="12"/>
      <c r="G60" s="12"/>
      <c r="H60" s="4"/>
    </row>
    <row r="61" spans="1:8" ht="14.25">
      <c r="A61" s="8" t="s">
        <v>56</v>
      </c>
      <c r="B61" s="23">
        <v>3857</v>
      </c>
      <c r="C61" s="23">
        <v>987551</v>
      </c>
      <c r="D61" s="8"/>
      <c r="E61" s="12"/>
      <c r="F61" s="12"/>
      <c r="G61" s="12"/>
      <c r="H61" s="4"/>
    </row>
    <row r="62" spans="1:8" ht="14.25">
      <c r="A62" s="8" t="s">
        <v>57</v>
      </c>
      <c r="B62" s="23">
        <v>29461</v>
      </c>
      <c r="C62" s="23">
        <v>68174902</v>
      </c>
      <c r="D62" s="8"/>
      <c r="E62" s="12"/>
      <c r="F62" s="12"/>
      <c r="G62" s="12"/>
      <c r="H62" s="4"/>
    </row>
    <row r="63" spans="1:8" ht="14.25">
      <c r="A63" s="8" t="s">
        <v>58</v>
      </c>
      <c r="B63" s="23">
        <v>4219</v>
      </c>
      <c r="C63" s="23">
        <v>4964985</v>
      </c>
      <c r="D63" s="8"/>
      <c r="E63" s="12"/>
      <c r="F63" s="12"/>
      <c r="G63" s="12"/>
      <c r="H63" s="4"/>
    </row>
    <row r="64" spans="1:8" ht="14.25">
      <c r="A64" s="8" t="s">
        <v>59</v>
      </c>
      <c r="B64" s="23">
        <v>1453</v>
      </c>
      <c r="C64" s="23">
        <v>429535</v>
      </c>
      <c r="D64" s="8"/>
      <c r="E64" s="12"/>
      <c r="F64" s="12"/>
      <c r="G64" s="12"/>
      <c r="H64" s="4"/>
    </row>
    <row r="65" spans="1:8" ht="14.25">
      <c r="A65" s="8" t="s">
        <v>60</v>
      </c>
      <c r="B65" s="23">
        <v>2309</v>
      </c>
      <c r="C65" s="23">
        <v>1423383</v>
      </c>
      <c r="D65" s="12"/>
      <c r="E65" s="12"/>
      <c r="F65" s="12"/>
      <c r="G65" s="12"/>
      <c r="H65" s="4"/>
    </row>
    <row r="66" spans="1:8" ht="14.25">
      <c r="A66" s="8" t="s">
        <v>61</v>
      </c>
      <c r="B66" s="23">
        <v>5591</v>
      </c>
      <c r="C66" s="23">
        <v>3489139</v>
      </c>
      <c r="D66" s="12"/>
      <c r="E66" s="12"/>
      <c r="F66" s="12"/>
      <c r="G66" s="12"/>
      <c r="H66" s="4"/>
    </row>
    <row r="67" spans="1:8" ht="14.25">
      <c r="A67" s="8" t="s">
        <v>62</v>
      </c>
      <c r="B67" s="23">
        <v>2828</v>
      </c>
      <c r="C67" s="23">
        <v>1948025</v>
      </c>
      <c r="D67" s="8"/>
      <c r="E67" s="14"/>
      <c r="F67" s="12"/>
      <c r="G67" s="12"/>
      <c r="H67" s="4"/>
    </row>
    <row r="68" spans="1:8" ht="14.25">
      <c r="A68" s="8" t="s">
        <v>63</v>
      </c>
      <c r="B68" s="23">
        <v>2292</v>
      </c>
      <c r="C68" s="23">
        <v>896778</v>
      </c>
      <c r="D68" s="8"/>
      <c r="E68" s="8"/>
      <c r="F68" s="12"/>
      <c r="G68" s="12"/>
      <c r="H68" s="4"/>
    </row>
    <row r="69" spans="1:8" ht="14.25">
      <c r="A69" s="8" t="s">
        <v>64</v>
      </c>
      <c r="B69" s="23">
        <v>2912</v>
      </c>
      <c r="C69" s="23">
        <v>864544</v>
      </c>
      <c r="D69" s="8"/>
      <c r="E69" s="8"/>
      <c r="F69" s="12"/>
      <c r="G69" s="12"/>
      <c r="H69" s="4"/>
    </row>
    <row r="70" spans="1:8" ht="14.25">
      <c r="A70" s="8" t="s">
        <v>65</v>
      </c>
      <c r="B70" s="23">
        <v>13916</v>
      </c>
      <c r="C70" s="23">
        <v>67801455</v>
      </c>
      <c r="D70" s="8"/>
      <c r="E70" s="14"/>
      <c r="F70" s="12"/>
      <c r="G70" s="12"/>
      <c r="H70" s="4"/>
    </row>
    <row r="71" spans="1:8" ht="14.25">
      <c r="A71" s="8" t="s">
        <v>66</v>
      </c>
      <c r="B71" s="23">
        <v>1241</v>
      </c>
      <c r="C71" s="23">
        <v>273570</v>
      </c>
      <c r="D71" s="8"/>
      <c r="E71" s="8"/>
      <c r="F71" s="12"/>
      <c r="G71" s="12"/>
      <c r="H71" s="4"/>
    </row>
    <row r="72" spans="1:8" ht="14.25">
      <c r="A72" s="8" t="s">
        <v>67</v>
      </c>
      <c r="B72" s="23">
        <v>1085</v>
      </c>
      <c r="C72" s="23">
        <v>391346</v>
      </c>
      <c r="D72" s="8"/>
      <c r="E72" s="8"/>
      <c r="F72" s="12"/>
      <c r="G72" s="12"/>
      <c r="H72" s="4"/>
    </row>
    <row r="73" spans="1:8" ht="14.25">
      <c r="A73" s="8"/>
      <c r="B73" s="23"/>
      <c r="C73" s="23"/>
      <c r="D73" s="15"/>
      <c r="E73" s="8"/>
      <c r="F73" s="8"/>
      <c r="G73" s="8"/>
      <c r="H73" s="4"/>
    </row>
    <row r="74" spans="1:8" ht="16.5">
      <c r="A74" s="8" t="s">
        <v>71</v>
      </c>
      <c r="B74" s="25">
        <v>0</v>
      </c>
      <c r="C74" s="25">
        <v>70131536</v>
      </c>
      <c r="D74" s="12"/>
      <c r="E74" s="8"/>
      <c r="F74" s="8"/>
      <c r="G74" s="12"/>
      <c r="H74" s="4"/>
    </row>
    <row r="75" spans="1:8" ht="12.75" customHeight="1">
      <c r="A75" s="7"/>
      <c r="B75" s="16"/>
      <c r="C75" s="16"/>
      <c r="D75" s="11"/>
      <c r="E75" s="8"/>
      <c r="F75" s="8"/>
      <c r="G75" s="8"/>
      <c r="H75" s="4"/>
    </row>
    <row r="76" spans="1:8" ht="14.25">
      <c r="A76" s="8" t="s">
        <v>69</v>
      </c>
      <c r="B76" s="8"/>
      <c r="C76" s="8"/>
      <c r="D76" s="8"/>
      <c r="E76" s="8"/>
      <c r="F76" s="8"/>
      <c r="G76" s="8"/>
      <c r="H76" s="4"/>
    </row>
    <row r="77" spans="1:8" ht="14.25">
      <c r="A77" s="8"/>
      <c r="B77" s="8"/>
      <c r="C77" s="8"/>
      <c r="D77" s="8"/>
      <c r="E77" s="8"/>
      <c r="F77" s="8"/>
      <c r="G77" s="8"/>
      <c r="H77" s="4"/>
    </row>
    <row r="78" spans="1:8" ht="32.25" customHeight="1">
      <c r="A78" s="60" t="s">
        <v>72</v>
      </c>
      <c r="B78" s="60"/>
      <c r="C78" s="60"/>
      <c r="D78" s="8"/>
      <c r="E78" s="8"/>
      <c r="F78" s="8"/>
      <c r="G78" s="8"/>
      <c r="H78" s="4"/>
    </row>
    <row r="79" spans="1:8" ht="15.75" customHeight="1">
      <c r="A79" s="8" t="s">
        <v>68</v>
      </c>
      <c r="B79" s="12"/>
      <c r="C79" s="12"/>
      <c r="D79" s="8"/>
      <c r="E79" s="8"/>
      <c r="F79" s="8"/>
      <c r="G79" s="8"/>
      <c r="H79" s="4"/>
    </row>
    <row r="80" spans="1:8" ht="14.25">
      <c r="A80" s="12"/>
      <c r="B80" s="12"/>
      <c r="C80" s="12"/>
      <c r="D80" s="8"/>
      <c r="E80" s="8"/>
      <c r="F80" s="8"/>
      <c r="G80" s="8"/>
      <c r="H80" s="4"/>
    </row>
    <row r="81" spans="1:8" ht="51" customHeight="1">
      <c r="A81" s="62" t="s">
        <v>194</v>
      </c>
      <c r="B81" s="62"/>
      <c r="C81" s="62"/>
      <c r="D81" s="8"/>
      <c r="E81" s="8"/>
      <c r="F81" s="8"/>
      <c r="G81" s="8"/>
      <c r="H81" s="4"/>
    </row>
    <row r="82" spans="1:8" ht="15.75" customHeight="1">
      <c r="A82" s="17" t="s">
        <v>73</v>
      </c>
      <c r="B82" s="12"/>
      <c r="C82" s="12"/>
      <c r="D82" s="18"/>
      <c r="E82" s="8"/>
      <c r="F82" s="8"/>
      <c r="G82" s="8"/>
      <c r="H82" s="4"/>
    </row>
    <row r="83" spans="1:8" ht="12.75" customHeight="1">
      <c r="A83" s="8"/>
      <c r="B83" s="12"/>
      <c r="C83" s="12"/>
      <c r="D83" s="8"/>
      <c r="E83" s="8"/>
      <c r="F83" s="8"/>
      <c r="G83" s="8"/>
      <c r="H83" s="4"/>
    </row>
    <row r="84" spans="1:8" ht="12.75" customHeight="1">
      <c r="A84" s="8"/>
      <c r="B84" s="12"/>
      <c r="C84" s="12"/>
      <c r="D84" s="8"/>
      <c r="E84" s="8"/>
      <c r="F84" s="8"/>
      <c r="G84" s="8"/>
      <c r="H84" s="4"/>
    </row>
    <row r="85" spans="1:8" ht="12.75" customHeight="1">
      <c r="A85" s="8"/>
      <c r="B85" s="12"/>
      <c r="C85" s="12"/>
      <c r="D85" s="8"/>
      <c r="E85" s="8"/>
      <c r="F85" s="8"/>
      <c r="G85" s="8"/>
      <c r="H85" s="4"/>
    </row>
    <row r="86" spans="1:8" ht="12.75" customHeight="1">
      <c r="A86" s="8"/>
      <c r="B86" s="12"/>
      <c r="C86" s="12"/>
      <c r="D86" s="8"/>
      <c r="E86" s="8"/>
      <c r="F86" s="8"/>
      <c r="G86" s="8"/>
      <c r="H86" s="4"/>
    </row>
    <row r="87" spans="1:8" ht="12.75" customHeight="1">
      <c r="A87" s="8"/>
      <c r="B87" s="12"/>
      <c r="C87" s="12"/>
      <c r="D87" s="8"/>
      <c r="E87" s="8"/>
      <c r="F87" s="8"/>
      <c r="G87" s="8"/>
      <c r="H87" s="4"/>
    </row>
    <row r="88" spans="1:8" ht="12.75" customHeight="1">
      <c r="A88" s="8"/>
      <c r="B88" s="12"/>
      <c r="C88" s="12"/>
      <c r="D88" s="8"/>
      <c r="E88" s="8"/>
      <c r="F88" s="8"/>
      <c r="G88" s="8"/>
      <c r="H88" s="4"/>
    </row>
    <row r="89" spans="1:8" ht="12.75" customHeight="1">
      <c r="A89" s="8"/>
      <c r="B89" s="8"/>
      <c r="C89" s="8"/>
      <c r="D89" s="8"/>
      <c r="E89" s="8"/>
      <c r="F89" s="8"/>
      <c r="G89" s="8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6-2017 New York State Tax Collections; www.tax.ny.gov/research/stats/statistics/stat_fy_collections.htm (last viewed November 29, 2017)."/>
  </hyperlinks>
  <printOptions/>
  <pageMargins left="1" right="0.36" top="0.5" bottom="0.5" header="0.24" footer="0"/>
  <pageSetup fitToHeight="2" fitToWidth="1" horizontalDpi="600" verticalDpi="600" orientation="portrait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3" ht="20.25">
      <c r="A1" s="6" t="s">
        <v>0</v>
      </c>
      <c r="B1" s="2"/>
      <c r="C1" s="2"/>
    </row>
    <row r="2" spans="1:3" ht="20.25">
      <c r="A2" s="40" t="s">
        <v>185</v>
      </c>
      <c r="B2" s="2"/>
      <c r="C2" s="2"/>
    </row>
    <row r="3" spans="1:3" ht="15">
      <c r="A3" s="4"/>
      <c r="B3" s="4"/>
      <c r="C3" s="4"/>
    </row>
    <row r="4" spans="1:3" ht="30.75">
      <c r="A4" s="26" t="s">
        <v>1</v>
      </c>
      <c r="B4" s="27" t="s">
        <v>74</v>
      </c>
      <c r="C4" s="28" t="s">
        <v>75</v>
      </c>
    </row>
    <row r="5" spans="1:3" ht="15">
      <c r="A5" s="7"/>
      <c r="B5" s="10"/>
      <c r="C5" s="10"/>
    </row>
    <row r="6" spans="1:3" ht="15">
      <c r="A6" s="13" t="s">
        <v>2</v>
      </c>
      <c r="B6" s="23">
        <v>348204.25</v>
      </c>
      <c r="C6" s="23">
        <v>1161902098</v>
      </c>
    </row>
    <row r="7" ht="15">
      <c r="A7" s="8"/>
    </row>
    <row r="8" spans="1:3" ht="15">
      <c r="A8" s="8" t="s">
        <v>9</v>
      </c>
      <c r="B8" s="23">
        <v>80196.25</v>
      </c>
      <c r="C8" s="23">
        <v>794335647.97</v>
      </c>
    </row>
    <row r="9" spans="1:3" ht="15">
      <c r="A9" s="8" t="s">
        <v>3</v>
      </c>
      <c r="B9" s="23">
        <v>7032.5</v>
      </c>
      <c r="C9" s="23">
        <v>20124912.65</v>
      </c>
    </row>
    <row r="10" spans="1:3" ht="15">
      <c r="A10" s="8" t="s">
        <v>4</v>
      </c>
      <c r="B10" s="23">
        <v>21624.25</v>
      </c>
      <c r="C10" s="23">
        <v>133121298.36999999</v>
      </c>
    </row>
    <row r="11" spans="1:3" ht="15">
      <c r="A11" s="8" t="s">
        <v>5</v>
      </c>
      <c r="B11" s="23">
        <v>21039.75</v>
      </c>
      <c r="C11" s="23">
        <v>560354435.0600001</v>
      </c>
    </row>
    <row r="12" spans="1:3" ht="15">
      <c r="A12" s="8" t="s">
        <v>6</v>
      </c>
      <c r="B12" s="23">
        <v>22945.75</v>
      </c>
      <c r="C12" s="23">
        <v>69868903.65</v>
      </c>
    </row>
    <row r="13" spans="1:3" ht="15">
      <c r="A13" s="8" t="s">
        <v>7</v>
      </c>
      <c r="B13" s="23">
        <v>7554</v>
      </c>
      <c r="C13" s="23">
        <v>10866098.240000002</v>
      </c>
    </row>
    <row r="14" ht="15">
      <c r="A14" s="8"/>
    </row>
    <row r="15" spans="1:3" ht="15">
      <c r="A15" s="8" t="s">
        <v>10</v>
      </c>
      <c r="B15" s="52">
        <f>+B6-B8-B74</f>
        <v>268008</v>
      </c>
      <c r="C15" s="52">
        <f>+C6-C8-C74</f>
        <v>292892397.03</v>
      </c>
    </row>
    <row r="16" spans="1:3" ht="15">
      <c r="A16" s="8" t="s">
        <v>11</v>
      </c>
      <c r="B16" s="23">
        <v>7173</v>
      </c>
      <c r="C16" s="23">
        <v>4903691.04</v>
      </c>
    </row>
    <row r="17" spans="1:3" ht="15">
      <c r="A17" s="8" t="s">
        <v>12</v>
      </c>
      <c r="B17" s="23">
        <v>2118</v>
      </c>
      <c r="C17" s="23">
        <v>238080</v>
      </c>
    </row>
    <row r="18" spans="1:3" ht="15">
      <c r="A18" s="8" t="s">
        <v>13</v>
      </c>
      <c r="B18" s="23">
        <v>4777</v>
      </c>
      <c r="C18" s="23">
        <v>1866191</v>
      </c>
    </row>
    <row r="19" spans="1:3" ht="15">
      <c r="A19" s="8" t="s">
        <v>14</v>
      </c>
      <c r="B19" s="23">
        <v>3431</v>
      </c>
      <c r="C19" s="23">
        <v>622297.0499999999</v>
      </c>
    </row>
    <row r="20" spans="1:3" ht="15">
      <c r="A20" s="8" t="s">
        <v>15</v>
      </c>
      <c r="B20" s="23">
        <v>2774</v>
      </c>
      <c r="C20" s="23">
        <v>766954</v>
      </c>
    </row>
    <row r="21" spans="1:3" ht="15">
      <c r="A21" s="8" t="s">
        <v>16</v>
      </c>
      <c r="B21" s="23">
        <v>4886</v>
      </c>
      <c r="C21" s="23">
        <v>1143446</v>
      </c>
    </row>
    <row r="22" spans="1:3" ht="15">
      <c r="A22" s="8" t="s">
        <v>17</v>
      </c>
      <c r="B22" s="23">
        <v>2436</v>
      </c>
      <c r="C22" s="23">
        <v>729770</v>
      </c>
    </row>
    <row r="23" spans="1:3" ht="15">
      <c r="A23" s="8" t="s">
        <v>18</v>
      </c>
      <c r="B23" s="23">
        <v>1758</v>
      </c>
      <c r="C23" s="23">
        <v>337862</v>
      </c>
    </row>
    <row r="24" spans="1:3" ht="15">
      <c r="A24" s="8" t="s">
        <v>19</v>
      </c>
      <c r="B24" s="23">
        <v>2488</v>
      </c>
      <c r="C24" s="23">
        <v>782589</v>
      </c>
    </row>
    <row r="25" spans="1:3" ht="15">
      <c r="A25" s="8" t="s">
        <v>20</v>
      </c>
      <c r="B25" s="23">
        <v>2185</v>
      </c>
      <c r="C25" s="23">
        <v>1606589.4300000002</v>
      </c>
    </row>
    <row r="26" spans="1:3" ht="15">
      <c r="A26" s="8" t="s">
        <v>21</v>
      </c>
      <c r="B26" s="23">
        <v>1487</v>
      </c>
      <c r="C26" s="23">
        <v>418626.61999999994</v>
      </c>
    </row>
    <row r="27" spans="1:3" ht="15">
      <c r="A27" s="8" t="s">
        <v>22</v>
      </c>
      <c r="B27" s="23">
        <v>2279</v>
      </c>
      <c r="C27" s="23">
        <v>510981.35000000003</v>
      </c>
    </row>
    <row r="28" spans="1:3" ht="15">
      <c r="A28" s="8" t="s">
        <v>23</v>
      </c>
      <c r="B28" s="23">
        <v>6762</v>
      </c>
      <c r="C28" s="23">
        <v>6647264.1899999995</v>
      </c>
    </row>
    <row r="29" spans="1:3" ht="15">
      <c r="A29" s="8" t="s">
        <v>24</v>
      </c>
      <c r="B29" s="23">
        <v>20561.75</v>
      </c>
      <c r="C29" s="23">
        <v>11563745.84</v>
      </c>
    </row>
    <row r="30" spans="1:3" ht="15">
      <c r="A30" s="8" t="s">
        <v>25</v>
      </c>
      <c r="B30" s="23">
        <v>2016</v>
      </c>
      <c r="C30" s="23">
        <v>934342</v>
      </c>
    </row>
    <row r="31" spans="1:3" ht="15">
      <c r="A31" s="8" t="s">
        <v>26</v>
      </c>
      <c r="B31" s="23">
        <v>1695</v>
      </c>
      <c r="C31" s="23">
        <v>897227.82</v>
      </c>
    </row>
    <row r="32" spans="1:3" ht="15">
      <c r="A32" s="8" t="s">
        <v>27</v>
      </c>
      <c r="B32" s="23">
        <v>1908</v>
      </c>
      <c r="C32" s="23">
        <v>449880.39</v>
      </c>
    </row>
    <row r="33" spans="1:3" ht="15">
      <c r="A33" s="8" t="s">
        <v>28</v>
      </c>
      <c r="B33" s="23">
        <v>1653</v>
      </c>
      <c r="C33" s="23">
        <v>541288.4</v>
      </c>
    </row>
    <row r="34" spans="1:3" ht="15">
      <c r="A34" s="8" t="s">
        <v>29</v>
      </c>
      <c r="B34" s="23">
        <v>2454</v>
      </c>
      <c r="C34" s="23">
        <v>977148.0399999999</v>
      </c>
    </row>
    <row r="35" spans="1:3" ht="15">
      <c r="A35" s="8" t="s">
        <v>30</v>
      </c>
      <c r="B35" s="23">
        <v>595</v>
      </c>
      <c r="C35" s="23">
        <v>196363</v>
      </c>
    </row>
    <row r="36" spans="1:3" ht="15">
      <c r="A36" s="8" t="s">
        <v>31</v>
      </c>
      <c r="B36" s="23">
        <v>2185</v>
      </c>
      <c r="C36" s="23">
        <v>550980.5399999999</v>
      </c>
    </row>
    <row r="37" spans="1:3" ht="15">
      <c r="A37" s="8" t="s">
        <v>32</v>
      </c>
      <c r="B37" s="23">
        <v>3572</v>
      </c>
      <c r="C37" s="23">
        <v>1141559.03</v>
      </c>
    </row>
    <row r="38" spans="1:3" ht="15">
      <c r="A38" s="8" t="s">
        <v>33</v>
      </c>
      <c r="B38" s="23">
        <v>1327</v>
      </c>
      <c r="C38" s="23">
        <v>245987</v>
      </c>
    </row>
    <row r="39" spans="1:3" ht="15">
      <c r="A39" s="8" t="s">
        <v>34</v>
      </c>
      <c r="B39" s="23">
        <v>1745</v>
      </c>
      <c r="C39" s="23">
        <v>645723</v>
      </c>
    </row>
    <row r="40" spans="1:3" ht="15">
      <c r="A40" s="8" t="s">
        <v>35</v>
      </c>
      <c r="B40" s="23">
        <v>2896</v>
      </c>
      <c r="C40" s="23">
        <v>664069</v>
      </c>
    </row>
    <row r="41" spans="1:3" ht="15">
      <c r="A41" s="8" t="s">
        <v>36</v>
      </c>
      <c r="B41" s="23">
        <v>16594.25</v>
      </c>
      <c r="C41" s="23">
        <v>8956304.370000001</v>
      </c>
    </row>
    <row r="42" spans="1:3" ht="15">
      <c r="A42" s="8" t="s">
        <v>37</v>
      </c>
      <c r="B42" s="23">
        <v>1948</v>
      </c>
      <c r="C42" s="23">
        <v>330116</v>
      </c>
    </row>
    <row r="43" spans="1:3" ht="15">
      <c r="A43" s="8" t="s">
        <v>38</v>
      </c>
      <c r="B43" s="23">
        <v>19761.5</v>
      </c>
      <c r="C43" s="23">
        <v>50384813.31</v>
      </c>
    </row>
    <row r="44" spans="1:3" ht="15">
      <c r="A44" s="8" t="s">
        <v>39</v>
      </c>
      <c r="B44" s="23">
        <v>6208.75</v>
      </c>
      <c r="C44" s="23">
        <v>1974409.25</v>
      </c>
    </row>
    <row r="45" spans="1:3" ht="15">
      <c r="A45" s="8" t="s">
        <v>40</v>
      </c>
      <c r="B45" s="23">
        <v>6453</v>
      </c>
      <c r="C45" s="23">
        <v>1908503</v>
      </c>
    </row>
    <row r="46" spans="1:3" ht="15">
      <c r="A46" s="8" t="s">
        <v>41</v>
      </c>
      <c r="B46" s="23">
        <v>10984.5</v>
      </c>
      <c r="C46" s="23">
        <v>6072652.45</v>
      </c>
    </row>
    <row r="47" spans="1:3" ht="15">
      <c r="A47" s="8" t="s">
        <v>42</v>
      </c>
      <c r="B47" s="23">
        <v>3852</v>
      </c>
      <c r="C47" s="23">
        <v>1911604</v>
      </c>
    </row>
    <row r="48" spans="1:3" ht="15">
      <c r="A48" s="8" t="s">
        <v>43</v>
      </c>
      <c r="B48" s="23">
        <v>8443</v>
      </c>
      <c r="C48" s="23">
        <v>6761215.7700000005</v>
      </c>
    </row>
    <row r="49" spans="1:3" ht="15">
      <c r="A49" s="8" t="s">
        <v>44</v>
      </c>
      <c r="B49" s="23">
        <v>1373</v>
      </c>
      <c r="C49" s="23">
        <v>307585.86</v>
      </c>
    </row>
    <row r="50" spans="1:3" ht="15">
      <c r="A50" s="8" t="s">
        <v>45</v>
      </c>
      <c r="B50" s="23">
        <v>3827</v>
      </c>
      <c r="C50" s="23">
        <v>804741</v>
      </c>
    </row>
    <row r="51" spans="1:3" ht="15">
      <c r="A51" s="8" t="s">
        <v>46</v>
      </c>
      <c r="B51" s="23">
        <v>2392</v>
      </c>
      <c r="C51" s="23">
        <v>776012.8300000001</v>
      </c>
    </row>
    <row r="52" spans="1:3" ht="15">
      <c r="A52" s="8" t="s">
        <v>47</v>
      </c>
      <c r="B52" s="23">
        <v>2270</v>
      </c>
      <c r="C52" s="23">
        <v>2507324.79</v>
      </c>
    </row>
    <row r="53" spans="1:3" ht="15">
      <c r="A53" s="8" t="s">
        <v>48</v>
      </c>
      <c r="B53" s="23">
        <v>4372</v>
      </c>
      <c r="C53" s="23">
        <v>1818722</v>
      </c>
    </row>
    <row r="54" spans="1:3" ht="15">
      <c r="A54" s="8" t="s">
        <v>49</v>
      </c>
      <c r="B54" s="23">
        <v>6178.75</v>
      </c>
      <c r="C54" s="23">
        <v>7883302.06</v>
      </c>
    </row>
    <row r="55" spans="1:3" ht="15">
      <c r="A55" s="8" t="s">
        <v>50</v>
      </c>
      <c r="B55" s="23">
        <v>3851</v>
      </c>
      <c r="C55" s="23">
        <v>702385.16</v>
      </c>
    </row>
    <row r="56" spans="1:3" ht="15">
      <c r="A56" s="8" t="s">
        <v>51</v>
      </c>
      <c r="B56" s="23">
        <v>6881.5</v>
      </c>
      <c r="C56" s="23">
        <v>5601500.369999999</v>
      </c>
    </row>
    <row r="57" spans="1:3" ht="15">
      <c r="A57" s="8" t="s">
        <v>52</v>
      </c>
      <c r="B57" s="23">
        <v>4366</v>
      </c>
      <c r="C57" s="23">
        <v>2091386.6100000003</v>
      </c>
    </row>
    <row r="58" spans="1:3" ht="15">
      <c r="A58" s="8" t="s">
        <v>53</v>
      </c>
      <c r="B58" s="23">
        <v>1416</v>
      </c>
      <c r="C58" s="23">
        <v>321369.48</v>
      </c>
    </row>
    <row r="59" spans="1:3" ht="15">
      <c r="A59" s="8" t="s">
        <v>54</v>
      </c>
      <c r="B59" s="23">
        <v>835</v>
      </c>
      <c r="C59" s="23">
        <v>209341.86</v>
      </c>
    </row>
    <row r="60" spans="1:3" ht="15">
      <c r="A60" s="8" t="s">
        <v>55</v>
      </c>
      <c r="B60" s="23">
        <v>1058</v>
      </c>
      <c r="C60" s="23">
        <v>396868</v>
      </c>
    </row>
    <row r="61" spans="1:3" ht="15">
      <c r="A61" s="8" t="s">
        <v>56</v>
      </c>
      <c r="B61" s="23">
        <v>3806</v>
      </c>
      <c r="C61" s="23">
        <v>718233.13</v>
      </c>
    </row>
    <row r="62" spans="1:3" ht="15">
      <c r="A62" s="8" t="s">
        <v>57</v>
      </c>
      <c r="B62" s="23">
        <v>27654.5</v>
      </c>
      <c r="C62" s="23">
        <v>82117592.24000001</v>
      </c>
    </row>
    <row r="63" spans="1:3" ht="15">
      <c r="A63" s="8" t="s">
        <v>58</v>
      </c>
      <c r="B63" s="23">
        <v>3788</v>
      </c>
      <c r="C63" s="23">
        <v>1207099.51</v>
      </c>
    </row>
    <row r="64" spans="1:3" ht="15">
      <c r="A64" s="8" t="s">
        <v>59</v>
      </c>
      <c r="B64" s="23">
        <v>1288</v>
      </c>
      <c r="C64" s="23">
        <v>281521.46</v>
      </c>
    </row>
    <row r="65" spans="1:3" ht="15">
      <c r="A65" s="8" t="s">
        <v>60</v>
      </c>
      <c r="B65" s="23">
        <v>2206</v>
      </c>
      <c r="C65" s="23">
        <v>1278035.46</v>
      </c>
    </row>
    <row r="66" spans="1:3" ht="15">
      <c r="A66" s="8" t="s">
        <v>61</v>
      </c>
      <c r="B66" s="23">
        <v>5399</v>
      </c>
      <c r="C66" s="23">
        <v>2957383.5</v>
      </c>
    </row>
    <row r="67" spans="1:3" ht="15">
      <c r="A67" s="8" t="s">
        <v>62</v>
      </c>
      <c r="B67" s="23">
        <v>2794</v>
      </c>
      <c r="C67" s="23">
        <v>1821940.68</v>
      </c>
    </row>
    <row r="68" spans="1:3" ht="15">
      <c r="A68" s="8" t="s">
        <v>63</v>
      </c>
      <c r="B68" s="23">
        <v>2239</v>
      </c>
      <c r="C68" s="23">
        <v>632948</v>
      </c>
    </row>
    <row r="69" spans="1:3" ht="15">
      <c r="A69" s="8" t="s">
        <v>64</v>
      </c>
      <c r="B69" s="23">
        <v>2890</v>
      </c>
      <c r="C69" s="23">
        <v>964817.8399999999</v>
      </c>
    </row>
    <row r="70" spans="1:3" ht="15">
      <c r="A70" s="8" t="s">
        <v>65</v>
      </c>
      <c r="B70" s="23">
        <v>13305.5</v>
      </c>
      <c r="C70" s="23">
        <v>59069480.43999999</v>
      </c>
    </row>
    <row r="71" spans="1:3" ht="15">
      <c r="A71" s="8" t="s">
        <v>66</v>
      </c>
      <c r="B71" s="23">
        <v>1273</v>
      </c>
      <c r="C71" s="23">
        <v>288740.66000000003</v>
      </c>
    </row>
    <row r="72" spans="1:3" ht="15">
      <c r="A72" s="8" t="s">
        <v>67</v>
      </c>
      <c r="B72" s="23">
        <v>1138</v>
      </c>
      <c r="C72" s="23">
        <v>451790</v>
      </c>
    </row>
    <row r="73" ht="15">
      <c r="A73" s="8"/>
    </row>
    <row r="74" spans="1:3" ht="16.5">
      <c r="A74" s="8" t="s">
        <v>71</v>
      </c>
      <c r="B74" s="23">
        <v>0</v>
      </c>
      <c r="C74" s="23">
        <v>74674053</v>
      </c>
    </row>
    <row r="75" spans="1:3" ht="15">
      <c r="A75" s="29"/>
      <c r="B75" s="29"/>
      <c r="C75" s="29"/>
    </row>
    <row r="76" spans="1:3" ht="15">
      <c r="A76" s="8" t="s">
        <v>69</v>
      </c>
      <c r="B76" s="8"/>
      <c r="C76" s="8"/>
    </row>
    <row r="77" spans="1:3" ht="15">
      <c r="A77" s="8"/>
      <c r="B77" s="8"/>
      <c r="C77" s="8"/>
    </row>
    <row r="78" spans="1:3" ht="15">
      <c r="A78" s="8" t="s">
        <v>86</v>
      </c>
      <c r="B78" s="8"/>
      <c r="C78" s="8"/>
    </row>
    <row r="79" spans="1:3" ht="15">
      <c r="A79" s="8"/>
      <c r="B79" s="8"/>
      <c r="C79" s="8"/>
    </row>
    <row r="80" spans="1:3" ht="32.25" customHeight="1">
      <c r="A80" s="60" t="s">
        <v>186</v>
      </c>
      <c r="B80" s="60"/>
      <c r="C80" s="60"/>
    </row>
    <row r="81" spans="1:3" ht="15">
      <c r="A81" s="8" t="s">
        <v>68</v>
      </c>
      <c r="B81" s="12"/>
      <c r="C81" s="12"/>
    </row>
    <row r="82" spans="1:3" ht="15">
      <c r="A82" s="12"/>
      <c r="B82" s="12"/>
      <c r="C82" s="12"/>
    </row>
    <row r="83" spans="1:3" ht="45.75" customHeight="1">
      <c r="A83" s="62" t="s">
        <v>195</v>
      </c>
      <c r="B83" s="62"/>
      <c r="C83" s="62"/>
    </row>
  </sheetData>
  <sheetProtection/>
  <mergeCells count="2">
    <mergeCell ref="A80:C80"/>
    <mergeCell ref="A83:C83"/>
  </mergeCells>
  <hyperlinks>
    <hyperlink ref="A83:C83" r:id="rId1" display="SOURCE:  New York State Department of Taxation and Finance, 2015-2016 New York State Tax Collections; www.tax.ny.gov/research/stats/statistics/stat_fy_collections.htm (last viewed September 26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2"/>
      <c r="E1" s="8"/>
      <c r="F1" s="8"/>
    </row>
    <row r="2" spans="1:6" ht="20.25">
      <c r="A2" s="6" t="s">
        <v>80</v>
      </c>
      <c r="B2" s="31"/>
      <c r="C2" s="31"/>
      <c r="D2" s="32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9"/>
      <c r="E4" s="8"/>
      <c r="F4" s="8"/>
    </row>
    <row r="5" spans="1:6" ht="15">
      <c r="A5" s="7"/>
      <c r="B5" s="10"/>
      <c r="C5" s="10"/>
      <c r="D5" s="11"/>
      <c r="E5" s="8"/>
      <c r="F5" s="12"/>
    </row>
    <row r="6" spans="1:6" ht="15">
      <c r="A6" s="8" t="s">
        <v>2</v>
      </c>
      <c r="B6" s="19">
        <v>324722</v>
      </c>
      <c r="C6" s="33">
        <v>1045915328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74427</v>
      </c>
      <c r="C8" s="22">
        <f>SUM(C9:C13)</f>
        <v>717025274.97</v>
      </c>
      <c r="D8" s="8"/>
      <c r="E8" s="8"/>
      <c r="F8" s="12"/>
    </row>
    <row r="9" spans="1:6" ht="15">
      <c r="A9" s="8" t="s">
        <v>3</v>
      </c>
      <c r="B9" s="23">
        <v>6182.5</v>
      </c>
      <c r="C9" s="23">
        <v>16078507.049999999</v>
      </c>
      <c r="D9" s="8"/>
      <c r="E9" s="8"/>
      <c r="F9" s="12"/>
    </row>
    <row r="10" spans="1:6" ht="15">
      <c r="A10" s="8" t="s">
        <v>4</v>
      </c>
      <c r="B10" s="23">
        <v>20878.25</v>
      </c>
      <c r="C10" s="23">
        <v>110425670.52</v>
      </c>
      <c r="D10" s="8"/>
      <c r="E10" s="8"/>
      <c r="F10" s="12"/>
    </row>
    <row r="11" spans="1:6" ht="15">
      <c r="A11" s="8" t="s">
        <v>5</v>
      </c>
      <c r="B11" s="23">
        <v>19450.75</v>
      </c>
      <c r="C11" s="23">
        <v>527860948.7</v>
      </c>
      <c r="D11" s="8"/>
      <c r="E11" s="8"/>
      <c r="F11" s="12"/>
    </row>
    <row r="12" spans="1:6" ht="15">
      <c r="A12" s="8" t="s">
        <v>6</v>
      </c>
      <c r="B12" s="23">
        <v>21022.25</v>
      </c>
      <c r="C12" s="23">
        <v>53383361.97</v>
      </c>
      <c r="D12" s="8"/>
      <c r="E12" s="8"/>
      <c r="F12" s="12"/>
    </row>
    <row r="13" spans="1:6" ht="15">
      <c r="A13" s="8" t="s">
        <v>7</v>
      </c>
      <c r="B13" s="23">
        <v>6893.25</v>
      </c>
      <c r="C13" s="23">
        <v>9276786.73</v>
      </c>
      <c r="D13" s="8"/>
      <c r="E13" s="8"/>
      <c r="F13" s="12"/>
    </row>
    <row r="14" spans="1:6" ht="15">
      <c r="A14" s="8"/>
      <c r="B14" s="23"/>
      <c r="C14" s="23"/>
      <c r="D14" s="8"/>
      <c r="E14" s="8"/>
      <c r="F14" s="12"/>
    </row>
    <row r="15" spans="1:6" ht="15">
      <c r="A15" s="8" t="s">
        <v>10</v>
      </c>
      <c r="B15" s="24">
        <f>SUM(B16:B72)</f>
        <v>250295</v>
      </c>
      <c r="C15" s="22">
        <f>SUM(C16:C72)</f>
        <v>274604461.16</v>
      </c>
      <c r="D15" s="8"/>
      <c r="E15" s="8"/>
      <c r="F15" s="12"/>
    </row>
    <row r="16" spans="1:6" ht="15">
      <c r="A16" s="8" t="s">
        <v>11</v>
      </c>
      <c r="B16" s="23">
        <v>6600</v>
      </c>
      <c r="C16" s="23">
        <v>4650191.499999999</v>
      </c>
      <c r="D16" s="8"/>
      <c r="E16" s="12"/>
      <c r="F16" s="12"/>
    </row>
    <row r="17" spans="1:6" ht="15">
      <c r="A17" s="8" t="s">
        <v>12</v>
      </c>
      <c r="B17" s="23">
        <v>2089</v>
      </c>
      <c r="C17" s="23">
        <v>223257</v>
      </c>
      <c r="D17" s="8"/>
      <c r="E17" s="12"/>
      <c r="F17" s="12"/>
    </row>
    <row r="18" spans="1:6" ht="15">
      <c r="A18" s="8" t="s">
        <v>13</v>
      </c>
      <c r="B18" s="23">
        <v>4625</v>
      </c>
      <c r="C18" s="23">
        <v>1458303</v>
      </c>
      <c r="D18" s="8"/>
      <c r="E18" s="12"/>
      <c r="F18" s="12"/>
    </row>
    <row r="19" spans="1:6" ht="15">
      <c r="A19" s="8" t="s">
        <v>14</v>
      </c>
      <c r="B19" s="23">
        <v>3075</v>
      </c>
      <c r="C19" s="23">
        <v>548752.49</v>
      </c>
      <c r="D19" s="8"/>
      <c r="E19" s="12"/>
      <c r="F19" s="12"/>
    </row>
    <row r="20" spans="1:6" ht="15">
      <c r="A20" s="8" t="s">
        <v>15</v>
      </c>
      <c r="B20" s="23">
        <v>2398</v>
      </c>
      <c r="C20" s="23">
        <v>719158</v>
      </c>
      <c r="D20" s="8"/>
      <c r="E20" s="12"/>
      <c r="F20" s="12"/>
    </row>
    <row r="21" spans="1:6" ht="15">
      <c r="A21" s="8" t="s">
        <v>16</v>
      </c>
      <c r="B21" s="23">
        <v>4814</v>
      </c>
      <c r="C21" s="23">
        <v>918087</v>
      </c>
      <c r="D21" s="8"/>
      <c r="E21" s="12"/>
      <c r="F21" s="12"/>
    </row>
    <row r="22" spans="1:6" ht="15">
      <c r="A22" s="8" t="s">
        <v>17</v>
      </c>
      <c r="B22" s="23">
        <v>2420</v>
      </c>
      <c r="C22" s="23">
        <v>578481.63</v>
      </c>
      <c r="D22" s="8"/>
      <c r="E22" s="12"/>
      <c r="F22" s="12"/>
    </row>
    <row r="23" spans="1:6" ht="15">
      <c r="A23" s="8" t="s">
        <v>18</v>
      </c>
      <c r="B23" s="23">
        <v>1664</v>
      </c>
      <c r="C23" s="23">
        <v>278474</v>
      </c>
      <c r="D23" s="8"/>
      <c r="E23" s="12"/>
      <c r="F23" s="12"/>
    </row>
    <row r="24" spans="1:6" ht="15">
      <c r="A24" s="8" t="s">
        <v>19</v>
      </c>
      <c r="B24" s="23">
        <v>2252</v>
      </c>
      <c r="C24" s="23">
        <v>627046</v>
      </c>
      <c r="D24" s="8"/>
      <c r="E24" s="12"/>
      <c r="F24" s="12"/>
    </row>
    <row r="25" spans="1:6" ht="15">
      <c r="A25" s="8" t="s">
        <v>20</v>
      </c>
      <c r="B25" s="23">
        <v>2057</v>
      </c>
      <c r="C25" s="23">
        <v>1909240.2399999998</v>
      </c>
      <c r="D25" s="8"/>
      <c r="E25" s="12"/>
      <c r="F25" s="12"/>
    </row>
    <row r="26" spans="1:6" ht="15">
      <c r="A26" s="8" t="s">
        <v>21</v>
      </c>
      <c r="B26" s="23">
        <v>1432</v>
      </c>
      <c r="C26" s="23">
        <v>473326.73000000004</v>
      </c>
      <c r="D26" s="8"/>
      <c r="E26" s="12"/>
      <c r="F26" s="12"/>
    </row>
    <row r="27" spans="1:6" ht="15">
      <c r="A27" s="8" t="s">
        <v>22</v>
      </c>
      <c r="B27" s="23">
        <v>2057</v>
      </c>
      <c r="C27" s="23">
        <v>525286.6</v>
      </c>
      <c r="D27" s="8"/>
      <c r="E27" s="12"/>
      <c r="F27" s="12"/>
    </row>
    <row r="28" spans="1:6" ht="15">
      <c r="A28" s="8" t="s">
        <v>23</v>
      </c>
      <c r="B28" s="23">
        <v>6146.25</v>
      </c>
      <c r="C28" s="23">
        <v>5252036.05</v>
      </c>
      <c r="D28" s="8"/>
      <c r="E28" s="12"/>
      <c r="F28" s="12"/>
    </row>
    <row r="29" spans="1:6" ht="15">
      <c r="A29" s="8" t="s">
        <v>24</v>
      </c>
      <c r="B29" s="23">
        <v>18939.75</v>
      </c>
      <c r="C29" s="23">
        <v>10507775.25</v>
      </c>
      <c r="D29" s="8"/>
      <c r="E29" s="12"/>
      <c r="F29" s="12"/>
    </row>
    <row r="30" spans="1:6" ht="15">
      <c r="A30" s="8" t="s">
        <v>25</v>
      </c>
      <c r="B30" s="23">
        <v>2071</v>
      </c>
      <c r="C30" s="23">
        <v>731727.7</v>
      </c>
      <c r="D30" s="8"/>
      <c r="E30" s="12"/>
      <c r="F30" s="12"/>
    </row>
    <row r="31" spans="1:6" ht="15">
      <c r="A31" s="8" t="s">
        <v>26</v>
      </c>
      <c r="B31" s="23">
        <v>1551</v>
      </c>
      <c r="C31" s="23">
        <v>581603.7000000001</v>
      </c>
      <c r="D31" s="8"/>
      <c r="E31" s="12"/>
      <c r="F31" s="12"/>
    </row>
    <row r="32" spans="1:6" ht="15">
      <c r="A32" s="8" t="s">
        <v>27</v>
      </c>
      <c r="B32" s="23">
        <v>1851</v>
      </c>
      <c r="C32" s="23">
        <v>441539.81999999995</v>
      </c>
      <c r="D32" s="8"/>
      <c r="E32" s="12"/>
      <c r="F32" s="12"/>
    </row>
    <row r="33" spans="1:6" ht="15">
      <c r="A33" s="8" t="s">
        <v>28</v>
      </c>
      <c r="B33" s="23">
        <v>1548</v>
      </c>
      <c r="C33" s="23">
        <v>422578.26</v>
      </c>
      <c r="D33" s="8"/>
      <c r="E33" s="8"/>
      <c r="F33" s="12"/>
    </row>
    <row r="34" spans="1:6" ht="15">
      <c r="A34" s="8" t="s">
        <v>29</v>
      </c>
      <c r="B34" s="23">
        <v>2128</v>
      </c>
      <c r="C34" s="23">
        <v>904191.5099999999</v>
      </c>
      <c r="D34" s="8"/>
      <c r="E34" s="12"/>
      <c r="F34" s="12"/>
    </row>
    <row r="35" spans="1:6" ht="15">
      <c r="A35" s="8" t="s">
        <v>30</v>
      </c>
      <c r="B35" s="23">
        <v>539</v>
      </c>
      <c r="C35" s="23">
        <v>183055</v>
      </c>
      <c r="D35" s="8"/>
      <c r="E35" s="12"/>
      <c r="F35" s="12"/>
    </row>
    <row r="36" spans="1:6" ht="15">
      <c r="A36" s="8" t="s">
        <v>31</v>
      </c>
      <c r="B36" s="23">
        <v>2000</v>
      </c>
      <c r="C36" s="23">
        <v>485644.32</v>
      </c>
      <c r="D36" s="8"/>
      <c r="E36" s="12"/>
      <c r="F36" s="12"/>
    </row>
    <row r="37" spans="1:6" ht="15">
      <c r="A37" s="8" t="s">
        <v>32</v>
      </c>
      <c r="B37" s="23">
        <v>3803</v>
      </c>
      <c r="C37" s="23">
        <v>1167238.68</v>
      </c>
      <c r="D37" s="8"/>
      <c r="E37" s="12"/>
      <c r="F37" s="12"/>
    </row>
    <row r="38" spans="1:6" ht="15">
      <c r="A38" s="8" t="s">
        <v>33</v>
      </c>
      <c r="B38" s="23">
        <v>1254</v>
      </c>
      <c r="C38" s="23">
        <v>245050</v>
      </c>
      <c r="D38" s="8"/>
      <c r="E38" s="12"/>
      <c r="F38" s="12"/>
    </row>
    <row r="39" spans="1:6" ht="15">
      <c r="A39" s="8" t="s">
        <v>34</v>
      </c>
      <c r="B39" s="23">
        <v>1539</v>
      </c>
      <c r="C39" s="23">
        <v>482627</v>
      </c>
      <c r="D39" s="8"/>
      <c r="E39" s="12"/>
      <c r="F39" s="12"/>
    </row>
    <row r="40" spans="1:6" ht="15">
      <c r="A40" s="8" t="s">
        <v>35</v>
      </c>
      <c r="B40" s="23">
        <v>2336</v>
      </c>
      <c r="C40" s="23">
        <v>697796</v>
      </c>
      <c r="D40" s="8"/>
      <c r="E40" s="8"/>
      <c r="F40" s="12"/>
    </row>
    <row r="41" spans="1:6" ht="15">
      <c r="A41" s="8" t="s">
        <v>36</v>
      </c>
      <c r="B41" s="23">
        <v>15332</v>
      </c>
      <c r="C41" s="23">
        <v>8000426</v>
      </c>
      <c r="D41" s="8"/>
      <c r="E41" s="12"/>
      <c r="F41" s="12"/>
    </row>
    <row r="42" spans="1:6" ht="15">
      <c r="A42" s="8" t="s">
        <v>37</v>
      </c>
      <c r="B42" s="23">
        <v>1577</v>
      </c>
      <c r="C42" s="23">
        <v>333297</v>
      </c>
      <c r="D42" s="8"/>
      <c r="E42" s="12"/>
      <c r="F42" s="12"/>
    </row>
    <row r="43" spans="1:6" ht="15">
      <c r="A43" s="8" t="s">
        <v>38</v>
      </c>
      <c r="B43" s="23">
        <v>19203.75</v>
      </c>
      <c r="C43" s="23">
        <v>49272527.85</v>
      </c>
      <c r="D43" s="8"/>
      <c r="E43" s="12"/>
      <c r="F43" s="12"/>
    </row>
    <row r="44" spans="1:6" ht="15">
      <c r="A44" s="8" t="s">
        <v>39</v>
      </c>
      <c r="B44" s="23">
        <v>5745</v>
      </c>
      <c r="C44" s="23">
        <v>1589775</v>
      </c>
      <c r="D44" s="8"/>
      <c r="E44" s="12"/>
      <c r="F44" s="12"/>
    </row>
    <row r="45" spans="1:6" ht="15">
      <c r="A45" s="8" t="s">
        <v>40</v>
      </c>
      <c r="B45" s="23">
        <v>6385</v>
      </c>
      <c r="C45" s="23">
        <v>1554725.28</v>
      </c>
      <c r="D45" s="8"/>
      <c r="E45" s="12"/>
      <c r="F45" s="12"/>
    </row>
    <row r="46" spans="1:6" ht="15">
      <c r="A46" s="8" t="s">
        <v>41</v>
      </c>
      <c r="B46" s="23">
        <v>10212.5</v>
      </c>
      <c r="C46" s="23">
        <v>5036166.38</v>
      </c>
      <c r="D46" s="8"/>
      <c r="E46" s="12"/>
      <c r="F46" s="12"/>
    </row>
    <row r="47" spans="1:6" ht="15">
      <c r="A47" s="8" t="s">
        <v>42</v>
      </c>
      <c r="B47" s="23">
        <v>3718</v>
      </c>
      <c r="C47" s="23">
        <v>1967033.24</v>
      </c>
      <c r="D47" s="8"/>
      <c r="E47" s="12"/>
      <c r="F47" s="12"/>
    </row>
    <row r="48" spans="1:6" ht="15">
      <c r="A48" s="8" t="s">
        <v>43</v>
      </c>
      <c r="B48" s="23">
        <v>6537.5</v>
      </c>
      <c r="C48" s="23">
        <v>5959522.66</v>
      </c>
      <c r="D48" s="8"/>
      <c r="E48" s="12"/>
      <c r="F48" s="12"/>
    </row>
    <row r="49" spans="1:6" ht="15">
      <c r="A49" s="8" t="s">
        <v>44</v>
      </c>
      <c r="B49" s="23">
        <v>1217</v>
      </c>
      <c r="C49" s="23">
        <v>311480</v>
      </c>
      <c r="D49" s="8"/>
      <c r="E49" s="12"/>
      <c r="F49" s="12"/>
    </row>
    <row r="50" spans="1:6" ht="15">
      <c r="A50" s="8" t="s">
        <v>45</v>
      </c>
      <c r="B50" s="23">
        <v>3561</v>
      </c>
      <c r="C50" s="23">
        <v>749183</v>
      </c>
      <c r="D50" s="8"/>
      <c r="E50" s="12"/>
      <c r="F50" s="12"/>
    </row>
    <row r="51" spans="1:6" ht="15">
      <c r="A51" s="8" t="s">
        <v>46</v>
      </c>
      <c r="B51" s="23">
        <v>2116</v>
      </c>
      <c r="C51" s="23">
        <v>630660.38</v>
      </c>
      <c r="D51" s="8"/>
      <c r="E51" s="12"/>
      <c r="F51" s="12"/>
    </row>
    <row r="52" spans="1:6" ht="15">
      <c r="A52" s="8" t="s">
        <v>47</v>
      </c>
      <c r="B52" s="23">
        <v>2007</v>
      </c>
      <c r="C52" s="23">
        <v>1950352.3299999998</v>
      </c>
      <c r="D52" s="8"/>
      <c r="E52" s="12"/>
      <c r="F52" s="12"/>
    </row>
    <row r="53" spans="1:6" ht="15">
      <c r="A53" s="8" t="s">
        <v>48</v>
      </c>
      <c r="B53" s="23">
        <v>3907</v>
      </c>
      <c r="C53" s="23">
        <v>1595623</v>
      </c>
      <c r="D53" s="8"/>
      <c r="E53" s="12"/>
      <c r="F53" s="12"/>
    </row>
    <row r="54" spans="1:6" ht="15">
      <c r="A54" s="8" t="s">
        <v>49</v>
      </c>
      <c r="B54" s="23">
        <v>5122.5</v>
      </c>
      <c r="C54" s="23">
        <v>6449257.75</v>
      </c>
      <c r="D54" s="8"/>
      <c r="E54" s="12"/>
      <c r="F54" s="12"/>
    </row>
    <row r="55" spans="1:6" ht="15">
      <c r="A55" s="8" t="s">
        <v>50</v>
      </c>
      <c r="B55" s="23">
        <v>3548</v>
      </c>
      <c r="C55" s="23">
        <v>647442.6599999999</v>
      </c>
      <c r="D55" s="8"/>
      <c r="E55" s="12"/>
      <c r="F55" s="12"/>
    </row>
    <row r="56" spans="1:6" ht="15">
      <c r="A56" s="8" t="s">
        <v>51</v>
      </c>
      <c r="B56" s="23">
        <v>6064.5</v>
      </c>
      <c r="C56" s="23">
        <v>4278848.0600000005</v>
      </c>
      <c r="D56" s="8"/>
      <c r="E56" s="12"/>
      <c r="F56" s="12"/>
    </row>
    <row r="57" spans="1:6" ht="15">
      <c r="A57" s="8" t="s">
        <v>52</v>
      </c>
      <c r="B57" s="23">
        <v>3860</v>
      </c>
      <c r="C57" s="23">
        <v>1437415.72</v>
      </c>
      <c r="D57" s="8"/>
      <c r="E57" s="12"/>
      <c r="F57" s="12"/>
    </row>
    <row r="58" spans="1:6" ht="15">
      <c r="A58" s="8" t="s">
        <v>53</v>
      </c>
      <c r="B58" s="23">
        <v>1301</v>
      </c>
      <c r="C58" s="23">
        <v>249320.34</v>
      </c>
      <c r="D58" s="8"/>
      <c r="E58" s="12"/>
      <c r="F58" s="12"/>
    </row>
    <row r="59" spans="1:6" ht="15">
      <c r="A59" s="8" t="s">
        <v>54</v>
      </c>
      <c r="B59" s="23">
        <v>851</v>
      </c>
      <c r="C59" s="23">
        <v>197555.85</v>
      </c>
      <c r="D59" s="8"/>
      <c r="E59" s="12"/>
      <c r="F59" s="12"/>
    </row>
    <row r="60" spans="1:6" ht="15">
      <c r="A60" s="8" t="s">
        <v>55</v>
      </c>
      <c r="B60" s="23">
        <v>993</v>
      </c>
      <c r="C60" s="23">
        <v>277937</v>
      </c>
      <c r="D60" s="8"/>
      <c r="E60" s="12"/>
      <c r="F60" s="12"/>
    </row>
    <row r="61" spans="1:6" ht="15">
      <c r="A61" s="8" t="s">
        <v>56</v>
      </c>
      <c r="B61" s="23">
        <v>3501</v>
      </c>
      <c r="C61" s="23">
        <v>870410.9800000001</v>
      </c>
      <c r="D61" s="8"/>
      <c r="E61" s="12"/>
      <c r="F61" s="12"/>
    </row>
    <row r="62" spans="1:6" ht="15">
      <c r="A62" s="8" t="s">
        <v>57</v>
      </c>
      <c r="B62" s="23">
        <v>25357.25</v>
      </c>
      <c r="C62" s="23">
        <v>80116868.92999999</v>
      </c>
      <c r="D62" s="8"/>
      <c r="E62" s="12"/>
      <c r="F62" s="12"/>
    </row>
    <row r="63" spans="1:6" ht="15">
      <c r="A63" s="8" t="s">
        <v>58</v>
      </c>
      <c r="B63" s="23">
        <v>3326</v>
      </c>
      <c r="C63" s="23">
        <v>1154476.15</v>
      </c>
      <c r="D63" s="8"/>
      <c r="E63" s="12"/>
      <c r="F63" s="12"/>
    </row>
    <row r="64" spans="1:6" ht="15">
      <c r="A64" s="8" t="s">
        <v>59</v>
      </c>
      <c r="B64" s="23">
        <v>1364</v>
      </c>
      <c r="C64" s="23">
        <v>257753.44</v>
      </c>
      <c r="D64" s="8"/>
      <c r="E64" s="12"/>
      <c r="F64" s="12"/>
    </row>
    <row r="65" spans="1:6" ht="15">
      <c r="A65" s="8" t="s">
        <v>60</v>
      </c>
      <c r="B65" s="23">
        <v>2112</v>
      </c>
      <c r="C65" s="23">
        <v>1127874.96</v>
      </c>
      <c r="D65" s="8"/>
      <c r="E65" s="12"/>
      <c r="F65" s="12"/>
    </row>
    <row r="66" spans="1:6" ht="15">
      <c r="A66" s="8" t="s">
        <v>61</v>
      </c>
      <c r="B66" s="23">
        <v>4846</v>
      </c>
      <c r="C66" s="23">
        <v>2509061.27</v>
      </c>
      <c r="D66" s="8"/>
      <c r="E66" s="8"/>
      <c r="F66" s="12"/>
    </row>
    <row r="67" spans="1:6" ht="15">
      <c r="A67" s="8" t="s">
        <v>62</v>
      </c>
      <c r="B67" s="23">
        <v>2501</v>
      </c>
      <c r="C67" s="23">
        <v>1534901.7400000002</v>
      </c>
      <c r="D67" s="8"/>
      <c r="E67" s="14"/>
      <c r="F67" s="12"/>
    </row>
    <row r="68" spans="1:6" ht="15">
      <c r="A68" s="8" t="s">
        <v>63</v>
      </c>
      <c r="B68" s="23">
        <v>1976</v>
      </c>
      <c r="C68" s="23">
        <v>558194</v>
      </c>
      <c r="D68" s="8"/>
      <c r="E68" s="8"/>
      <c r="F68" s="12"/>
    </row>
    <row r="69" spans="1:6" ht="15">
      <c r="A69" s="8" t="s">
        <v>64</v>
      </c>
      <c r="B69" s="23">
        <v>2584</v>
      </c>
      <c r="C69" s="23">
        <v>752707.67</v>
      </c>
      <c r="D69" s="8"/>
      <c r="E69" s="8"/>
      <c r="F69" s="12"/>
    </row>
    <row r="70" spans="1:6" ht="15">
      <c r="A70" s="8" t="s">
        <v>65</v>
      </c>
      <c r="B70" s="23">
        <v>16084</v>
      </c>
      <c r="C70" s="23">
        <v>57505728.940000005</v>
      </c>
      <c r="D70" s="8"/>
      <c r="E70" s="14"/>
      <c r="F70" s="12"/>
    </row>
    <row r="71" spans="1:6" ht="15">
      <c r="A71" s="8" t="s">
        <v>66</v>
      </c>
      <c r="B71" s="23">
        <v>1175</v>
      </c>
      <c r="C71" s="23">
        <v>289229.6</v>
      </c>
      <c r="D71" s="8"/>
      <c r="E71" s="8"/>
      <c r="F71" s="12"/>
    </row>
    <row r="72" spans="1:6" ht="15">
      <c r="A72" s="8" t="s">
        <v>67</v>
      </c>
      <c r="B72" s="23">
        <v>1021</v>
      </c>
      <c r="C72" s="23">
        <v>426236.5</v>
      </c>
      <c r="D72" s="8"/>
      <c r="E72" s="8"/>
      <c r="F72" s="12"/>
    </row>
    <row r="73" spans="1:6" ht="15">
      <c r="A73" s="8"/>
      <c r="B73" s="23"/>
      <c r="C73" s="23"/>
      <c r="D73" s="15"/>
      <c r="E73" s="8"/>
      <c r="F73" s="8"/>
    </row>
    <row r="74" spans="1:6" ht="16.5">
      <c r="A74" s="8" t="s">
        <v>71</v>
      </c>
      <c r="B74" s="25">
        <v>0</v>
      </c>
      <c r="C74" s="25">
        <v>54285592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69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32.25" customHeight="1">
      <c r="A78" s="60" t="s">
        <v>81</v>
      </c>
      <c r="B78" s="60"/>
      <c r="C78" s="60"/>
      <c r="D78" s="8"/>
      <c r="E78" s="8"/>
      <c r="F78" s="8"/>
    </row>
    <row r="79" spans="1:6" ht="15">
      <c r="A79" s="8" t="s">
        <v>68</v>
      </c>
      <c r="B79" s="12"/>
      <c r="C79" s="12"/>
      <c r="D79" s="8"/>
      <c r="E79" s="8"/>
      <c r="F79" s="8"/>
    </row>
    <row r="80" spans="1:6" ht="15">
      <c r="A80" s="12"/>
      <c r="B80" s="12"/>
      <c r="C80" s="12"/>
      <c r="D80" s="8"/>
      <c r="E80" s="8"/>
      <c r="F80" s="8"/>
    </row>
    <row r="81" spans="1:6" ht="51.75" customHeight="1">
      <c r="A81" s="62" t="s">
        <v>196</v>
      </c>
      <c r="B81" s="62"/>
      <c r="C81" s="62"/>
      <c r="D81" s="8"/>
      <c r="E81" s="8"/>
      <c r="F81" s="8"/>
    </row>
    <row r="82" spans="1:6" ht="15">
      <c r="A82" s="17" t="s">
        <v>73</v>
      </c>
      <c r="B82" s="12"/>
      <c r="C82" s="12"/>
      <c r="D82" s="18"/>
      <c r="E82" s="8"/>
      <c r="F82" s="8"/>
    </row>
    <row r="83" spans="1:6" ht="15">
      <c r="A83" s="8"/>
      <c r="B83" s="12"/>
      <c r="C83" s="12"/>
      <c r="D83" s="8"/>
      <c r="E83" s="8"/>
      <c r="F83" s="8"/>
    </row>
    <row r="84" spans="1:6" ht="15">
      <c r="A84" s="8"/>
      <c r="B84" s="12"/>
      <c r="C84" s="12"/>
      <c r="D84" s="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4-2015 New York State Tax Collections; www.tax.ny.gov/research/stats/statistics/stat_fy_collections.htm (last viewed December 27, 2016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5" ht="20.25">
      <c r="A1" s="6" t="s">
        <v>0</v>
      </c>
      <c r="B1" s="31"/>
      <c r="C1" s="31"/>
      <c r="D1" s="31"/>
      <c r="E1" s="8"/>
    </row>
    <row r="2" spans="1:5" ht="20.25">
      <c r="A2" s="6" t="s">
        <v>82</v>
      </c>
      <c r="B2" s="31"/>
      <c r="C2" s="31"/>
      <c r="D2" s="31"/>
      <c r="E2" s="8"/>
    </row>
    <row r="3" spans="1:5" ht="15">
      <c r="A3" s="8"/>
      <c r="B3" s="8"/>
      <c r="C3" s="8"/>
      <c r="D3" s="8"/>
      <c r="E3" s="8"/>
    </row>
    <row r="4" spans="1:5" ht="30.75">
      <c r="A4" s="26" t="s">
        <v>1</v>
      </c>
      <c r="B4" s="27" t="s">
        <v>74</v>
      </c>
      <c r="C4" s="28" t="s">
        <v>75</v>
      </c>
      <c r="D4" s="9"/>
      <c r="E4" s="8"/>
    </row>
    <row r="5" spans="1:5" ht="15">
      <c r="A5" s="7"/>
      <c r="B5" s="34"/>
      <c r="C5" s="34"/>
      <c r="D5" s="11"/>
      <c r="E5" s="8"/>
    </row>
    <row r="6" spans="1:5" ht="15">
      <c r="A6" s="8" t="s">
        <v>2</v>
      </c>
      <c r="B6" s="33">
        <v>321909</v>
      </c>
      <c r="C6" s="33">
        <v>849951647</v>
      </c>
      <c r="D6" s="8"/>
      <c r="E6" s="8"/>
    </row>
    <row r="7" spans="1:5" ht="15">
      <c r="A7" s="8"/>
      <c r="B7" s="21"/>
      <c r="C7" s="21"/>
      <c r="D7" s="8"/>
      <c r="E7" s="8"/>
    </row>
    <row r="8" spans="1:5" ht="15">
      <c r="A8" s="8" t="s">
        <v>9</v>
      </c>
      <c r="B8" s="22">
        <f>SUM(B9:B13)</f>
        <v>78170</v>
      </c>
      <c r="C8" s="22">
        <f>SUM(C9:C13)</f>
        <v>594690791.63</v>
      </c>
      <c r="D8" s="8"/>
      <c r="E8" s="8"/>
    </row>
    <row r="9" spans="1:5" ht="15">
      <c r="A9" s="8" t="s">
        <v>3</v>
      </c>
      <c r="B9" s="23">
        <v>6461.75</v>
      </c>
      <c r="C9" s="23">
        <v>14502463.940000001</v>
      </c>
      <c r="D9" s="8"/>
      <c r="E9" s="8"/>
    </row>
    <row r="10" spans="1:5" ht="15">
      <c r="A10" s="8" t="s">
        <v>4</v>
      </c>
      <c r="B10" s="23">
        <v>21131.75</v>
      </c>
      <c r="C10" s="23">
        <v>86968293.82</v>
      </c>
      <c r="D10" s="8"/>
      <c r="E10" s="8"/>
    </row>
    <row r="11" spans="1:5" ht="15">
      <c r="A11" s="8" t="s">
        <v>5</v>
      </c>
      <c r="B11" s="23">
        <v>21940</v>
      </c>
      <c r="C11" s="23">
        <v>436184964.96</v>
      </c>
      <c r="D11" s="8"/>
      <c r="E11" s="8"/>
    </row>
    <row r="12" spans="1:5" ht="15">
      <c r="A12" s="8" t="s">
        <v>6</v>
      </c>
      <c r="B12" s="23">
        <v>21797</v>
      </c>
      <c r="C12" s="23">
        <v>48389815.03</v>
      </c>
      <c r="D12" s="8"/>
      <c r="E12" s="8"/>
    </row>
    <row r="13" spans="1:5" ht="15">
      <c r="A13" s="8" t="s">
        <v>7</v>
      </c>
      <c r="B13" s="23">
        <v>6839.5</v>
      </c>
      <c r="C13" s="23">
        <v>8645253.879999999</v>
      </c>
      <c r="D13" s="8"/>
      <c r="E13" s="8"/>
    </row>
    <row r="14" spans="1:5" ht="15">
      <c r="A14" s="8"/>
      <c r="B14" s="22"/>
      <c r="C14" s="22"/>
      <c r="D14" s="8"/>
      <c r="E14" s="8"/>
    </row>
    <row r="15" spans="1:5" ht="15">
      <c r="A15" s="8" t="s">
        <v>10</v>
      </c>
      <c r="B15" s="22">
        <f>SUM(B16:B72)</f>
        <v>243739.48</v>
      </c>
      <c r="C15" s="22">
        <f>SUM(C16:C72)</f>
        <v>255260855.44000006</v>
      </c>
      <c r="D15" s="8"/>
      <c r="E15" s="8"/>
    </row>
    <row r="16" spans="1:5" ht="15">
      <c r="A16" s="8" t="s">
        <v>11</v>
      </c>
      <c r="B16" s="23">
        <v>6371</v>
      </c>
      <c r="C16" s="23">
        <v>4471416.199999999</v>
      </c>
      <c r="D16" s="8"/>
      <c r="E16" s="12"/>
    </row>
    <row r="17" spans="1:5" ht="15">
      <c r="A17" s="8" t="s">
        <v>12</v>
      </c>
      <c r="B17" s="23">
        <v>2014</v>
      </c>
      <c r="C17" s="23">
        <v>267566</v>
      </c>
      <c r="D17" s="8"/>
      <c r="E17" s="12"/>
    </row>
    <row r="18" spans="1:5" ht="15">
      <c r="A18" s="8" t="s">
        <v>13</v>
      </c>
      <c r="B18" s="23">
        <v>4883</v>
      </c>
      <c r="C18" s="23">
        <v>1144483</v>
      </c>
      <c r="D18" s="8"/>
      <c r="E18" s="12"/>
    </row>
    <row r="19" spans="1:5" ht="15">
      <c r="A19" s="8" t="s">
        <v>14</v>
      </c>
      <c r="B19" s="23">
        <v>3058</v>
      </c>
      <c r="C19" s="23">
        <v>565375.61</v>
      </c>
      <c r="D19" s="8"/>
      <c r="E19" s="12"/>
    </row>
    <row r="20" spans="1:5" ht="15">
      <c r="A20" s="8" t="s">
        <v>15</v>
      </c>
      <c r="B20" s="23">
        <v>2620</v>
      </c>
      <c r="C20" s="23">
        <v>638794.99</v>
      </c>
      <c r="D20" s="8"/>
      <c r="E20" s="12"/>
    </row>
    <row r="21" spans="1:5" ht="15">
      <c r="A21" s="8" t="s">
        <v>16</v>
      </c>
      <c r="B21" s="23">
        <v>4753</v>
      </c>
      <c r="C21" s="23">
        <v>961642.33</v>
      </c>
      <c r="D21" s="8"/>
      <c r="E21" s="12"/>
    </row>
    <row r="22" spans="1:5" ht="15">
      <c r="A22" s="8" t="s">
        <v>17</v>
      </c>
      <c r="B22" s="23">
        <v>2564</v>
      </c>
      <c r="C22" s="23">
        <v>553674.5</v>
      </c>
      <c r="D22" s="8"/>
      <c r="E22" s="12"/>
    </row>
    <row r="23" spans="1:5" ht="15">
      <c r="A23" s="8" t="s">
        <v>18</v>
      </c>
      <c r="B23" s="23">
        <v>1538</v>
      </c>
      <c r="C23" s="23">
        <v>293268</v>
      </c>
      <c r="D23" s="8"/>
      <c r="E23" s="12"/>
    </row>
    <row r="24" spans="1:5" ht="15">
      <c r="A24" s="8" t="s">
        <v>19</v>
      </c>
      <c r="B24" s="23">
        <v>2234</v>
      </c>
      <c r="C24" s="23">
        <v>574374</v>
      </c>
      <c r="D24" s="8"/>
      <c r="E24" s="12"/>
    </row>
    <row r="25" spans="1:5" ht="15">
      <c r="A25" s="8" t="s">
        <v>20</v>
      </c>
      <c r="B25" s="23">
        <v>2010</v>
      </c>
      <c r="C25" s="23">
        <v>1568683.19</v>
      </c>
      <c r="D25" s="8"/>
      <c r="E25" s="12"/>
    </row>
    <row r="26" spans="1:5" ht="15">
      <c r="A26" s="8" t="s">
        <v>21</v>
      </c>
      <c r="B26" s="23">
        <v>1401</v>
      </c>
      <c r="C26" s="23">
        <v>336040.1</v>
      </c>
      <c r="D26" s="8"/>
      <c r="E26" s="12"/>
    </row>
    <row r="27" spans="1:5" ht="15">
      <c r="A27" s="8" t="s">
        <v>22</v>
      </c>
      <c r="B27" s="23">
        <v>2151</v>
      </c>
      <c r="C27" s="23">
        <v>425284.89</v>
      </c>
      <c r="D27" s="8"/>
      <c r="E27" s="12"/>
    </row>
    <row r="28" spans="1:5" ht="15">
      <c r="A28" s="8" t="s">
        <v>23</v>
      </c>
      <c r="B28" s="23">
        <v>5989</v>
      </c>
      <c r="C28" s="23">
        <v>4991011.46</v>
      </c>
      <c r="D28" s="8"/>
      <c r="E28" s="12"/>
    </row>
    <row r="29" spans="1:5" ht="15">
      <c r="A29" s="8" t="s">
        <v>24</v>
      </c>
      <c r="B29" s="23">
        <v>18665.5</v>
      </c>
      <c r="C29" s="23">
        <v>9348458.5</v>
      </c>
      <c r="D29" s="8"/>
      <c r="E29" s="12"/>
    </row>
    <row r="30" spans="1:5" ht="15">
      <c r="A30" s="8" t="s">
        <v>25</v>
      </c>
      <c r="B30" s="23">
        <v>1834</v>
      </c>
      <c r="C30" s="23">
        <v>1107212</v>
      </c>
      <c r="D30" s="8"/>
      <c r="E30" s="12"/>
    </row>
    <row r="31" spans="1:5" ht="15">
      <c r="A31" s="8" t="s">
        <v>26</v>
      </c>
      <c r="B31" s="23">
        <v>1693</v>
      </c>
      <c r="C31" s="23">
        <v>473297.85000000003</v>
      </c>
      <c r="D31" s="8"/>
      <c r="E31" s="12"/>
    </row>
    <row r="32" spans="1:5" ht="15">
      <c r="A32" s="8" t="s">
        <v>27</v>
      </c>
      <c r="B32" s="23">
        <v>1689</v>
      </c>
      <c r="C32" s="23">
        <v>345757.74</v>
      </c>
      <c r="D32" s="8"/>
      <c r="E32" s="12"/>
    </row>
    <row r="33" spans="1:5" ht="15">
      <c r="A33" s="8" t="s">
        <v>28</v>
      </c>
      <c r="B33" s="23">
        <v>1559</v>
      </c>
      <c r="C33" s="23">
        <v>371281.51</v>
      </c>
      <c r="D33" s="8"/>
      <c r="E33" s="8"/>
    </row>
    <row r="34" spans="1:5" ht="15">
      <c r="A34" s="8" t="s">
        <v>29</v>
      </c>
      <c r="B34" s="23">
        <v>2025</v>
      </c>
      <c r="C34" s="23">
        <v>816748.9799999999</v>
      </c>
      <c r="D34" s="8"/>
      <c r="E34" s="12"/>
    </row>
    <row r="35" spans="1:5" ht="15">
      <c r="A35" s="8" t="s">
        <v>30</v>
      </c>
      <c r="B35" s="23">
        <v>578</v>
      </c>
      <c r="C35" s="23">
        <v>172403</v>
      </c>
      <c r="D35" s="8"/>
      <c r="E35" s="12"/>
    </row>
    <row r="36" spans="1:5" ht="15">
      <c r="A36" s="8" t="s">
        <v>31</v>
      </c>
      <c r="B36" s="23">
        <v>2044</v>
      </c>
      <c r="C36" s="23">
        <v>388852.49</v>
      </c>
      <c r="D36" s="8"/>
      <c r="E36" s="12"/>
    </row>
    <row r="37" spans="1:5" ht="15">
      <c r="A37" s="8" t="s">
        <v>32</v>
      </c>
      <c r="B37" s="23">
        <v>3584</v>
      </c>
      <c r="C37" s="23">
        <v>1102689.85</v>
      </c>
      <c r="D37" s="8"/>
      <c r="E37" s="12"/>
    </row>
    <row r="38" spans="1:5" ht="15">
      <c r="A38" s="8" t="s">
        <v>33</v>
      </c>
      <c r="B38" s="23">
        <v>1391</v>
      </c>
      <c r="C38" s="23">
        <v>260725.78</v>
      </c>
      <c r="D38" s="8"/>
      <c r="E38" s="12"/>
    </row>
    <row r="39" spans="1:5" ht="15">
      <c r="A39" s="8" t="s">
        <v>34</v>
      </c>
      <c r="B39" s="23">
        <v>1485</v>
      </c>
      <c r="C39" s="23">
        <v>440393</v>
      </c>
      <c r="D39" s="8"/>
      <c r="E39" s="12"/>
    </row>
    <row r="40" spans="1:5" ht="15">
      <c r="A40" s="8" t="s">
        <v>35</v>
      </c>
      <c r="B40" s="23">
        <v>2219</v>
      </c>
      <c r="C40" s="23">
        <v>683487</v>
      </c>
      <c r="D40" s="8"/>
      <c r="E40" s="8"/>
    </row>
    <row r="41" spans="1:5" ht="15">
      <c r="A41" s="8" t="s">
        <v>36</v>
      </c>
      <c r="B41" s="23">
        <v>14828.75</v>
      </c>
      <c r="C41" s="23">
        <v>8108846.25</v>
      </c>
      <c r="D41" s="8"/>
      <c r="E41" s="12"/>
    </row>
    <row r="42" spans="1:5" ht="15">
      <c r="A42" s="8" t="s">
        <v>37</v>
      </c>
      <c r="B42" s="23">
        <v>1478</v>
      </c>
      <c r="C42" s="23">
        <v>273454</v>
      </c>
      <c r="D42" s="8"/>
      <c r="E42" s="12"/>
    </row>
    <row r="43" spans="1:5" ht="15">
      <c r="A43" s="8" t="s">
        <v>38</v>
      </c>
      <c r="B43" s="23">
        <v>18684.5</v>
      </c>
      <c r="C43" s="23">
        <v>44922471.230000004</v>
      </c>
      <c r="D43" s="8"/>
      <c r="E43" s="12"/>
    </row>
    <row r="44" spans="1:5" ht="15">
      <c r="A44" s="8" t="s">
        <v>39</v>
      </c>
      <c r="B44" s="23">
        <v>5291</v>
      </c>
      <c r="C44" s="23">
        <v>1659715</v>
      </c>
      <c r="D44" s="8"/>
      <c r="E44" s="12"/>
    </row>
    <row r="45" spans="1:5" ht="15">
      <c r="A45" s="8" t="s">
        <v>40</v>
      </c>
      <c r="B45" s="23">
        <v>6034</v>
      </c>
      <c r="C45" s="23">
        <v>1390734</v>
      </c>
      <c r="D45" s="8"/>
      <c r="E45" s="12"/>
    </row>
    <row r="46" spans="1:5" ht="15">
      <c r="A46" s="8" t="s">
        <v>41</v>
      </c>
      <c r="B46" s="23">
        <v>9945.75</v>
      </c>
      <c r="C46" s="23">
        <v>4669504.260000001</v>
      </c>
      <c r="D46" s="8"/>
      <c r="E46" s="12"/>
    </row>
    <row r="47" spans="1:5" ht="15">
      <c r="A47" s="8" t="s">
        <v>42</v>
      </c>
      <c r="B47" s="23">
        <v>3401</v>
      </c>
      <c r="C47" s="23">
        <v>1867243.76</v>
      </c>
      <c r="D47" s="8"/>
      <c r="E47" s="12"/>
    </row>
    <row r="48" spans="1:5" ht="15">
      <c r="A48" s="8" t="s">
        <v>43</v>
      </c>
      <c r="B48" s="23">
        <v>7143.5</v>
      </c>
      <c r="C48" s="23">
        <v>5306256.669999999</v>
      </c>
      <c r="D48" s="8"/>
      <c r="E48" s="12"/>
    </row>
    <row r="49" spans="1:5" ht="15">
      <c r="A49" s="8" t="s">
        <v>44</v>
      </c>
      <c r="B49" s="23">
        <v>1138</v>
      </c>
      <c r="C49" s="23">
        <v>267971.14</v>
      </c>
      <c r="D49" s="8"/>
      <c r="E49" s="12"/>
    </row>
    <row r="50" spans="1:5" ht="15">
      <c r="A50" s="8" t="s">
        <v>45</v>
      </c>
      <c r="B50" s="23">
        <v>3550</v>
      </c>
      <c r="C50" s="23">
        <v>696578</v>
      </c>
      <c r="D50" s="8"/>
      <c r="E50" s="12"/>
    </row>
    <row r="51" spans="1:5" ht="15">
      <c r="A51" s="8" t="s">
        <v>46</v>
      </c>
      <c r="B51" s="23">
        <v>2075</v>
      </c>
      <c r="C51" s="23">
        <v>522059.87999999995</v>
      </c>
      <c r="D51" s="8"/>
      <c r="E51" s="12"/>
    </row>
    <row r="52" spans="1:5" ht="15">
      <c r="A52" s="8" t="s">
        <v>47</v>
      </c>
      <c r="B52" s="23">
        <v>2043</v>
      </c>
      <c r="C52" s="23">
        <v>1926890.36</v>
      </c>
      <c r="D52" s="8"/>
      <c r="E52" s="12"/>
    </row>
    <row r="53" spans="1:5" ht="15">
      <c r="A53" s="8" t="s">
        <v>48</v>
      </c>
      <c r="B53" s="23">
        <v>3725</v>
      </c>
      <c r="C53" s="23">
        <v>1526063</v>
      </c>
      <c r="D53" s="8"/>
      <c r="E53" s="12"/>
    </row>
    <row r="54" spans="1:5" ht="15">
      <c r="A54" s="8" t="s">
        <v>49</v>
      </c>
      <c r="B54" s="23">
        <v>5137</v>
      </c>
      <c r="C54" s="23">
        <v>5814155.04</v>
      </c>
      <c r="D54" s="8"/>
      <c r="E54" s="12"/>
    </row>
    <row r="55" spans="1:5" ht="15">
      <c r="A55" s="8" t="s">
        <v>50</v>
      </c>
      <c r="B55" s="23">
        <v>3873</v>
      </c>
      <c r="C55" s="23">
        <v>901926.73</v>
      </c>
      <c r="D55" s="8"/>
      <c r="E55" s="12"/>
    </row>
    <row r="56" spans="1:5" ht="15">
      <c r="A56" s="8" t="s">
        <v>51</v>
      </c>
      <c r="B56" s="23">
        <v>6221.5</v>
      </c>
      <c r="C56" s="23">
        <v>4842501.7700000005</v>
      </c>
      <c r="D56" s="8"/>
      <c r="E56" s="12"/>
    </row>
    <row r="57" spans="1:5" ht="15">
      <c r="A57" s="8" t="s">
        <v>52</v>
      </c>
      <c r="B57" s="23">
        <v>3537</v>
      </c>
      <c r="C57" s="23">
        <v>1404058.9100000001</v>
      </c>
      <c r="D57" s="8"/>
      <c r="E57" s="12"/>
    </row>
    <row r="58" spans="1:5" ht="15">
      <c r="A58" s="8" t="s">
        <v>53</v>
      </c>
      <c r="B58" s="23">
        <v>1401</v>
      </c>
      <c r="C58" s="23">
        <v>237250.3</v>
      </c>
      <c r="D58" s="8"/>
      <c r="E58" s="12"/>
    </row>
    <row r="59" spans="1:5" ht="15">
      <c r="A59" s="8" t="s">
        <v>54</v>
      </c>
      <c r="B59" s="23">
        <v>834.23</v>
      </c>
      <c r="C59" s="23">
        <v>163422.44</v>
      </c>
      <c r="D59" s="8"/>
      <c r="E59" s="12"/>
    </row>
    <row r="60" spans="1:5" ht="15">
      <c r="A60" s="8" t="s">
        <v>55</v>
      </c>
      <c r="B60" s="23">
        <v>1108</v>
      </c>
      <c r="C60" s="23">
        <v>262608</v>
      </c>
      <c r="D60" s="8"/>
      <c r="E60" s="12"/>
    </row>
    <row r="61" spans="1:5" ht="15">
      <c r="A61" s="8" t="s">
        <v>56</v>
      </c>
      <c r="B61" s="23">
        <v>3671</v>
      </c>
      <c r="C61" s="23">
        <v>758005.5</v>
      </c>
      <c r="D61" s="8"/>
      <c r="E61" s="12"/>
    </row>
    <row r="62" spans="1:5" ht="15">
      <c r="A62" s="8" t="s">
        <v>57</v>
      </c>
      <c r="B62" s="23">
        <v>25927.25</v>
      </c>
      <c r="C62" s="23">
        <v>72267420.37</v>
      </c>
      <c r="D62" s="8"/>
      <c r="E62" s="12"/>
    </row>
    <row r="63" spans="1:5" ht="15">
      <c r="A63" s="8" t="s">
        <v>58</v>
      </c>
      <c r="B63" s="23">
        <v>3072</v>
      </c>
      <c r="C63" s="23">
        <v>1147656.58</v>
      </c>
      <c r="D63" s="8"/>
      <c r="E63" s="12"/>
    </row>
    <row r="64" spans="1:5" ht="15">
      <c r="A64" s="8" t="s">
        <v>59</v>
      </c>
      <c r="B64" s="23">
        <v>1360</v>
      </c>
      <c r="C64" s="23">
        <v>270371.52</v>
      </c>
      <c r="D64" s="8"/>
      <c r="E64" s="12"/>
    </row>
    <row r="65" spans="1:5" ht="15">
      <c r="A65" s="8" t="s">
        <v>60</v>
      </c>
      <c r="B65" s="23">
        <v>2199</v>
      </c>
      <c r="C65" s="23">
        <v>1369880.4600000002</v>
      </c>
      <c r="D65" s="8"/>
      <c r="E65" s="12"/>
    </row>
    <row r="66" spans="1:5" ht="15">
      <c r="A66" s="8" t="s">
        <v>61</v>
      </c>
      <c r="B66" s="23">
        <v>4616</v>
      </c>
      <c r="C66" s="23">
        <v>2730440.74</v>
      </c>
      <c r="D66" s="8"/>
      <c r="E66" s="8"/>
    </row>
    <row r="67" spans="1:5" ht="15">
      <c r="A67" s="8" t="s">
        <v>62</v>
      </c>
      <c r="B67" s="23">
        <v>2464</v>
      </c>
      <c r="C67" s="23">
        <v>1530622.54</v>
      </c>
      <c r="D67" s="8"/>
      <c r="E67" s="14"/>
    </row>
    <row r="68" spans="1:5" ht="15">
      <c r="A68" s="8" t="s">
        <v>63</v>
      </c>
      <c r="B68" s="23">
        <v>1991</v>
      </c>
      <c r="C68" s="23">
        <v>548329</v>
      </c>
      <c r="D68" s="8"/>
      <c r="E68" s="8"/>
    </row>
    <row r="69" spans="1:5" ht="15">
      <c r="A69" s="8" t="s">
        <v>64</v>
      </c>
      <c r="B69" s="23">
        <v>2425</v>
      </c>
      <c r="C69" s="23">
        <v>688096.56</v>
      </c>
      <c r="D69" s="8"/>
      <c r="E69" s="8"/>
    </row>
    <row r="70" spans="1:5" ht="15">
      <c r="A70" s="8" t="s">
        <v>65</v>
      </c>
      <c r="B70" s="23">
        <v>12054.5</v>
      </c>
      <c r="C70" s="23">
        <v>54256448.38</v>
      </c>
      <c r="D70" s="8"/>
      <c r="E70" s="14"/>
    </row>
    <row r="71" spans="1:5" ht="15">
      <c r="A71" s="8" t="s">
        <v>66</v>
      </c>
      <c r="B71" s="23">
        <v>1172</v>
      </c>
      <c r="C71" s="23">
        <v>269739.08</v>
      </c>
      <c r="D71" s="8"/>
      <c r="E71" s="8"/>
    </row>
    <row r="72" spans="1:5" ht="15">
      <c r="A72" s="8" t="s">
        <v>67</v>
      </c>
      <c r="B72" s="23">
        <v>986</v>
      </c>
      <c r="C72" s="23">
        <v>357212</v>
      </c>
      <c r="D72" s="8"/>
      <c r="E72" s="8"/>
    </row>
    <row r="73" spans="1:5" ht="15">
      <c r="A73" s="8"/>
      <c r="B73" s="35"/>
      <c r="C73" s="35"/>
      <c r="D73" s="15"/>
      <c r="E73" s="8"/>
    </row>
    <row r="74" spans="1:5" ht="16.5">
      <c r="A74" s="8" t="s">
        <v>71</v>
      </c>
      <c r="B74" s="25">
        <v>0</v>
      </c>
      <c r="C74" s="25">
        <v>58642298.32000001</v>
      </c>
      <c r="D74" s="12"/>
      <c r="E74" s="8"/>
    </row>
    <row r="75" spans="1:5" ht="15">
      <c r="A75" s="7"/>
      <c r="B75" s="16"/>
      <c r="C75" s="16"/>
      <c r="D75" s="11"/>
      <c r="E75" s="8"/>
    </row>
    <row r="76" spans="1:5" ht="15">
      <c r="A76" s="8" t="s">
        <v>83</v>
      </c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34.5" customHeight="1">
      <c r="A78" s="60" t="s">
        <v>84</v>
      </c>
      <c r="B78" s="60"/>
      <c r="C78" s="60"/>
      <c r="D78" s="8"/>
      <c r="E78" s="8"/>
    </row>
    <row r="79" spans="1:5" ht="15">
      <c r="A79" s="8" t="s">
        <v>68</v>
      </c>
      <c r="B79" s="12"/>
      <c r="C79" s="12"/>
      <c r="D79" s="8"/>
      <c r="E79" s="8"/>
    </row>
    <row r="80" spans="1:5" ht="15">
      <c r="A80" s="12"/>
      <c r="B80" s="12"/>
      <c r="C80" s="12"/>
      <c r="D80" s="8"/>
      <c r="E80" s="8"/>
    </row>
    <row r="81" spans="1:5" ht="36" customHeight="1">
      <c r="A81" s="62" t="s">
        <v>197</v>
      </c>
      <c r="B81" s="62"/>
      <c r="C81" s="62"/>
      <c r="D81" s="8"/>
      <c r="E81" s="8"/>
    </row>
    <row r="82" spans="1:5" ht="15">
      <c r="A82" s="17" t="s">
        <v>73</v>
      </c>
      <c r="B82" s="12"/>
      <c r="C82" s="12"/>
      <c r="D82" s="18"/>
      <c r="E82" s="8"/>
    </row>
    <row r="83" spans="1:5" ht="15">
      <c r="A83" s="8"/>
      <c r="B83" s="12"/>
      <c r="C83" s="12"/>
      <c r="D83" s="8"/>
      <c r="E83" s="8"/>
    </row>
  </sheetData>
  <sheetProtection/>
  <mergeCells count="2">
    <mergeCell ref="A78:C78"/>
    <mergeCell ref="A81:C81"/>
  </mergeCells>
  <hyperlinks>
    <hyperlink ref="A81:C81" r:id="rId1" display="SOURCE:  New York State Department of Taxation and Finance, 2013-2014 New York State Tax Collections; www.tax.ny.gov/research/stats/statistics/stat_fy_collections.htm (last viewed May 18, 2015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40" t="s">
        <v>85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9"/>
      <c r="E4" s="8"/>
      <c r="F4" s="8"/>
    </row>
    <row r="5" spans="1:6" ht="15">
      <c r="A5" s="7"/>
      <c r="B5" s="34"/>
      <c r="C5" s="34"/>
      <c r="D5" s="11"/>
      <c r="E5" s="8"/>
      <c r="F5" s="12"/>
    </row>
    <row r="6" spans="1:6" ht="15">
      <c r="A6" s="8" t="s">
        <v>2</v>
      </c>
      <c r="B6" s="33">
        <v>302899</v>
      </c>
      <c r="C6" s="33">
        <v>742504650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72486.25</v>
      </c>
      <c r="C8" s="22">
        <f>SUM(C9:C13)</f>
        <v>485400408.83000004</v>
      </c>
      <c r="D8" s="8"/>
      <c r="E8" s="8"/>
      <c r="F8" s="12"/>
    </row>
    <row r="9" spans="1:6" ht="15">
      <c r="A9" s="8" t="s">
        <v>3</v>
      </c>
      <c r="B9" s="22">
        <v>5512</v>
      </c>
      <c r="C9" s="22">
        <v>11945289.2</v>
      </c>
      <c r="D9" s="8"/>
      <c r="E9" s="8"/>
      <c r="F9" s="12"/>
    </row>
    <row r="10" spans="1:6" ht="15">
      <c r="A10" s="8" t="s">
        <v>4</v>
      </c>
      <c r="B10" s="22">
        <v>21372.75</v>
      </c>
      <c r="C10" s="22">
        <v>69726550.2</v>
      </c>
      <c r="D10" s="8"/>
      <c r="E10" s="8"/>
      <c r="F10" s="12"/>
    </row>
    <row r="11" spans="1:6" ht="15">
      <c r="A11" s="8" t="s">
        <v>5</v>
      </c>
      <c r="B11" s="22">
        <v>20993</v>
      </c>
      <c r="C11" s="22">
        <v>361850243.09</v>
      </c>
      <c r="D11" s="8"/>
      <c r="E11" s="8"/>
      <c r="F11" s="12"/>
    </row>
    <row r="12" spans="1:6" ht="15">
      <c r="A12" s="8" t="s">
        <v>6</v>
      </c>
      <c r="B12" s="22">
        <v>18430.5</v>
      </c>
      <c r="C12" s="22">
        <v>34975002.85</v>
      </c>
      <c r="D12" s="8"/>
      <c r="E12" s="8"/>
      <c r="F12" s="12"/>
    </row>
    <row r="13" spans="1:6" ht="15">
      <c r="A13" s="8" t="s">
        <v>7</v>
      </c>
      <c r="B13" s="22">
        <v>6178</v>
      </c>
      <c r="C13" s="22">
        <v>6903323.49</v>
      </c>
      <c r="D13" s="8"/>
      <c r="E13" s="8"/>
      <c r="F13" s="12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SUM(B16:B72)</f>
        <v>230412.75</v>
      </c>
      <c r="C15" s="22">
        <f>SUM(C16:C72)</f>
        <v>210797748.31</v>
      </c>
      <c r="D15" s="8"/>
      <c r="E15" s="8"/>
      <c r="F15" s="12"/>
    </row>
    <row r="16" spans="1:6" ht="15">
      <c r="A16" s="8" t="s">
        <v>11</v>
      </c>
      <c r="B16" s="21">
        <v>6300.75</v>
      </c>
      <c r="C16" s="21">
        <v>3872171.14</v>
      </c>
      <c r="D16" s="8"/>
      <c r="E16" s="12"/>
      <c r="F16" s="12"/>
    </row>
    <row r="17" spans="1:6" ht="15">
      <c r="A17" s="8" t="s">
        <v>12</v>
      </c>
      <c r="B17" s="21">
        <v>1872</v>
      </c>
      <c r="C17" s="21">
        <v>211688</v>
      </c>
      <c r="D17" s="8"/>
      <c r="E17" s="12"/>
      <c r="F17" s="12"/>
    </row>
    <row r="18" spans="1:6" ht="15">
      <c r="A18" s="8" t="s">
        <v>13</v>
      </c>
      <c r="B18" s="21">
        <v>4284</v>
      </c>
      <c r="C18" s="21">
        <v>1189093</v>
      </c>
      <c r="D18" s="8"/>
      <c r="E18" s="12"/>
      <c r="F18" s="12"/>
    </row>
    <row r="19" spans="1:6" ht="15">
      <c r="A19" s="8" t="s">
        <v>14</v>
      </c>
      <c r="B19" s="21">
        <v>3250</v>
      </c>
      <c r="C19" s="21">
        <v>499639.08</v>
      </c>
      <c r="D19" s="8"/>
      <c r="E19" s="12"/>
      <c r="F19" s="12"/>
    </row>
    <row r="20" spans="1:6" ht="15">
      <c r="A20" s="8" t="s">
        <v>15</v>
      </c>
      <c r="B20" s="21">
        <v>2334</v>
      </c>
      <c r="C20" s="21">
        <v>582094</v>
      </c>
      <c r="D20" s="8"/>
      <c r="E20" s="12"/>
      <c r="F20" s="12"/>
    </row>
    <row r="21" spans="1:6" ht="15">
      <c r="A21" s="8" t="s">
        <v>16</v>
      </c>
      <c r="B21" s="21">
        <v>4423</v>
      </c>
      <c r="C21" s="21">
        <v>859169</v>
      </c>
      <c r="D21" s="8"/>
      <c r="E21" s="12"/>
      <c r="F21" s="12"/>
    </row>
    <row r="22" spans="1:6" ht="15">
      <c r="A22" s="8" t="s">
        <v>17</v>
      </c>
      <c r="B22" s="21">
        <v>2759</v>
      </c>
      <c r="C22" s="21">
        <v>569629.6200000001</v>
      </c>
      <c r="D22" s="8"/>
      <c r="E22" s="12"/>
      <c r="F22" s="12"/>
    </row>
    <row r="23" spans="1:6" ht="15">
      <c r="A23" s="8" t="s">
        <v>18</v>
      </c>
      <c r="B23" s="21">
        <v>1838</v>
      </c>
      <c r="C23" s="21">
        <v>436748</v>
      </c>
      <c r="D23" s="8"/>
      <c r="E23" s="12"/>
      <c r="F23" s="12"/>
    </row>
    <row r="24" spans="1:6" ht="15">
      <c r="A24" s="8" t="s">
        <v>19</v>
      </c>
      <c r="B24" s="21">
        <v>2065</v>
      </c>
      <c r="C24" s="21">
        <v>526819</v>
      </c>
      <c r="D24" s="8"/>
      <c r="E24" s="12"/>
      <c r="F24" s="12"/>
    </row>
    <row r="25" spans="1:6" ht="15">
      <c r="A25" s="8" t="s">
        <v>20</v>
      </c>
      <c r="B25" s="21">
        <v>1632</v>
      </c>
      <c r="C25" s="21">
        <v>864419.77</v>
      </c>
      <c r="D25" s="8"/>
      <c r="E25" s="12"/>
      <c r="F25" s="12"/>
    </row>
    <row r="26" spans="1:6" ht="15">
      <c r="A26" s="8" t="s">
        <v>21</v>
      </c>
      <c r="B26" s="21">
        <v>1193</v>
      </c>
      <c r="C26" s="21">
        <v>377868.61</v>
      </c>
      <c r="D26" s="8"/>
      <c r="E26" s="12"/>
      <c r="F26" s="12"/>
    </row>
    <row r="27" spans="1:6" ht="15">
      <c r="A27" s="8" t="s">
        <v>22</v>
      </c>
      <c r="B27" s="21">
        <v>2058</v>
      </c>
      <c r="C27" s="21">
        <v>431091.78</v>
      </c>
      <c r="D27" s="8"/>
      <c r="E27" s="12"/>
      <c r="F27" s="12"/>
    </row>
    <row r="28" spans="1:6" ht="15">
      <c r="A28" s="8" t="s">
        <v>23</v>
      </c>
      <c r="B28" s="21">
        <v>5330</v>
      </c>
      <c r="C28" s="21">
        <v>4174858.83</v>
      </c>
      <c r="D28" s="8"/>
      <c r="E28" s="12"/>
      <c r="F28" s="12"/>
    </row>
    <row r="29" spans="1:6" ht="15">
      <c r="A29" s="8" t="s">
        <v>24</v>
      </c>
      <c r="B29" s="21">
        <v>18885.25</v>
      </c>
      <c r="C29" s="21">
        <v>8581704</v>
      </c>
      <c r="D29" s="8"/>
      <c r="E29" s="12"/>
      <c r="F29" s="12"/>
    </row>
    <row r="30" spans="1:6" ht="15">
      <c r="A30" s="8" t="s">
        <v>25</v>
      </c>
      <c r="B30" s="21">
        <v>1813</v>
      </c>
      <c r="C30" s="21">
        <v>736298</v>
      </c>
      <c r="D30" s="8"/>
      <c r="E30" s="12"/>
      <c r="F30" s="12"/>
    </row>
    <row r="31" spans="1:6" ht="15">
      <c r="A31" s="8" t="s">
        <v>26</v>
      </c>
      <c r="B31" s="21">
        <v>1520</v>
      </c>
      <c r="C31" s="21">
        <v>392309.8399999999</v>
      </c>
      <c r="D31" s="8"/>
      <c r="E31" s="12"/>
      <c r="F31" s="12"/>
    </row>
    <row r="32" spans="1:6" ht="15">
      <c r="A32" s="8" t="s">
        <v>27</v>
      </c>
      <c r="B32" s="21">
        <v>1815</v>
      </c>
      <c r="C32" s="21">
        <v>411164.65</v>
      </c>
      <c r="D32" s="8"/>
      <c r="E32" s="12"/>
      <c r="F32" s="12"/>
    </row>
    <row r="33" spans="1:6" ht="15">
      <c r="A33" s="8" t="s">
        <v>28</v>
      </c>
      <c r="B33" s="21">
        <v>1308</v>
      </c>
      <c r="C33" s="21">
        <v>339200.25</v>
      </c>
      <c r="D33" s="8"/>
      <c r="E33" s="8"/>
      <c r="F33" s="12"/>
    </row>
    <row r="34" spans="1:6" ht="15">
      <c r="A34" s="8" t="s">
        <v>29</v>
      </c>
      <c r="B34" s="21">
        <v>1780</v>
      </c>
      <c r="C34" s="21">
        <v>573389.42</v>
      </c>
      <c r="D34" s="8"/>
      <c r="E34" s="12"/>
      <c r="F34" s="12"/>
    </row>
    <row r="35" spans="1:6" ht="15">
      <c r="A35" s="8" t="s">
        <v>30</v>
      </c>
      <c r="B35" s="21">
        <v>590</v>
      </c>
      <c r="C35" s="21">
        <v>122248</v>
      </c>
      <c r="D35" s="8"/>
      <c r="E35" s="12"/>
      <c r="F35" s="12"/>
    </row>
    <row r="36" spans="1:6" ht="15">
      <c r="A36" s="8" t="s">
        <v>31</v>
      </c>
      <c r="B36" s="21">
        <v>1998</v>
      </c>
      <c r="C36" s="21">
        <v>447833.3900000001</v>
      </c>
      <c r="D36" s="8"/>
      <c r="E36" s="12"/>
      <c r="F36" s="12"/>
    </row>
    <row r="37" spans="1:6" ht="15">
      <c r="A37" s="8" t="s">
        <v>32</v>
      </c>
      <c r="B37" s="21">
        <v>3791</v>
      </c>
      <c r="C37" s="21">
        <v>1106013.27</v>
      </c>
      <c r="D37" s="8"/>
      <c r="E37" s="12"/>
      <c r="F37" s="12"/>
    </row>
    <row r="38" spans="1:6" ht="15">
      <c r="A38" s="8" t="s">
        <v>33</v>
      </c>
      <c r="B38" s="21">
        <v>1279</v>
      </c>
      <c r="C38" s="21">
        <v>190286.85</v>
      </c>
      <c r="D38" s="8"/>
      <c r="E38" s="12"/>
      <c r="F38" s="12"/>
    </row>
    <row r="39" spans="1:6" ht="15">
      <c r="A39" s="8" t="s">
        <v>34</v>
      </c>
      <c r="B39" s="21">
        <v>1542</v>
      </c>
      <c r="C39" s="21">
        <v>413542</v>
      </c>
      <c r="D39" s="8"/>
      <c r="E39" s="12"/>
      <c r="F39" s="12"/>
    </row>
    <row r="40" spans="1:6" ht="15">
      <c r="A40" s="8" t="s">
        <v>35</v>
      </c>
      <c r="B40" s="21">
        <v>2218</v>
      </c>
      <c r="C40" s="21">
        <v>594398</v>
      </c>
      <c r="D40" s="8"/>
      <c r="E40" s="8"/>
      <c r="F40" s="12"/>
    </row>
    <row r="41" spans="1:6" ht="15">
      <c r="A41" s="8" t="s">
        <v>36</v>
      </c>
      <c r="B41" s="21">
        <v>14351.75</v>
      </c>
      <c r="C41" s="21">
        <v>7663806.25</v>
      </c>
      <c r="D41" s="8"/>
      <c r="E41" s="12"/>
      <c r="F41" s="12"/>
    </row>
    <row r="42" spans="1:6" ht="15">
      <c r="A42" s="8" t="s">
        <v>37</v>
      </c>
      <c r="B42" s="21">
        <v>1414</v>
      </c>
      <c r="C42" s="21">
        <v>268814</v>
      </c>
      <c r="D42" s="8"/>
      <c r="E42" s="12"/>
      <c r="F42" s="12"/>
    </row>
    <row r="43" spans="1:6" ht="15">
      <c r="A43" s="8" t="s">
        <v>38</v>
      </c>
      <c r="B43" s="21">
        <v>16934.75</v>
      </c>
      <c r="C43" s="21">
        <v>35999141.99</v>
      </c>
      <c r="D43" s="8"/>
      <c r="E43" s="12"/>
      <c r="F43" s="12"/>
    </row>
    <row r="44" spans="1:6" ht="15">
      <c r="A44" s="8" t="s">
        <v>39</v>
      </c>
      <c r="B44" s="21">
        <v>5033.25</v>
      </c>
      <c r="C44" s="21">
        <v>1305862.75</v>
      </c>
      <c r="D44" s="8"/>
      <c r="E44" s="12"/>
      <c r="F44" s="12"/>
    </row>
    <row r="45" spans="1:6" ht="15">
      <c r="A45" s="8" t="s">
        <v>40</v>
      </c>
      <c r="B45" s="21">
        <v>5537.25</v>
      </c>
      <c r="C45" s="21">
        <v>1284782.13</v>
      </c>
      <c r="D45" s="8"/>
      <c r="E45" s="12"/>
      <c r="F45" s="12"/>
    </row>
    <row r="46" spans="1:6" ht="15">
      <c r="A46" s="8" t="s">
        <v>41</v>
      </c>
      <c r="B46" s="21">
        <v>9607.25</v>
      </c>
      <c r="C46" s="21">
        <v>4302464.97</v>
      </c>
      <c r="D46" s="8"/>
      <c r="E46" s="12"/>
      <c r="F46" s="12"/>
    </row>
    <row r="47" spans="1:6" ht="15">
      <c r="A47" s="8" t="s">
        <v>42</v>
      </c>
      <c r="B47" s="21">
        <v>3306</v>
      </c>
      <c r="C47" s="21">
        <v>1631608</v>
      </c>
      <c r="D47" s="8"/>
      <c r="E47" s="12"/>
      <c r="F47" s="12"/>
    </row>
    <row r="48" spans="1:6" ht="15">
      <c r="A48" s="8" t="s">
        <v>43</v>
      </c>
      <c r="B48" s="21">
        <v>6640.5</v>
      </c>
      <c r="C48" s="21">
        <v>4093290.01</v>
      </c>
      <c r="D48" s="8"/>
      <c r="E48" s="12"/>
      <c r="F48" s="12"/>
    </row>
    <row r="49" spans="1:6" ht="15">
      <c r="A49" s="8" t="s">
        <v>44</v>
      </c>
      <c r="B49" s="21">
        <v>1202</v>
      </c>
      <c r="C49" s="21">
        <v>219898.46</v>
      </c>
      <c r="D49" s="8"/>
      <c r="E49" s="12"/>
      <c r="F49" s="12"/>
    </row>
    <row r="50" spans="1:6" ht="15">
      <c r="A50" s="8" t="s">
        <v>45</v>
      </c>
      <c r="B50" s="21">
        <v>3499</v>
      </c>
      <c r="C50" s="21">
        <v>695731.81</v>
      </c>
      <c r="D50" s="8"/>
      <c r="E50" s="12"/>
      <c r="F50" s="12"/>
    </row>
    <row r="51" spans="1:6" ht="15">
      <c r="A51" s="8" t="s">
        <v>46</v>
      </c>
      <c r="B51" s="21">
        <v>1977</v>
      </c>
      <c r="C51" s="21">
        <v>445496.52999999997</v>
      </c>
      <c r="D51" s="8"/>
      <c r="E51" s="12"/>
      <c r="F51" s="12"/>
    </row>
    <row r="52" spans="1:6" ht="15">
      <c r="A52" s="8" t="s">
        <v>47</v>
      </c>
      <c r="B52" s="21">
        <v>1827</v>
      </c>
      <c r="C52" s="21">
        <v>1742096.52</v>
      </c>
      <c r="D52" s="8"/>
      <c r="E52" s="12"/>
      <c r="F52" s="12"/>
    </row>
    <row r="53" spans="1:6" ht="15">
      <c r="A53" s="8" t="s">
        <v>48</v>
      </c>
      <c r="B53" s="21">
        <v>3726</v>
      </c>
      <c r="C53" s="21">
        <v>1451368</v>
      </c>
      <c r="D53" s="8"/>
      <c r="E53" s="12"/>
      <c r="F53" s="12"/>
    </row>
    <row r="54" spans="1:6" ht="15">
      <c r="A54" s="8" t="s">
        <v>49</v>
      </c>
      <c r="B54" s="21">
        <v>4333</v>
      </c>
      <c r="C54" s="21">
        <v>4918945.5600000005</v>
      </c>
      <c r="D54" s="8"/>
      <c r="E54" s="12"/>
      <c r="F54" s="12"/>
    </row>
    <row r="55" spans="1:6" ht="15">
      <c r="A55" s="8" t="s">
        <v>50</v>
      </c>
      <c r="B55" s="21">
        <v>3896</v>
      </c>
      <c r="C55" s="21">
        <v>624252.8300000001</v>
      </c>
      <c r="D55" s="8"/>
      <c r="E55" s="12"/>
      <c r="F55" s="12"/>
    </row>
    <row r="56" spans="1:6" ht="15">
      <c r="A56" s="8" t="s">
        <v>51</v>
      </c>
      <c r="B56" s="21">
        <v>6144.25</v>
      </c>
      <c r="C56" s="21">
        <v>4124202.84</v>
      </c>
      <c r="D56" s="8"/>
      <c r="E56" s="12"/>
      <c r="F56" s="12"/>
    </row>
    <row r="57" spans="1:6" ht="15">
      <c r="A57" s="8" t="s">
        <v>52</v>
      </c>
      <c r="B57" s="21">
        <v>3456</v>
      </c>
      <c r="C57" s="21">
        <v>1367074.65</v>
      </c>
      <c r="D57" s="8"/>
      <c r="E57" s="12"/>
      <c r="F57" s="12"/>
    </row>
    <row r="58" spans="1:6" ht="15">
      <c r="A58" s="8" t="s">
        <v>53</v>
      </c>
      <c r="B58" s="21">
        <v>1012</v>
      </c>
      <c r="C58" s="21">
        <v>190803.48999999996</v>
      </c>
      <c r="D58" s="8"/>
      <c r="E58" s="12"/>
      <c r="F58" s="12"/>
    </row>
    <row r="59" spans="1:6" ht="15">
      <c r="A59" s="8" t="s">
        <v>54</v>
      </c>
      <c r="B59" s="21">
        <v>687</v>
      </c>
      <c r="C59" s="21">
        <v>164789.78</v>
      </c>
      <c r="D59" s="8"/>
      <c r="E59" s="12"/>
      <c r="F59" s="12"/>
    </row>
    <row r="60" spans="1:6" ht="15">
      <c r="A60" s="8" t="s">
        <v>55</v>
      </c>
      <c r="B60" s="21">
        <v>1136</v>
      </c>
      <c r="C60" s="21">
        <v>254826</v>
      </c>
      <c r="D60" s="8"/>
      <c r="E60" s="12"/>
      <c r="F60" s="12"/>
    </row>
    <row r="61" spans="1:6" ht="15">
      <c r="A61" s="8" t="s">
        <v>56</v>
      </c>
      <c r="B61" s="21">
        <v>3449</v>
      </c>
      <c r="C61" s="21">
        <v>669811.8300000001</v>
      </c>
      <c r="D61" s="8"/>
      <c r="E61" s="12"/>
      <c r="F61" s="12"/>
    </row>
    <row r="62" spans="1:6" ht="15">
      <c r="A62" s="8" t="s">
        <v>57</v>
      </c>
      <c r="B62" s="21">
        <v>22091.75</v>
      </c>
      <c r="C62" s="21">
        <v>59768158.26999999</v>
      </c>
      <c r="D62" s="8"/>
      <c r="E62" s="12"/>
      <c r="F62" s="12"/>
    </row>
    <row r="63" spans="1:6" ht="15">
      <c r="A63" s="8" t="s">
        <v>58</v>
      </c>
      <c r="B63" s="21">
        <v>3053</v>
      </c>
      <c r="C63" s="21">
        <v>971360.1400000001</v>
      </c>
      <c r="D63" s="8"/>
      <c r="E63" s="12"/>
      <c r="F63" s="12"/>
    </row>
    <row r="64" spans="1:6" ht="15">
      <c r="A64" s="8" t="s">
        <v>59</v>
      </c>
      <c r="B64" s="21">
        <v>1768</v>
      </c>
      <c r="C64" s="21">
        <v>256441.42000000004</v>
      </c>
      <c r="D64" s="8"/>
      <c r="E64" s="12"/>
      <c r="F64" s="12"/>
    </row>
    <row r="65" spans="1:6" ht="15">
      <c r="A65" s="8" t="s">
        <v>60</v>
      </c>
      <c r="B65" s="21">
        <v>2042</v>
      </c>
      <c r="C65" s="21">
        <v>949768.8</v>
      </c>
      <c r="D65" s="8"/>
      <c r="E65" s="12"/>
      <c r="F65" s="12"/>
    </row>
    <row r="66" spans="1:6" ht="15">
      <c r="A66" s="8" t="s">
        <v>61</v>
      </c>
      <c r="B66" s="21">
        <v>4254</v>
      </c>
      <c r="C66" s="21">
        <v>2143592.33</v>
      </c>
      <c r="D66" s="8"/>
      <c r="E66" s="8"/>
      <c r="F66" s="12"/>
    </row>
    <row r="67" spans="1:6" ht="15">
      <c r="A67" s="8" t="s">
        <v>62</v>
      </c>
      <c r="B67" s="21">
        <v>2368</v>
      </c>
      <c r="C67" s="21">
        <v>1321453.18</v>
      </c>
      <c r="D67" s="8"/>
      <c r="E67" s="14"/>
      <c r="F67" s="12"/>
    </row>
    <row r="68" spans="1:6" ht="15">
      <c r="A68" s="8" t="s">
        <v>63</v>
      </c>
      <c r="B68" s="21">
        <v>1888</v>
      </c>
      <c r="C68" s="21">
        <v>527126.0800000001</v>
      </c>
      <c r="D68" s="8"/>
      <c r="E68" s="8"/>
      <c r="F68" s="12"/>
    </row>
    <row r="69" spans="1:6" ht="15">
      <c r="A69" s="8" t="s">
        <v>64</v>
      </c>
      <c r="B69" s="21">
        <v>2619</v>
      </c>
      <c r="C69" s="21">
        <v>688929.26</v>
      </c>
      <c r="D69" s="8"/>
      <c r="E69" s="8"/>
      <c r="F69" s="12"/>
    </row>
    <row r="70" spans="1:6" ht="15">
      <c r="A70" s="8" t="s">
        <v>65</v>
      </c>
      <c r="B70" s="21">
        <v>11069</v>
      </c>
      <c r="C70" s="21">
        <v>41717749.24</v>
      </c>
      <c r="D70" s="8"/>
      <c r="E70" s="14"/>
      <c r="F70" s="12"/>
    </row>
    <row r="71" spans="1:6" ht="15">
      <c r="A71" s="8" t="s">
        <v>66</v>
      </c>
      <c r="B71" s="21">
        <v>1092</v>
      </c>
      <c r="C71" s="21">
        <v>220966.68999999997</v>
      </c>
      <c r="D71" s="8"/>
      <c r="E71" s="8"/>
      <c r="F71" s="12"/>
    </row>
    <row r="72" spans="1:6" ht="15">
      <c r="A72" s="8" t="s">
        <v>67</v>
      </c>
      <c r="B72" s="21">
        <v>1121</v>
      </c>
      <c r="C72" s="21">
        <v>309457</v>
      </c>
      <c r="D72" s="8"/>
      <c r="E72" s="8"/>
      <c r="F72" s="12"/>
    </row>
    <row r="73" spans="1:6" ht="15">
      <c r="A73" s="8"/>
      <c r="B73" s="35"/>
      <c r="C73" s="35"/>
      <c r="D73" s="15"/>
      <c r="E73" s="8"/>
      <c r="F73" s="8"/>
    </row>
    <row r="74" spans="1:6" ht="16.5">
      <c r="A74" s="8" t="s">
        <v>71</v>
      </c>
      <c r="B74" s="33">
        <v>0</v>
      </c>
      <c r="C74" s="21">
        <v>46306492.43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32.25" customHeight="1">
      <c r="A80" s="61" t="s">
        <v>87</v>
      </c>
      <c r="B80" s="61"/>
      <c r="C80" s="61"/>
      <c r="D80" s="8"/>
      <c r="E80" s="8"/>
      <c r="F80" s="8"/>
    </row>
    <row r="81" spans="1:6" ht="15">
      <c r="A81" s="8" t="s">
        <v>68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46.5" customHeight="1">
      <c r="A83" s="62" t="s">
        <v>198</v>
      </c>
      <c r="B83" s="62"/>
      <c r="C83" s="62"/>
      <c r="D83" s="8"/>
      <c r="E83" s="8"/>
      <c r="F83" s="8"/>
    </row>
    <row r="84" spans="1:6" ht="15">
      <c r="A84" s="17" t="s">
        <v>73</v>
      </c>
      <c r="B84" s="12"/>
      <c r="C84" s="12"/>
      <c r="D84" s="1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  <row r="88" spans="1:6" ht="15">
      <c r="A88" s="8"/>
      <c r="B88" s="12"/>
      <c r="C88" s="12"/>
      <c r="D88" s="8"/>
      <c r="E88" s="8"/>
      <c r="F88" s="8"/>
    </row>
    <row r="89" spans="1:6" ht="15">
      <c r="A89" s="8"/>
      <c r="B89" s="12"/>
      <c r="C89" s="12"/>
      <c r="D89" s="8"/>
      <c r="E89" s="8"/>
      <c r="F89" s="8"/>
    </row>
    <row r="90" spans="1:6" ht="15">
      <c r="A90" s="8"/>
      <c r="B90" s="12"/>
      <c r="C90" s="12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, 2012-2013 New York State Tax Collections; https://www.tax.ny.gov/research/stats/statistics/stat_fy_collections.htm (last viewed September 26, 2019)."/>
  </hyperlinks>
  <printOptions/>
  <pageMargins left="0.7" right="0.7" top="0.75" bottom="0.75" header="0.3" footer="0.3"/>
  <pageSetup fitToHeight="2" fitToWidth="1" horizontalDpi="600" verticalDpi="600" orientation="portrait" scale="98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25.77734375" defaultRowHeight="15"/>
  <sheetData>
    <row r="1" spans="1:6" ht="20.25">
      <c r="A1" s="6" t="s">
        <v>0</v>
      </c>
      <c r="B1" s="31"/>
      <c r="C1" s="31"/>
      <c r="D1" s="31"/>
      <c r="E1" s="8"/>
      <c r="F1" s="8"/>
    </row>
    <row r="2" spans="1:6" ht="20.25">
      <c r="A2" s="6" t="s">
        <v>88</v>
      </c>
      <c r="B2" s="31"/>
      <c r="C2" s="31"/>
      <c r="D2" s="31"/>
      <c r="E2" s="8"/>
      <c r="F2" s="8"/>
    </row>
    <row r="3" spans="1:6" ht="15">
      <c r="A3" s="8"/>
      <c r="B3" s="8"/>
      <c r="C3" s="8"/>
      <c r="D3" s="8"/>
      <c r="E3" s="8"/>
      <c r="F3" s="8"/>
    </row>
    <row r="4" spans="1:6" ht="30.75">
      <c r="A4" s="26" t="s">
        <v>1</v>
      </c>
      <c r="B4" s="27" t="s">
        <v>74</v>
      </c>
      <c r="C4" s="28" t="s">
        <v>75</v>
      </c>
      <c r="D4" s="9"/>
      <c r="E4" s="8"/>
      <c r="F4" s="8"/>
    </row>
    <row r="5" spans="1:6" ht="15">
      <c r="A5" s="7"/>
      <c r="B5" s="34"/>
      <c r="C5" s="34"/>
      <c r="D5" s="11"/>
      <c r="E5" s="8"/>
      <c r="F5" s="12"/>
    </row>
    <row r="6" spans="1:6" ht="15">
      <c r="A6" s="8" t="s">
        <v>2</v>
      </c>
      <c r="B6" s="33">
        <v>284180</v>
      </c>
      <c r="C6" s="33">
        <v>630383067</v>
      </c>
      <c r="D6" s="8"/>
      <c r="E6" s="8"/>
      <c r="F6" s="8"/>
    </row>
    <row r="7" spans="1:6" ht="15">
      <c r="A7" s="8"/>
      <c r="B7" s="21"/>
      <c r="C7" s="21"/>
      <c r="D7" s="8"/>
      <c r="E7" s="8"/>
      <c r="F7" s="8"/>
    </row>
    <row r="8" spans="1:6" ht="15">
      <c r="A8" s="8" t="s">
        <v>9</v>
      </c>
      <c r="B8" s="22">
        <f>SUM(B9:B13)</f>
        <v>65372</v>
      </c>
      <c r="C8" s="22">
        <f>SUM(C9:C13)</f>
        <v>400033740.51</v>
      </c>
      <c r="D8" s="8"/>
      <c r="E8" s="8"/>
      <c r="F8" s="12"/>
    </row>
    <row r="9" spans="1:6" ht="15">
      <c r="A9" s="8" t="s">
        <v>3</v>
      </c>
      <c r="B9" s="22">
        <v>5414.25</v>
      </c>
      <c r="C9" s="22">
        <v>8982491.450000001</v>
      </c>
      <c r="D9" s="8"/>
      <c r="E9" s="8"/>
      <c r="F9" s="12"/>
    </row>
    <row r="10" spans="1:6" ht="15">
      <c r="A10" s="8" t="s">
        <v>4</v>
      </c>
      <c r="B10" s="22">
        <v>17641.75</v>
      </c>
      <c r="C10" s="22">
        <v>51905605.089999996</v>
      </c>
      <c r="D10" s="8"/>
      <c r="E10" s="8"/>
      <c r="F10" s="12"/>
    </row>
    <row r="11" spans="1:6" ht="15">
      <c r="A11" s="8" t="s">
        <v>5</v>
      </c>
      <c r="B11" s="22">
        <v>18091.5</v>
      </c>
      <c r="C11" s="22">
        <v>301048848.64</v>
      </c>
      <c r="D11" s="8"/>
      <c r="E11" s="8"/>
      <c r="F11" s="12"/>
    </row>
    <row r="12" spans="1:6" ht="15">
      <c r="A12" s="8" t="s">
        <v>6</v>
      </c>
      <c r="B12" s="22">
        <v>18532</v>
      </c>
      <c r="C12" s="22">
        <v>31784820.82</v>
      </c>
      <c r="D12" s="8"/>
      <c r="E12" s="8"/>
      <c r="F12" s="12"/>
    </row>
    <row r="13" spans="1:6" ht="15">
      <c r="A13" s="8" t="s">
        <v>7</v>
      </c>
      <c r="B13" s="22">
        <v>5692.5</v>
      </c>
      <c r="C13" s="22">
        <v>6311974.51</v>
      </c>
      <c r="D13" s="8"/>
      <c r="E13" s="8"/>
      <c r="F13" s="12"/>
    </row>
    <row r="14" spans="1:6" ht="15">
      <c r="A14" s="8"/>
      <c r="B14" s="22"/>
      <c r="C14" s="22"/>
      <c r="D14" s="8"/>
      <c r="E14" s="8"/>
      <c r="F14" s="8"/>
    </row>
    <row r="15" spans="1:6" ht="15">
      <c r="A15" s="8" t="s">
        <v>10</v>
      </c>
      <c r="B15" s="22">
        <f>SUM(B16:B72)</f>
        <v>218808</v>
      </c>
      <c r="C15" s="22">
        <f>SUM(C16:C72)</f>
        <v>192760272.61999995</v>
      </c>
      <c r="D15" s="8"/>
      <c r="E15" s="8"/>
      <c r="F15" s="12"/>
    </row>
    <row r="16" spans="1:6" ht="15">
      <c r="A16" s="8" t="s">
        <v>11</v>
      </c>
      <c r="B16" s="21">
        <v>5525.75</v>
      </c>
      <c r="C16" s="21">
        <v>2937636.21</v>
      </c>
      <c r="D16" s="8"/>
      <c r="E16" s="12"/>
      <c r="F16" s="12"/>
    </row>
    <row r="17" spans="1:6" ht="15">
      <c r="A17" s="8" t="s">
        <v>12</v>
      </c>
      <c r="B17" s="21">
        <v>1862</v>
      </c>
      <c r="C17" s="21">
        <v>187820</v>
      </c>
      <c r="D17" s="8"/>
      <c r="E17" s="12"/>
      <c r="F17" s="12"/>
    </row>
    <row r="18" spans="1:6" ht="15">
      <c r="A18" s="8" t="s">
        <v>13</v>
      </c>
      <c r="B18" s="21">
        <v>4705</v>
      </c>
      <c r="C18" s="21">
        <v>1112695</v>
      </c>
      <c r="D18" s="8"/>
      <c r="E18" s="12"/>
      <c r="F18" s="12"/>
    </row>
    <row r="19" spans="1:6" ht="15">
      <c r="A19" s="8" t="s">
        <v>14</v>
      </c>
      <c r="B19" s="21">
        <v>3082</v>
      </c>
      <c r="C19" s="21">
        <v>515613.8299999999</v>
      </c>
      <c r="D19" s="8"/>
      <c r="E19" s="12"/>
      <c r="F19" s="12"/>
    </row>
    <row r="20" spans="1:6" ht="15">
      <c r="A20" s="8" t="s">
        <v>15</v>
      </c>
      <c r="B20" s="21">
        <v>2413</v>
      </c>
      <c r="C20" s="21">
        <v>500659</v>
      </c>
      <c r="D20" s="8"/>
      <c r="E20" s="12"/>
      <c r="F20" s="12"/>
    </row>
    <row r="21" spans="1:6" ht="15">
      <c r="A21" s="8" t="s">
        <v>16</v>
      </c>
      <c r="B21" s="21">
        <v>5206.5</v>
      </c>
      <c r="C21" s="21">
        <v>881036.25</v>
      </c>
      <c r="D21" s="8"/>
      <c r="E21" s="12"/>
      <c r="F21" s="12"/>
    </row>
    <row r="22" spans="1:6" ht="15">
      <c r="A22" s="8" t="s">
        <v>17</v>
      </c>
      <c r="B22" s="21">
        <v>3075</v>
      </c>
      <c r="C22" s="21">
        <v>678386.66</v>
      </c>
      <c r="D22" s="8"/>
      <c r="E22" s="12"/>
      <c r="F22" s="12"/>
    </row>
    <row r="23" spans="1:6" ht="15">
      <c r="A23" s="8" t="s">
        <v>18</v>
      </c>
      <c r="B23" s="21">
        <v>1776</v>
      </c>
      <c r="C23" s="21">
        <v>306064</v>
      </c>
      <c r="D23" s="8"/>
      <c r="E23" s="12"/>
      <c r="F23" s="12"/>
    </row>
    <row r="24" spans="1:6" ht="15">
      <c r="A24" s="8" t="s">
        <v>19</v>
      </c>
      <c r="B24" s="21">
        <v>2167</v>
      </c>
      <c r="C24" s="21">
        <v>582477</v>
      </c>
      <c r="D24" s="8"/>
      <c r="E24" s="12"/>
      <c r="F24" s="12"/>
    </row>
    <row r="25" spans="1:6" ht="15">
      <c r="A25" s="8" t="s">
        <v>20</v>
      </c>
      <c r="B25" s="21">
        <v>1543</v>
      </c>
      <c r="C25" s="21">
        <v>981668.0299999999</v>
      </c>
      <c r="D25" s="8"/>
      <c r="E25" s="12"/>
      <c r="F25" s="12"/>
    </row>
    <row r="26" spans="1:6" ht="15">
      <c r="A26" s="8" t="s">
        <v>21</v>
      </c>
      <c r="B26" s="21">
        <v>1434</v>
      </c>
      <c r="C26" s="21">
        <v>301115.02</v>
      </c>
      <c r="D26" s="8"/>
      <c r="E26" s="12"/>
      <c r="F26" s="12"/>
    </row>
    <row r="27" spans="1:6" ht="15">
      <c r="A27" s="8" t="s">
        <v>22</v>
      </c>
      <c r="B27" s="21">
        <v>1914</v>
      </c>
      <c r="C27" s="21">
        <v>365830.37999999995</v>
      </c>
      <c r="D27" s="8"/>
      <c r="E27" s="12"/>
      <c r="F27" s="12"/>
    </row>
    <row r="28" spans="1:6" ht="15">
      <c r="A28" s="8" t="s">
        <v>23</v>
      </c>
      <c r="B28" s="21">
        <v>4967.75</v>
      </c>
      <c r="C28" s="21">
        <v>3727282.15</v>
      </c>
      <c r="D28" s="8"/>
      <c r="E28" s="12"/>
      <c r="F28" s="12"/>
    </row>
    <row r="29" spans="1:6" ht="15">
      <c r="A29" s="8" t="s">
        <v>24</v>
      </c>
      <c r="B29" s="21">
        <v>16289</v>
      </c>
      <c r="C29" s="21">
        <v>6870693.5</v>
      </c>
      <c r="D29" s="8"/>
      <c r="E29" s="12"/>
      <c r="F29" s="12"/>
    </row>
    <row r="30" spans="1:6" ht="15">
      <c r="A30" s="8" t="s">
        <v>25</v>
      </c>
      <c r="B30" s="21">
        <v>1609</v>
      </c>
      <c r="C30" s="21">
        <v>535576</v>
      </c>
      <c r="D30" s="8"/>
      <c r="E30" s="12"/>
      <c r="F30" s="12"/>
    </row>
    <row r="31" spans="1:6" ht="15">
      <c r="A31" s="8" t="s">
        <v>26</v>
      </c>
      <c r="B31" s="21">
        <v>1457</v>
      </c>
      <c r="C31" s="21">
        <v>462715.39999999997</v>
      </c>
      <c r="D31" s="8"/>
      <c r="E31" s="12"/>
      <c r="F31" s="12"/>
    </row>
    <row r="32" spans="1:6" ht="15">
      <c r="A32" s="8" t="s">
        <v>27</v>
      </c>
      <c r="B32" s="21">
        <v>1593</v>
      </c>
      <c r="C32" s="21">
        <v>312602.39999999997</v>
      </c>
      <c r="D32" s="8"/>
      <c r="E32" s="12"/>
      <c r="F32" s="12"/>
    </row>
    <row r="33" spans="1:6" ht="15">
      <c r="A33" s="8" t="s">
        <v>28</v>
      </c>
      <c r="B33" s="21">
        <v>1341</v>
      </c>
      <c r="C33" s="21">
        <v>262896.4</v>
      </c>
      <c r="D33" s="8"/>
      <c r="E33" s="8"/>
      <c r="F33" s="12"/>
    </row>
    <row r="34" spans="1:6" ht="15">
      <c r="A34" s="8" t="s">
        <v>29</v>
      </c>
      <c r="B34" s="21">
        <v>1729</v>
      </c>
      <c r="C34" s="21">
        <v>659188.3799999999</v>
      </c>
      <c r="D34" s="8"/>
      <c r="E34" s="12"/>
      <c r="F34" s="12"/>
    </row>
    <row r="35" spans="1:6" ht="15">
      <c r="A35" s="8" t="s">
        <v>30</v>
      </c>
      <c r="B35" s="21">
        <v>525</v>
      </c>
      <c r="C35" s="21">
        <v>107513</v>
      </c>
      <c r="D35" s="8"/>
      <c r="E35" s="12"/>
      <c r="F35" s="12"/>
    </row>
    <row r="36" spans="1:6" ht="15">
      <c r="A36" s="8" t="s">
        <v>31</v>
      </c>
      <c r="B36" s="21">
        <v>1799</v>
      </c>
      <c r="C36" s="21">
        <v>353917.92000000004</v>
      </c>
      <c r="D36" s="8"/>
      <c r="E36" s="12"/>
      <c r="F36" s="12"/>
    </row>
    <row r="37" spans="1:6" ht="15">
      <c r="A37" s="8" t="s">
        <v>32</v>
      </c>
      <c r="B37" s="21">
        <v>4407</v>
      </c>
      <c r="C37" s="21">
        <v>984472.4400000001</v>
      </c>
      <c r="D37" s="8"/>
      <c r="E37" s="12"/>
      <c r="F37" s="12"/>
    </row>
    <row r="38" spans="1:6" ht="15">
      <c r="A38" s="8" t="s">
        <v>33</v>
      </c>
      <c r="B38" s="21">
        <v>1344</v>
      </c>
      <c r="C38" s="21">
        <v>170767.87</v>
      </c>
      <c r="D38" s="8"/>
      <c r="E38" s="12"/>
      <c r="F38" s="12"/>
    </row>
    <row r="39" spans="1:6" ht="15">
      <c r="A39" s="8" t="s">
        <v>34</v>
      </c>
      <c r="B39" s="21">
        <v>1534</v>
      </c>
      <c r="C39" s="21">
        <v>379082</v>
      </c>
      <c r="D39" s="8"/>
      <c r="E39" s="12"/>
      <c r="F39" s="12"/>
    </row>
    <row r="40" spans="1:6" ht="15">
      <c r="A40" s="8" t="s">
        <v>35</v>
      </c>
      <c r="B40" s="21">
        <v>2088</v>
      </c>
      <c r="C40" s="21">
        <v>490866</v>
      </c>
      <c r="D40" s="8"/>
      <c r="E40" s="8"/>
      <c r="F40" s="12"/>
    </row>
    <row r="41" spans="1:6" ht="15">
      <c r="A41" s="8" t="s">
        <v>36</v>
      </c>
      <c r="B41" s="21">
        <v>13328.25</v>
      </c>
      <c r="C41" s="21">
        <v>6681765.75</v>
      </c>
      <c r="D41" s="8"/>
      <c r="E41" s="12"/>
      <c r="F41" s="12"/>
    </row>
    <row r="42" spans="1:6" ht="15">
      <c r="A42" s="8" t="s">
        <v>37</v>
      </c>
      <c r="B42" s="21">
        <v>1315</v>
      </c>
      <c r="C42" s="21">
        <v>202415</v>
      </c>
      <c r="D42" s="8"/>
      <c r="E42" s="12"/>
      <c r="F42" s="12"/>
    </row>
    <row r="43" spans="1:6" ht="15">
      <c r="A43" s="8" t="s">
        <v>38</v>
      </c>
      <c r="B43" s="21">
        <v>15617</v>
      </c>
      <c r="C43" s="21">
        <v>32907557.19</v>
      </c>
      <c r="D43" s="8"/>
      <c r="E43" s="12"/>
      <c r="F43" s="12"/>
    </row>
    <row r="44" spans="1:6" ht="15">
      <c r="A44" s="8" t="s">
        <v>39</v>
      </c>
      <c r="B44" s="21">
        <v>4951</v>
      </c>
      <c r="C44" s="21">
        <v>1325621</v>
      </c>
      <c r="D44" s="8"/>
      <c r="E44" s="12"/>
      <c r="F44" s="12"/>
    </row>
    <row r="45" spans="1:6" ht="15">
      <c r="A45" s="8" t="s">
        <v>40</v>
      </c>
      <c r="B45" s="21">
        <v>5068</v>
      </c>
      <c r="C45" s="21">
        <v>1163202.46</v>
      </c>
      <c r="D45" s="8"/>
      <c r="E45" s="12"/>
      <c r="F45" s="12"/>
    </row>
    <row r="46" spans="1:6" ht="15">
      <c r="A46" s="8" t="s">
        <v>41</v>
      </c>
      <c r="B46" s="21">
        <v>9131.5</v>
      </c>
      <c r="C46" s="21">
        <v>3960287.8599999994</v>
      </c>
      <c r="D46" s="8"/>
      <c r="E46" s="12"/>
      <c r="F46" s="12"/>
    </row>
    <row r="47" spans="1:6" ht="15">
      <c r="A47" s="8" t="s">
        <v>42</v>
      </c>
      <c r="B47" s="21">
        <v>3048</v>
      </c>
      <c r="C47" s="21">
        <v>1549157.25</v>
      </c>
      <c r="D47" s="8"/>
      <c r="E47" s="12"/>
      <c r="F47" s="12"/>
    </row>
    <row r="48" spans="1:6" ht="15">
      <c r="A48" s="8" t="s">
        <v>43</v>
      </c>
      <c r="B48" s="21">
        <v>5583.5</v>
      </c>
      <c r="C48" s="21">
        <v>3591466.5300000003</v>
      </c>
      <c r="D48" s="8"/>
      <c r="E48" s="12"/>
      <c r="F48" s="12"/>
    </row>
    <row r="49" spans="1:6" ht="15">
      <c r="A49" s="8" t="s">
        <v>44</v>
      </c>
      <c r="B49" s="21">
        <v>1054</v>
      </c>
      <c r="C49" s="21">
        <v>213228.28</v>
      </c>
      <c r="D49" s="8"/>
      <c r="E49" s="12"/>
      <c r="F49" s="12"/>
    </row>
    <row r="50" spans="1:6" ht="15">
      <c r="A50" s="8" t="s">
        <v>45</v>
      </c>
      <c r="B50" s="21">
        <v>3284</v>
      </c>
      <c r="C50" s="21">
        <v>641696.96</v>
      </c>
      <c r="D50" s="8"/>
      <c r="E50" s="12"/>
      <c r="F50" s="12"/>
    </row>
    <row r="51" spans="1:6" ht="15">
      <c r="A51" s="8" t="s">
        <v>46</v>
      </c>
      <c r="B51" s="21">
        <v>1891</v>
      </c>
      <c r="C51" s="21">
        <v>449472.02</v>
      </c>
      <c r="D51" s="8"/>
      <c r="E51" s="12"/>
      <c r="F51" s="12"/>
    </row>
    <row r="52" spans="1:6" ht="15">
      <c r="A52" s="8" t="s">
        <v>47</v>
      </c>
      <c r="B52" s="21">
        <v>1646</v>
      </c>
      <c r="C52" s="21">
        <v>1470650.84</v>
      </c>
      <c r="D52" s="8"/>
      <c r="E52" s="12"/>
      <c r="F52" s="12"/>
    </row>
    <row r="53" spans="1:6" ht="15">
      <c r="A53" s="8" t="s">
        <v>48</v>
      </c>
      <c r="B53" s="21">
        <v>3191</v>
      </c>
      <c r="C53" s="21">
        <v>1429954</v>
      </c>
      <c r="D53" s="8"/>
      <c r="E53" s="12"/>
      <c r="F53" s="12"/>
    </row>
    <row r="54" spans="1:6" ht="15">
      <c r="A54" s="8" t="s">
        <v>49</v>
      </c>
      <c r="B54" s="21">
        <v>4203</v>
      </c>
      <c r="C54" s="21">
        <v>4385539.550000001</v>
      </c>
      <c r="D54" s="8"/>
      <c r="E54" s="12"/>
      <c r="F54" s="12"/>
    </row>
    <row r="55" spans="1:6" ht="15">
      <c r="A55" s="8" t="s">
        <v>50</v>
      </c>
      <c r="B55" s="21">
        <v>3610</v>
      </c>
      <c r="C55" s="21">
        <v>572072.74</v>
      </c>
      <c r="D55" s="8"/>
      <c r="E55" s="12"/>
      <c r="F55" s="12"/>
    </row>
    <row r="56" spans="1:6" ht="15">
      <c r="A56" s="8" t="s">
        <v>51</v>
      </c>
      <c r="B56" s="21">
        <v>5315</v>
      </c>
      <c r="C56" s="21">
        <v>3211833.0800000005</v>
      </c>
      <c r="D56" s="8"/>
      <c r="E56" s="12"/>
      <c r="F56" s="12"/>
    </row>
    <row r="57" spans="1:6" ht="15">
      <c r="A57" s="8" t="s">
        <v>52</v>
      </c>
      <c r="B57" s="21">
        <v>3153</v>
      </c>
      <c r="C57" s="21">
        <v>1185998.4000000001</v>
      </c>
      <c r="D57" s="8"/>
      <c r="E57" s="12"/>
      <c r="F57" s="12"/>
    </row>
    <row r="58" spans="1:6" ht="15">
      <c r="A58" s="8" t="s">
        <v>53</v>
      </c>
      <c r="B58" s="21">
        <v>1068</v>
      </c>
      <c r="C58" s="21">
        <v>232037.83</v>
      </c>
      <c r="D58" s="8"/>
      <c r="E58" s="12"/>
      <c r="F58" s="12"/>
    </row>
    <row r="59" spans="1:6" ht="15">
      <c r="A59" s="8" t="s">
        <v>54</v>
      </c>
      <c r="B59" s="21">
        <v>860</v>
      </c>
      <c r="C59" s="21">
        <v>162905.45</v>
      </c>
      <c r="D59" s="8"/>
      <c r="E59" s="12"/>
      <c r="F59" s="12"/>
    </row>
    <row r="60" spans="1:6" ht="15">
      <c r="A60" s="8" t="s">
        <v>55</v>
      </c>
      <c r="B60" s="21">
        <v>1219</v>
      </c>
      <c r="C60" s="21">
        <v>244055</v>
      </c>
      <c r="D60" s="8"/>
      <c r="E60" s="12"/>
      <c r="F60" s="12"/>
    </row>
    <row r="61" spans="1:6" ht="15">
      <c r="A61" s="8" t="s">
        <v>56</v>
      </c>
      <c r="B61" s="21">
        <v>3669</v>
      </c>
      <c r="C61" s="21">
        <v>694198.32</v>
      </c>
      <c r="D61" s="8"/>
      <c r="E61" s="12"/>
      <c r="F61" s="12"/>
    </row>
    <row r="62" spans="1:6" ht="15">
      <c r="A62" s="8" t="s">
        <v>57</v>
      </c>
      <c r="B62" s="21">
        <v>21728.75</v>
      </c>
      <c r="C62" s="21">
        <v>57077578.51</v>
      </c>
      <c r="D62" s="8"/>
      <c r="E62" s="12"/>
      <c r="F62" s="12"/>
    </row>
    <row r="63" spans="1:6" ht="15">
      <c r="A63" s="8" t="s">
        <v>58</v>
      </c>
      <c r="B63" s="21">
        <v>2856</v>
      </c>
      <c r="C63" s="21">
        <v>869963.45</v>
      </c>
      <c r="D63" s="8"/>
      <c r="E63" s="12"/>
      <c r="F63" s="12"/>
    </row>
    <row r="64" spans="1:6" ht="15">
      <c r="A64" s="8" t="s">
        <v>59</v>
      </c>
      <c r="B64" s="21">
        <v>1722</v>
      </c>
      <c r="C64" s="21">
        <v>261023.47999999998</v>
      </c>
      <c r="D64" s="8"/>
      <c r="E64" s="12"/>
      <c r="F64" s="12"/>
    </row>
    <row r="65" spans="1:6" ht="15">
      <c r="A65" s="8" t="s">
        <v>60</v>
      </c>
      <c r="B65" s="21">
        <v>2132</v>
      </c>
      <c r="C65" s="21">
        <v>897069.0599999999</v>
      </c>
      <c r="D65" s="8"/>
      <c r="E65" s="12"/>
      <c r="F65" s="12"/>
    </row>
    <row r="66" spans="1:6" ht="15">
      <c r="A66" s="8" t="s">
        <v>61</v>
      </c>
      <c r="B66" s="21">
        <v>3960</v>
      </c>
      <c r="C66" s="21">
        <v>2027840.21</v>
      </c>
      <c r="D66" s="8"/>
      <c r="E66" s="8"/>
      <c r="F66" s="12"/>
    </row>
    <row r="67" spans="1:6" ht="15">
      <c r="A67" s="8" t="s">
        <v>62</v>
      </c>
      <c r="B67" s="21">
        <v>2250</v>
      </c>
      <c r="C67" s="21">
        <v>1210973.8900000001</v>
      </c>
      <c r="D67" s="8"/>
      <c r="E67" s="14"/>
      <c r="F67" s="12"/>
    </row>
    <row r="68" spans="1:6" ht="15">
      <c r="A68" s="8" t="s">
        <v>63</v>
      </c>
      <c r="B68" s="21">
        <v>1864</v>
      </c>
      <c r="C68" s="21">
        <v>439503.13999999996</v>
      </c>
      <c r="D68" s="8"/>
      <c r="E68" s="8"/>
      <c r="F68" s="12"/>
    </row>
    <row r="69" spans="1:6" ht="15">
      <c r="A69" s="8" t="s">
        <v>64</v>
      </c>
      <c r="B69" s="21">
        <v>2448</v>
      </c>
      <c r="C69" s="21">
        <v>581117.36</v>
      </c>
      <c r="D69" s="8"/>
      <c r="E69" s="8"/>
      <c r="F69" s="12"/>
    </row>
    <row r="70" spans="1:6" ht="15">
      <c r="A70" s="8" t="s">
        <v>65</v>
      </c>
      <c r="B70" s="21">
        <v>9881</v>
      </c>
      <c r="C70" s="21">
        <v>37909236.67</v>
      </c>
      <c r="D70" s="8"/>
      <c r="E70" s="14"/>
      <c r="F70" s="12"/>
    </row>
    <row r="71" spans="1:6" ht="15">
      <c r="A71" s="8" t="s">
        <v>66</v>
      </c>
      <c r="B71" s="21">
        <v>1224</v>
      </c>
      <c r="C71" s="21">
        <v>210581.50000000003</v>
      </c>
      <c r="D71" s="8"/>
      <c r="E71" s="8"/>
      <c r="F71" s="12"/>
    </row>
    <row r="72" spans="1:6" ht="15">
      <c r="A72" s="8" t="s">
        <v>67</v>
      </c>
      <c r="B72" s="21">
        <v>1151</v>
      </c>
      <c r="C72" s="21">
        <v>331695</v>
      </c>
      <c r="D72" s="8"/>
      <c r="E72" s="8"/>
      <c r="F72" s="12"/>
    </row>
    <row r="73" spans="1:6" ht="15">
      <c r="A73" s="8"/>
      <c r="B73" s="35"/>
      <c r="C73" s="35"/>
      <c r="D73" s="15"/>
      <c r="E73" s="8"/>
      <c r="F73" s="8"/>
    </row>
    <row r="74" spans="1:6" ht="16.5">
      <c r="A74" s="8" t="s">
        <v>89</v>
      </c>
      <c r="B74" s="33">
        <v>0</v>
      </c>
      <c r="C74" s="21">
        <v>37589053.870000005</v>
      </c>
      <c r="D74" s="12"/>
      <c r="E74" s="8"/>
      <c r="F74" s="8"/>
    </row>
    <row r="75" spans="1:6" ht="15">
      <c r="A75" s="7"/>
      <c r="B75" s="16"/>
      <c r="C75" s="16"/>
      <c r="D75" s="11"/>
      <c r="E75" s="8"/>
      <c r="F75" s="8"/>
    </row>
    <row r="76" spans="1:6" ht="15">
      <c r="A76" s="8" t="s">
        <v>83</v>
      </c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 t="s">
        <v>86</v>
      </c>
      <c r="B78" s="8"/>
      <c r="C78" s="8"/>
      <c r="D78" s="8"/>
      <c r="E78" s="8"/>
      <c r="F78" s="8"/>
    </row>
    <row r="79" spans="1:6" ht="15">
      <c r="A79" s="8"/>
      <c r="B79" s="12"/>
      <c r="C79" s="12"/>
      <c r="D79" s="8"/>
      <c r="E79" s="8"/>
      <c r="F79" s="8"/>
    </row>
    <row r="80" spans="1:6" ht="33" customHeight="1">
      <c r="A80" s="60" t="s">
        <v>90</v>
      </c>
      <c r="B80" s="60"/>
      <c r="C80" s="60"/>
      <c r="D80" s="8"/>
      <c r="E80" s="8"/>
      <c r="F80" s="8"/>
    </row>
    <row r="81" spans="1:6" ht="15">
      <c r="A81" s="8" t="s">
        <v>68</v>
      </c>
      <c r="B81" s="12"/>
      <c r="C81" s="12"/>
      <c r="D81" s="8"/>
      <c r="E81" s="8"/>
      <c r="F81" s="8"/>
    </row>
    <row r="82" spans="1:6" ht="15">
      <c r="A82" s="12"/>
      <c r="B82" s="12"/>
      <c r="C82" s="12"/>
      <c r="D82" s="8"/>
      <c r="E82" s="8"/>
      <c r="F82" s="8"/>
    </row>
    <row r="83" spans="1:6" ht="48" customHeight="1">
      <c r="A83" s="62" t="s">
        <v>199</v>
      </c>
      <c r="B83" s="62"/>
      <c r="C83" s="62"/>
      <c r="D83" s="8"/>
      <c r="E83" s="8"/>
      <c r="F83" s="8"/>
    </row>
    <row r="84" spans="1:6" ht="15">
      <c r="A84" s="17" t="s">
        <v>73</v>
      </c>
      <c r="B84" s="12"/>
      <c r="C84" s="12"/>
      <c r="D84" s="18"/>
      <c r="E84" s="8"/>
      <c r="F84" s="8"/>
    </row>
    <row r="85" spans="1:6" ht="15">
      <c r="A85" s="8"/>
      <c r="B85" s="12"/>
      <c r="C85" s="12"/>
      <c r="D85" s="8"/>
      <c r="E85" s="8"/>
      <c r="F85" s="8"/>
    </row>
    <row r="86" spans="1:6" ht="15">
      <c r="A86" s="8"/>
      <c r="B86" s="12"/>
      <c r="C86" s="12"/>
      <c r="D86" s="8"/>
      <c r="E86" s="8"/>
      <c r="F86" s="8"/>
    </row>
    <row r="87" spans="1:6" ht="15">
      <c r="A87" s="8"/>
      <c r="B87" s="12"/>
      <c r="C87" s="12"/>
      <c r="D87" s="8"/>
      <c r="E87" s="8"/>
      <c r="F87" s="8"/>
    </row>
    <row r="88" spans="1:6" ht="15">
      <c r="A88" s="8"/>
      <c r="B88" s="12"/>
      <c r="C88" s="12"/>
      <c r="D88" s="8"/>
      <c r="E88" s="8"/>
      <c r="F88" s="8"/>
    </row>
    <row r="89" spans="1:6" ht="15">
      <c r="A89" s="8"/>
      <c r="B89" s="12"/>
      <c r="C89" s="12"/>
      <c r="D89" s="8"/>
      <c r="E89" s="8"/>
      <c r="F89" s="8"/>
    </row>
    <row r="90" spans="1:6" ht="15">
      <c r="A90" s="8"/>
      <c r="B90" s="12"/>
      <c r="C90" s="12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</sheetData>
  <sheetProtection/>
  <mergeCells count="2">
    <mergeCell ref="A80:C80"/>
    <mergeCell ref="A83:C83"/>
  </mergeCells>
  <hyperlinks>
    <hyperlink ref="A83:C83" r:id="rId1" display="SOURCE:  New York State Department of Taxation and Finance, 2011-2012 New York State Tax Collections; www.tax.ny.gov/research/stats/statistics/stat_fy_collections.htm (last viewed November 21, 2012).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2020-08-06T19:49:25Z</cp:lastPrinted>
  <dcterms:created xsi:type="dcterms:W3CDTF">2000-12-05T21:54:46Z</dcterms:created>
  <dcterms:modified xsi:type="dcterms:W3CDTF">2022-03-02T13:50:09Z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